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veduvn0-my.sharepoint.com/personal/transportation_buv_edu_vn/Documents/1. BUV BUS/16.PROJECT/Chatbot/"/>
    </mc:Choice>
  </mc:AlternateContent>
  <xr:revisionPtr revIDLastSave="0" documentId="8_{6121B3D6-60CC-4B00-AB7C-DBC18AB30363}" xr6:coauthVersionLast="47" xr6:coauthVersionMax="47" xr10:uidLastSave="{00000000-0000-0000-0000-000000000000}"/>
  <bookViews>
    <workbookView xWindow="-120" yWindow="-120" windowWidth="29040" windowHeight="15840" tabRatio="700" firstSheet="13" activeTab="13" xr2:uid="{C90E0DDD-890F-4084-976F-B35D07EBC20C}"/>
  </bookViews>
  <sheets>
    <sheet name="Cau Giay" sheetId="1" r:id="rId1"/>
    <sheet name="Ha Dong" sheetId="4" r:id="rId2"/>
    <sheet name="Hai Ba Trung" sheetId="2" r:id="rId3"/>
    <sheet name="Ecopark" sheetId="11" r:id="rId4"/>
    <sheet name="Tay Ho" sheetId="3" r:id="rId5"/>
    <sheet name="15.07 - 19.07" sheetId="6" r:id="rId6"/>
    <sheet name="22.07 - 26.07" sheetId="7" r:id="rId7"/>
    <sheet name="29.07 - 02.08" sheetId="8" r:id="rId8"/>
    <sheet name="05.07 - 09.08" sheetId="9" r:id="rId9"/>
    <sheet name="12.08 - 17.08" sheetId="10" r:id="rId10"/>
    <sheet name="19.08 - 24.08" sheetId="12" r:id="rId11"/>
    <sheet name="26.08 - 30.08" sheetId="13" r:id="rId12"/>
    <sheet name="02.09 - 06.09" sheetId="14" r:id="rId13"/>
    <sheet name="09.09 - 13.09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 localSheetId="12">[1]Banquet!#REF!</definedName>
    <definedName name="\A" localSheetId="8">[1]Banquet!#REF!</definedName>
    <definedName name="\A" localSheetId="13">[1]Banquet!#REF!</definedName>
    <definedName name="\A" localSheetId="9">[1]Banquet!#REF!</definedName>
    <definedName name="\A" localSheetId="10">[1]Banquet!#REF!</definedName>
    <definedName name="\A" localSheetId="11">[1]Banquet!#REF!</definedName>
    <definedName name="\A" localSheetId="7">[1]Banquet!#REF!</definedName>
    <definedName name="\A">[1]Banquet!#REF!</definedName>
    <definedName name="\B" localSheetId="12">[1]Banquet!#REF!</definedName>
    <definedName name="\B" localSheetId="8">[1]Banquet!#REF!</definedName>
    <definedName name="\B" localSheetId="13">[1]Banquet!#REF!</definedName>
    <definedName name="\B" localSheetId="9">[1]Banquet!#REF!</definedName>
    <definedName name="\B" localSheetId="10">[1]Banquet!#REF!</definedName>
    <definedName name="\B" localSheetId="11">[1]Banquet!#REF!</definedName>
    <definedName name="\B" localSheetId="7">[1]Banquet!#REF!</definedName>
    <definedName name="\B">[1]Banquet!#REF!</definedName>
    <definedName name="\D" localSheetId="12">[1]Banquet!#REF!</definedName>
    <definedName name="\D" localSheetId="8">[1]Banquet!#REF!</definedName>
    <definedName name="\D" localSheetId="13">[1]Banquet!#REF!</definedName>
    <definedName name="\D" localSheetId="9">[1]Banquet!#REF!</definedName>
    <definedName name="\D" localSheetId="10">[1]Banquet!#REF!</definedName>
    <definedName name="\D" localSheetId="11">[1]Banquet!#REF!</definedName>
    <definedName name="\D" localSheetId="7">[1]Banquet!#REF!</definedName>
    <definedName name="\D">[1]Banquet!#REF!</definedName>
    <definedName name="\G" localSheetId="12">[1]Banquet!#REF!</definedName>
    <definedName name="\G" localSheetId="8">[1]Banquet!#REF!</definedName>
    <definedName name="\G" localSheetId="13">[1]Banquet!#REF!</definedName>
    <definedName name="\G" localSheetId="9">[1]Banquet!#REF!</definedName>
    <definedName name="\G" localSheetId="10">[1]Banquet!#REF!</definedName>
    <definedName name="\G" localSheetId="11">[1]Banquet!#REF!</definedName>
    <definedName name="\G" localSheetId="7">[1]Banquet!#REF!</definedName>
    <definedName name="\G">[1]Banquet!#REF!</definedName>
    <definedName name="\L" localSheetId="12">[1]Banquet!#REF!</definedName>
    <definedName name="\L" localSheetId="8">[1]Banquet!#REF!</definedName>
    <definedName name="\L" localSheetId="13">[1]Banquet!#REF!</definedName>
    <definedName name="\L" localSheetId="9">[1]Banquet!#REF!</definedName>
    <definedName name="\L" localSheetId="10">[1]Banquet!#REF!</definedName>
    <definedName name="\L" localSheetId="11">[1]Banquet!#REF!</definedName>
    <definedName name="\L" localSheetId="7">[1]Banquet!#REF!</definedName>
    <definedName name="\L">[1]Banquet!#REF!</definedName>
    <definedName name="\M">'[2]Hotel PnL_2012'!#REF!</definedName>
    <definedName name="\O">'[2]Hotel PnL_2012'!#REF!</definedName>
    <definedName name="\P">[1]Banquet!#REF!</definedName>
    <definedName name="\S">'[2]Hotel PnL_2012'!#REF!</definedName>
    <definedName name="\T">[1]Banquet!#REF!</definedName>
    <definedName name="__123Graph_A" hidden="1">[1]Banquet!#REF!</definedName>
    <definedName name="__123Graph_B" hidden="1">[1]Banquet!#REF!</definedName>
    <definedName name="__123Graph_X" hidden="1">[1]Banquet!#REF!</definedName>
    <definedName name="__IntlFixup" hidden="1">TRUE</definedName>
    <definedName name="_Fill" hidden="1">'[2]Hotel PnL_2012'!#REF!</definedName>
    <definedName name="_xlnm._FilterDatabase" localSheetId="12" hidden="1">'02.09 - 06.09'!$A$10:$H$30</definedName>
    <definedName name="_xlnm._FilterDatabase" localSheetId="8" hidden="1">'05.07 - 09.08'!$A$10:$H$30</definedName>
    <definedName name="_xlnm._FilterDatabase" localSheetId="13" hidden="1">'09.09 - 13.09'!$A$10:$H$30</definedName>
    <definedName name="_xlnm._FilterDatabase" localSheetId="9" hidden="1">'12.08 - 17.08'!$A$10:$H$30</definedName>
    <definedName name="_xlnm._FilterDatabase" localSheetId="5" hidden="1">'15.07 - 19.07'!$A$10:$H$30</definedName>
    <definedName name="_xlnm._FilterDatabase" localSheetId="10" hidden="1">'19.08 - 24.08'!$A$10:$H$30</definedName>
    <definedName name="_xlnm._FilterDatabase" localSheetId="6" hidden="1">'22.07 - 26.07'!$A$10:$H$30</definedName>
    <definedName name="_xlnm._FilterDatabase" localSheetId="11" hidden="1">'26.08 - 30.08'!$A$10:$H$30</definedName>
    <definedName name="_xlnm._FilterDatabase" localSheetId="7" hidden="1">'29.07 - 02.08'!$A$10:$H$30</definedName>
    <definedName name="_LD1">#N/A</definedName>
    <definedName name="_LD2">#N/A</definedName>
    <definedName name="_Order1" hidden="1">255</definedName>
    <definedName name="_Order2" hidden="1">255</definedName>
    <definedName name="_PG2">#N/A</definedName>
    <definedName name="_Regression_Int" hidden="1">1</definedName>
    <definedName name="AccessDatabase" hidden="1">"C:\My Documents\AMILD DUTY DRAWBACK.mdb"</definedName>
    <definedName name="Admin2022">#REF!</definedName>
    <definedName name="APEC" localSheetId="12">#REF!</definedName>
    <definedName name="APEC" localSheetId="8">#REF!</definedName>
    <definedName name="APEC" localSheetId="13">#REF!</definedName>
    <definedName name="APEC" localSheetId="9">#REF!</definedName>
    <definedName name="APEC" localSheetId="10">#REF!</definedName>
    <definedName name="APEC" localSheetId="11">#REF!</definedName>
    <definedName name="APEC" localSheetId="7">#REF!</definedName>
    <definedName name="APEC">#REF!</definedName>
    <definedName name="Button_1">"AMILD_DUTY_DRAWBACK_Sheet1_List"</definedName>
    <definedName name="cDimPeriod">"time_period"</definedName>
    <definedName name="cLineNum">"ALL_LNE"</definedName>
    <definedName name="cMeaSnD">"MSCALL"</definedName>
    <definedName name="_xlnm.Criteria">#REF!</definedName>
    <definedName name="_xlnm.Database" localSheetId="12">#REF!</definedName>
    <definedName name="_xlnm.Database" localSheetId="8">#REF!</definedName>
    <definedName name="_xlnm.Database" localSheetId="13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7">#REF!</definedName>
    <definedName name="_xlnm.Database">#REF!</definedName>
    <definedName name="Excel_BuiltIn_Print_Area_14" localSheetId="12">#REF!</definedName>
    <definedName name="Excel_BuiltIn_Print_Area_14" localSheetId="8">#REF!</definedName>
    <definedName name="Excel_BuiltIn_Print_Area_14" localSheetId="13">#REF!</definedName>
    <definedName name="Excel_BuiltIn_Print_Area_14" localSheetId="9">#REF!</definedName>
    <definedName name="Excel_BuiltIn_Print_Area_14" localSheetId="10">#REF!</definedName>
    <definedName name="Excel_BuiltIn_Print_Area_14" localSheetId="11">#REF!</definedName>
    <definedName name="Excel_BuiltIn_Print_Area_14" localSheetId="7">#REF!</definedName>
    <definedName name="Excel_BuiltIn_Print_Area_14">#REF!</definedName>
    <definedName name="Excel_BuiltIn_Print_Area_15_1" localSheetId="12">#REF!</definedName>
    <definedName name="Excel_BuiltIn_Print_Area_15_1" localSheetId="8">#REF!</definedName>
    <definedName name="Excel_BuiltIn_Print_Area_15_1" localSheetId="13">#REF!</definedName>
    <definedName name="Excel_BuiltIn_Print_Area_15_1" localSheetId="9">#REF!</definedName>
    <definedName name="Excel_BuiltIn_Print_Area_15_1" localSheetId="10">#REF!</definedName>
    <definedName name="Excel_BuiltIn_Print_Area_15_1" localSheetId="11">#REF!</definedName>
    <definedName name="Excel_BuiltIn_Print_Area_15_1" localSheetId="7">#REF!</definedName>
    <definedName name="Excel_BuiltIn_Print_Area_15_1">#REF!</definedName>
    <definedName name="Excel_BuiltIn_Print_Area_16_1" localSheetId="12">#REF!</definedName>
    <definedName name="Excel_BuiltIn_Print_Area_16_1" localSheetId="8">#REF!</definedName>
    <definedName name="Excel_BuiltIn_Print_Area_16_1" localSheetId="13">#REF!</definedName>
    <definedName name="Excel_BuiltIn_Print_Area_16_1" localSheetId="9">#REF!</definedName>
    <definedName name="Excel_BuiltIn_Print_Area_16_1" localSheetId="10">#REF!</definedName>
    <definedName name="Excel_BuiltIn_Print_Area_16_1" localSheetId="11">#REF!</definedName>
    <definedName name="Excel_BuiltIn_Print_Area_16_1" localSheetId="7">#REF!</definedName>
    <definedName name="Excel_BuiltIn_Print_Area_16_1">#REF!</definedName>
    <definedName name="Excel_BuiltIn_Print_Area_2" localSheetId="12">'[3]2010 New Stds'!#REF!</definedName>
    <definedName name="Excel_BuiltIn_Print_Area_2" localSheetId="8">'[3]2010 New Stds'!#REF!</definedName>
    <definedName name="Excel_BuiltIn_Print_Area_2" localSheetId="13">'[3]2010 New Stds'!#REF!</definedName>
    <definedName name="Excel_BuiltIn_Print_Area_2" localSheetId="9">'[3]2010 New Stds'!#REF!</definedName>
    <definedName name="Excel_BuiltIn_Print_Area_2" localSheetId="10">'[3]2010 New Stds'!#REF!</definedName>
    <definedName name="Excel_BuiltIn_Print_Area_2" localSheetId="11">'[3]2010 New Stds'!#REF!</definedName>
    <definedName name="Excel_BuiltIn_Print_Area_2" localSheetId="7">'[3]2010 New Stds'!#REF!</definedName>
    <definedName name="Excel_BuiltIn_Print_Area_2">'[3]2010 New Stds'!#REF!</definedName>
    <definedName name="_xlnm.Extract" localSheetId="12">#REF!</definedName>
    <definedName name="_xlnm.Extract" localSheetId="8">#REF!</definedName>
    <definedName name="_xlnm.Extract" localSheetId="13">#REF!</definedName>
    <definedName name="_xlnm.Extract" localSheetId="9">#REF!</definedName>
    <definedName name="_xlnm.Extract" localSheetId="10">#REF!</definedName>
    <definedName name="_xlnm.Extract" localSheetId="11">#REF!</definedName>
    <definedName name="_xlnm.Extract" localSheetId="7">#REF!</definedName>
    <definedName name="_xlnm.Extract">#REF!</definedName>
    <definedName name="Fiscal_Sets" localSheetId="12">#REF!</definedName>
    <definedName name="Fiscal_Sets" localSheetId="8">#REF!</definedName>
    <definedName name="Fiscal_Sets" localSheetId="13">#REF!</definedName>
    <definedName name="Fiscal_Sets" localSheetId="9">#REF!</definedName>
    <definedName name="Fiscal_Sets" localSheetId="10">#REF!</definedName>
    <definedName name="Fiscal_Sets" localSheetId="11">#REF!</definedName>
    <definedName name="Fiscal_Sets" localSheetId="7">#REF!</definedName>
    <definedName name="Fiscal_Sets">#REF!</definedName>
    <definedName name="FNB" localSheetId="12">#REF!</definedName>
    <definedName name="FNB" localSheetId="8">#REF!</definedName>
    <definedName name="FNB" localSheetId="13">#REF!</definedName>
    <definedName name="FNB" localSheetId="9">#REF!</definedName>
    <definedName name="FNB" localSheetId="10">#REF!</definedName>
    <definedName name="FNB" localSheetId="11">#REF!</definedName>
    <definedName name="FNB" localSheetId="7">#REF!</definedName>
    <definedName name="FNB">#REF!</definedName>
    <definedName name="FX" localSheetId="12">#REF!</definedName>
    <definedName name="FX" localSheetId="8">#REF!</definedName>
    <definedName name="FX" localSheetId="13">#REF!</definedName>
    <definedName name="FX" localSheetId="9">#REF!</definedName>
    <definedName name="FX" localSheetId="10">#REF!</definedName>
    <definedName name="FX" localSheetId="11">#REF!</definedName>
    <definedName name="FX" localSheetId="7">#REF!</definedName>
    <definedName name="FX">#REF!</definedName>
    <definedName name="G_s_P_" localSheetId="12">#REF!</definedName>
    <definedName name="G_s_P_" localSheetId="8">#REF!</definedName>
    <definedName name="G_s_P_" localSheetId="13">#REF!</definedName>
    <definedName name="G_s_P_" localSheetId="9">#REF!</definedName>
    <definedName name="G_s_P_" localSheetId="10">#REF!</definedName>
    <definedName name="G_s_P_" localSheetId="11">#REF!</definedName>
    <definedName name="G_s_P_" localSheetId="7">#REF!</definedName>
    <definedName name="G_s_P_">#REF!</definedName>
    <definedName name="G_s_P__16" localSheetId="12">#REF!</definedName>
    <definedName name="G_s_P__16" localSheetId="8">#REF!</definedName>
    <definedName name="G_s_P__16" localSheetId="13">#REF!</definedName>
    <definedName name="G_s_P__16" localSheetId="9">#REF!</definedName>
    <definedName name="G_s_P__16" localSheetId="10">#REF!</definedName>
    <definedName name="G_s_P__16" localSheetId="11">#REF!</definedName>
    <definedName name="G_s_P__16" localSheetId="7">#REF!</definedName>
    <definedName name="G_s_P__16">#REF!</definedName>
    <definedName name="Gross_profit" localSheetId="12">[4]PHdEdu!#REF!</definedName>
    <definedName name="Gross_profit" localSheetId="8">[4]PHdEdu!#REF!</definedName>
    <definedName name="Gross_profit" localSheetId="13">[4]PHdEdu!#REF!</definedName>
    <definedName name="Gross_profit" localSheetId="9">[4]PHdEdu!#REF!</definedName>
    <definedName name="Gross_profit" localSheetId="10">[4]PHdEdu!#REF!</definedName>
    <definedName name="Gross_profit" localSheetId="11">[4]PHdEdu!#REF!</definedName>
    <definedName name="Gross_profit" localSheetId="7">[4]PHdEdu!#REF!</definedName>
    <definedName name="Gross_profit">[4]PHdEdu!#REF!</definedName>
    <definedName name="Gross_Sales" localSheetId="12">[4]PHdEdu!#REF!</definedName>
    <definedName name="Gross_Sales" localSheetId="8">[4]PHdEdu!#REF!</definedName>
    <definedName name="Gross_Sales" localSheetId="13">[4]PHdEdu!#REF!</definedName>
    <definedName name="Gross_Sales" localSheetId="9">[4]PHdEdu!#REF!</definedName>
    <definedName name="Gross_Sales" localSheetId="10">[4]PHdEdu!#REF!</definedName>
    <definedName name="Gross_Sales" localSheetId="11">[4]PHdEdu!#REF!</definedName>
    <definedName name="Gross_Sales" localSheetId="7">[4]PHdEdu!#REF!</definedName>
    <definedName name="Gross_Sales">[4]PHdEdu!#REF!</definedName>
    <definedName name="GSFR" localSheetId="12">#REF!</definedName>
    <definedName name="GSFR" localSheetId="8">#REF!</definedName>
    <definedName name="GSFR" localSheetId="13">#REF!</definedName>
    <definedName name="GSFR" localSheetId="9">#REF!</definedName>
    <definedName name="GSFR" localSheetId="10">#REF!</definedName>
    <definedName name="GSFR" localSheetId="11">#REF!</definedName>
    <definedName name="GSFR" localSheetId="7">#REF!</definedName>
    <definedName name="GSFR">#REF!</definedName>
    <definedName name="GSFR_16" localSheetId="12">#REF!</definedName>
    <definedName name="GSFR_16" localSheetId="8">#REF!</definedName>
    <definedName name="GSFR_16" localSheetId="13">#REF!</definedName>
    <definedName name="GSFR_16" localSheetId="9">#REF!</definedName>
    <definedName name="GSFR_16" localSheetId="10">#REF!</definedName>
    <definedName name="GSFR_16" localSheetId="11">#REF!</definedName>
    <definedName name="GSFR_16" localSheetId="7">#REF!</definedName>
    <definedName name="GSFR_16">#REF!</definedName>
    <definedName name="heading">#N/A</definedName>
    <definedName name="HTML_CodePage" hidden="1">1252</definedName>
    <definedName name="HTML_Description" hidden="1">""</definedName>
    <definedName name="HTML_Email" hidden="1">""</definedName>
    <definedName name="HTML_Header" hidden="1">"Feb 99"</definedName>
    <definedName name="HTML_LastUpdate" hidden="1">"06/Apr/99"</definedName>
    <definedName name="HTML_LineAfter" hidden="1">FALSE</definedName>
    <definedName name="HTML_LineBefore" hidden="1">FALSE</definedName>
    <definedName name="HTML_Name" hidden="1">"DBMI"</definedName>
    <definedName name="HTML_OBDlg2" hidden="1">TRUE</definedName>
    <definedName name="HTML_OBDlg4" hidden="1">TRUE</definedName>
    <definedName name="HTML_OS" hidden="1">0</definedName>
    <definedName name="HTML_PathFile" hidden="1">"C:\Ali\Excel\BAAN\STOCK\MyHTML.htm"</definedName>
    <definedName name="HTML_Title" hidden="1">"4PAST_P"</definedName>
    <definedName name="Kutools_SlideBeadChart">[5]Pivot!#REF!/[5]Pivot!#REF!</definedName>
    <definedName name="LIST">'[2]Hotel PnL_2012'!#REF!</definedName>
    <definedName name="list_account">OFFSET('[6]Master (for Reference)'!$Y$5,0,0,COUNTIF('[6]Master (for Reference)'!$Y$5:$Y$1004,"&gt;"""),1)</definedName>
    <definedName name="list_program">OFFSET('[7]Master (For Reference)'!$Q$5,0,0,COUNTIF('[7]Master (For Reference)'!$Q$5:$Q$1004,"&gt;"""),1)</definedName>
    <definedName name="NET_PROFIT__LOSS__BEFORE_EXTRA_ORDINARY_COST" localSheetId="12">#REF!</definedName>
    <definedName name="NET_PROFIT__LOSS__BEFORE_EXTRA_ORDINARY_COST" localSheetId="8">#REF!</definedName>
    <definedName name="NET_PROFIT__LOSS__BEFORE_EXTRA_ORDINARY_COST" localSheetId="13">#REF!</definedName>
    <definedName name="NET_PROFIT__LOSS__BEFORE_EXTRA_ORDINARY_COST" localSheetId="9">#REF!</definedName>
    <definedName name="NET_PROFIT__LOSS__BEFORE_EXTRA_ORDINARY_COST" localSheetId="10">#REF!</definedName>
    <definedName name="NET_PROFIT__LOSS__BEFORE_EXTRA_ORDINARY_COST" localSheetId="11">#REF!</definedName>
    <definedName name="NET_PROFIT__LOSS__BEFORE_EXTRA_ORDINARY_COST" localSheetId="7">#REF!</definedName>
    <definedName name="NET_PROFIT__LOSS__BEFORE_EXTRA_ORDINARY_COST">#REF!</definedName>
    <definedName name="Net_sales" localSheetId="12">[4]PHdEdu!#REF!</definedName>
    <definedName name="Net_sales" localSheetId="8">[4]PHdEdu!#REF!</definedName>
    <definedName name="Net_sales" localSheetId="13">[4]PHdEdu!#REF!</definedName>
    <definedName name="Net_sales" localSheetId="9">[4]PHdEdu!#REF!</definedName>
    <definedName name="Net_sales" localSheetId="10">[4]PHdEdu!#REF!</definedName>
    <definedName name="Net_sales" localSheetId="11">[4]PHdEdu!#REF!</definedName>
    <definedName name="Net_sales" localSheetId="7">[4]PHdEdu!#REF!</definedName>
    <definedName name="Net_sales">[4]PHdEdu!#REF!</definedName>
    <definedName name="Open">TRUE</definedName>
    <definedName name="PBT" localSheetId="12">[4]PHdEdu!#REF!</definedName>
    <definedName name="PBT" localSheetId="8">[4]PHdEdu!#REF!</definedName>
    <definedName name="PBT" localSheetId="13">[4]PHdEdu!#REF!</definedName>
    <definedName name="PBT" localSheetId="9">[4]PHdEdu!#REF!</definedName>
    <definedName name="PBT" localSheetId="10">[4]PHdEdu!#REF!</definedName>
    <definedName name="PBT" localSheetId="11">[4]PHdEdu!#REF!</definedName>
    <definedName name="PBT" localSheetId="7">[4]PHdEdu!#REF!</definedName>
    <definedName name="PBT">[4]PHdEdu!#REF!</definedName>
    <definedName name="pCube">"capex_input"</definedName>
    <definedName name="pCubeSnD">"snd_calculation"</definedName>
    <definedName name="Period">"ACT"</definedName>
    <definedName name="Period_Month">12</definedName>
    <definedName name="Period_Year">1997</definedName>
    <definedName name="PRINT">[1]Banquet!#REF!</definedName>
    <definedName name="_xlnm.Print_Area">#N/A</definedName>
    <definedName name="PRINT_AREA_MI">#REF!</definedName>
    <definedName name="PRINT_AREA_MI_16" localSheetId="12">#REF!</definedName>
    <definedName name="PRINT_AREA_MI_16" localSheetId="8">#REF!</definedName>
    <definedName name="PRINT_AREA_MI_16" localSheetId="13">#REF!</definedName>
    <definedName name="PRINT_AREA_MI_16" localSheetId="9">#REF!</definedName>
    <definedName name="PRINT_AREA_MI_16" localSheetId="10">#REF!</definedName>
    <definedName name="PRINT_AREA_MI_16" localSheetId="11">#REF!</definedName>
    <definedName name="PRINT_AREA_MI_16" localSheetId="7">#REF!</definedName>
    <definedName name="PRINT_AREA_MI_16">#REF!</definedName>
    <definedName name="_xlnm.Print_Titles">#N/A</definedName>
    <definedName name="priority">[8]picklist!$C$2:$C$5</definedName>
    <definedName name="pServer">"taylors"</definedName>
    <definedName name="pYear">'[9]General Parameters'!$C$8</definedName>
    <definedName name="Related_Party">'[10]RP List'!$B$3:$B$37</definedName>
    <definedName name="REPORTDATE">#N/A</definedName>
    <definedName name="SERI_SELANGIN_SDN_BHD">#N/A</definedName>
    <definedName name="server">"taylors:"</definedName>
    <definedName name="Spec">#REF!</definedName>
    <definedName name="Staffing">[11]Sheet1!$B$2:$B$3</definedName>
    <definedName name="T1_code">[11]Sheet1!$C$2:$C$126</definedName>
    <definedName name="TM1REBUILDOPTION">0</definedName>
    <definedName name="Y_N">[8]picklist!$B$2:$B$4</definedName>
    <definedName name="Zone">"02"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5" l="1"/>
  <c r="H7" i="14" l="1"/>
  <c r="H7" i="13" l="1"/>
  <c r="H7" i="12"/>
  <c r="H7" i="9"/>
  <c r="H7" i="10" l="1"/>
  <c r="H7" i="8" l="1"/>
  <c r="E7" i="7"/>
  <c r="H7" i="7" s="1"/>
  <c r="H7" i="6"/>
</calcChain>
</file>

<file path=xl/sharedStrings.xml><?xml version="1.0" encoding="utf-8"?>
<sst xmlns="http://schemas.openxmlformats.org/spreadsheetml/2006/main" count="617" uniqueCount="64">
  <si>
    <t>CAU GIAY ROUTE</t>
  </si>
  <si>
    <t>Pick-up point</t>
  </si>
  <si>
    <t>Slot 1</t>
  </si>
  <si>
    <t>Slot 2</t>
  </si>
  <si>
    <t>Slot 3</t>
  </si>
  <si>
    <t>Slot 4</t>
  </si>
  <si>
    <t>Slot 5</t>
  </si>
  <si>
    <t>Drop-off point</t>
  </si>
  <si>
    <t>Slot 6</t>
  </si>
  <si>
    <t>NGUYEN QUOC TRI</t>
  </si>
  <si>
    <t>BUV CAMPUS</t>
  </si>
  <si>
    <t>NATIONAL CINEMA CENTRE</t>
  </si>
  <si>
    <t>HA DONG ROUTE</t>
  </si>
  <si>
    <t>HO GUOM PLAZA</t>
  </si>
  <si>
    <t>473 NGUYEN TRAI</t>
  </si>
  <si>
    <t xml:space="preserve">634 LINH NAM </t>
  </si>
  <si>
    <t>MUONG THANH GRAND HOTEL</t>
  </si>
  <si>
    <t>LINH NAM</t>
  </si>
  <si>
    <t>OLD THANH XUAN DEPARTMENT STORE</t>
  </si>
  <si>
    <t>HAI BA TRUNG ROUTE</t>
  </si>
  <si>
    <t>LE DAI HANH</t>
  </si>
  <si>
    <t xml:space="preserve">TIMES CITY </t>
  </si>
  <si>
    <t>RUNG CO – E2 BUILDING</t>
  </si>
  <si>
    <t>AEON MALL LONG BIEN</t>
  </si>
  <si>
    <t>TIMES CITY</t>
  </si>
  <si>
    <t>SKY OASIS</t>
  </si>
  <si>
    <t>SOL FOREST &amp; HAVEN PARK</t>
  </si>
  <si>
    <t>LANDMARK</t>
  </si>
  <si>
    <t>SWANLAKE</t>
  </si>
  <si>
    <t>WESTBAY –  B BUILDING</t>
  </si>
  <si>
    <t>WESTBAY – C BUILDING</t>
  </si>
  <si>
    <t>WESTBAY – B BUILDING</t>
  </si>
  <si>
    <t>AQUABAY – SKY 2 BUILDING</t>
  </si>
  <si>
    <t>AQUABAY – PARK 1 BUILDING</t>
  </si>
  <si>
    <t xml:space="preserve">AQUABAY –  SKY 2 BUILDING </t>
  </si>
  <si>
    <t>TAY HO ROUTE</t>
  </si>
  <si>
    <t>HO TAY WATER PARK</t>
  </si>
  <si>
    <t>AU CO</t>
  </si>
  <si>
    <t xml:space="preserve">VINHOMES OCEAN PARK </t>
  </si>
  <si>
    <t>TRAN KHANH DU</t>
  </si>
  <si>
    <t>HONG HA</t>
  </si>
  <si>
    <t>VINHOMES OCEAN PARK</t>
  </si>
  <si>
    <t>BẢNG TỔNG HỢP SỐ LƯỢNG XE TRONG TUẦN | WEEKLY NUMBER OF BUSES</t>
  </si>
  <si>
    <t>Date</t>
  </si>
  <si>
    <t>DAY</t>
  </si>
  <si>
    <t>Route</t>
  </si>
  <si>
    <t>HANOI - BUV CAMPUS</t>
  </si>
  <si>
    <t xml:space="preserve"> BUV CAMPUS - HANOI</t>
  </si>
  <si>
    <t>10:30</t>
  </si>
  <si>
    <t>11:30</t>
  </si>
  <si>
    <t>13:30</t>
  </si>
  <si>
    <t>12:30</t>
  </si>
  <si>
    <t>15:15</t>
  </si>
  <si>
    <t>17:35</t>
  </si>
  <si>
    <t>Mon</t>
  </si>
  <si>
    <t>HBT</t>
  </si>
  <si>
    <t>CG</t>
  </si>
  <si>
    <t>TH</t>
  </si>
  <si>
    <t>HD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</si>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</sst>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\o\ dd/mm/yyyy"/>
  </numFmts>
  <fonts count="2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6"/>
      <color rgb="FFC00000"/>
      <name val="Times New Roman"/>
      <family val="1"/>
    </font>
    <font>
      <b/>
      <sz val="20"/>
      <color theme="4" tint="-0.499984740745262"/>
      <name val="Times New Roman"/>
      <family val="1"/>
    </font>
    <font>
      <b/>
      <sz val="22"/>
      <color theme="4" tint="-0.499984740745262"/>
      <name val="Times New Roman"/>
      <family val="1"/>
    </font>
    <font>
      <b/>
      <sz val="16"/>
      <color theme="4" tint="-0.499984740745262"/>
      <name val="Times New Roman"/>
      <family val="1"/>
    </font>
    <font>
      <b/>
      <sz val="18"/>
      <color theme="4" tint="-0.499984740745262"/>
      <name val="Times New Roman"/>
      <family val="1"/>
    </font>
    <font>
      <b/>
      <sz val="12"/>
      <color theme="0"/>
      <name val="Times New Roman"/>
      <family val="1"/>
    </font>
    <font>
      <b/>
      <sz val="12"/>
      <color rgb="FF203764"/>
      <name val="Times New Roman"/>
      <family val="1"/>
    </font>
    <font>
      <b/>
      <sz val="12"/>
      <color theme="4" tint="-0.499984740745262"/>
      <name val="Times New Roman"/>
      <family val="1"/>
    </font>
    <font>
      <b/>
      <sz val="12"/>
      <name val="Times New Roman"/>
      <family val="1"/>
    </font>
    <font>
      <b/>
      <sz val="12"/>
      <color rgb="FF203864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203864"/>
      <name val="Times New Roman"/>
      <family val="1"/>
    </font>
    <font>
      <b/>
      <sz val="11"/>
      <color rgb="FF002060"/>
      <name val="Times New Roman"/>
      <family val="1"/>
    </font>
    <font>
      <sz val="11"/>
      <color theme="1"/>
      <name val="iCiel Avenir LT Std 35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D9E1F2"/>
      </patternFill>
    </fill>
    <fill>
      <patternFill patternType="solid">
        <fgColor theme="4" tint="-0.499984740745262"/>
        <bgColor indexed="64"/>
      </patternFill>
    </fill>
  </fills>
  <borders count="4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20" fontId="11" fillId="4" borderId="33" xfId="0" applyNumberFormat="1" applyFont="1" applyFill="1" applyBorder="1" applyAlignment="1">
      <alignment horizontal="center" vertical="center" wrapText="1"/>
    </xf>
    <xf numFmtId="20" fontId="11" fillId="4" borderId="38" xfId="0" applyNumberFormat="1" applyFont="1" applyFill="1" applyBorder="1" applyAlignment="1">
      <alignment horizontal="center" vertical="center" wrapText="1"/>
    </xf>
    <xf numFmtId="20" fontId="11" fillId="4" borderId="37" xfId="0" applyNumberFormat="1" applyFont="1" applyFill="1" applyBorder="1" applyAlignment="1">
      <alignment horizontal="center" vertical="center"/>
    </xf>
    <xf numFmtId="20" fontId="11" fillId="8" borderId="39" xfId="0" applyNumberFormat="1" applyFont="1" applyFill="1" applyBorder="1" applyAlignment="1">
      <alignment horizontal="center" vertical="center"/>
    </xf>
    <xf numFmtId="20" fontId="11" fillId="8" borderId="38" xfId="0" applyNumberFormat="1" applyFont="1" applyFill="1" applyBorder="1" applyAlignment="1">
      <alignment horizontal="center" vertical="center"/>
    </xf>
    <xf numFmtId="20" fontId="11" fillId="8" borderId="37" xfId="0" quotePrefix="1" applyNumberFormat="1" applyFont="1" applyFill="1" applyBorder="1" applyAlignment="1">
      <alignment horizontal="center" vertical="center"/>
    </xf>
    <xf numFmtId="14" fontId="12" fillId="7" borderId="21" xfId="0" applyNumberFormat="1" applyFont="1" applyFill="1" applyBorder="1" applyAlignment="1">
      <alignment horizontal="center" vertical="center" wrapText="1"/>
    </xf>
    <xf numFmtId="14" fontId="13" fillId="6" borderId="36" xfId="0" applyNumberFormat="1" applyFont="1" applyFill="1" applyBorder="1" applyAlignment="1">
      <alignment horizontal="center" vertical="center" wrapText="1"/>
    </xf>
    <xf numFmtId="49" fontId="13" fillId="5" borderId="33" xfId="0" applyNumberFormat="1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14" fontId="12" fillId="7" borderId="16" xfId="0" applyNumberFormat="1" applyFont="1" applyFill="1" applyBorder="1" applyAlignment="1">
      <alignment horizontal="center" vertical="center" wrapText="1"/>
    </xf>
    <xf numFmtId="14" fontId="13" fillId="6" borderId="32" xfId="0" applyNumberFormat="1" applyFont="1" applyFill="1" applyBorder="1" applyAlignment="1">
      <alignment horizontal="center" vertical="center" wrapText="1"/>
    </xf>
    <xf numFmtId="49" fontId="13" fillId="5" borderId="32" xfId="0" applyNumberFormat="1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14" fontId="12" fillId="7" borderId="23" xfId="0" applyNumberFormat="1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14" fontId="13" fillId="5" borderId="35" xfId="0" applyNumberFormat="1" applyFont="1" applyFill="1" applyBorder="1" applyAlignment="1">
      <alignment horizontal="center" vertical="center" wrapText="1"/>
    </xf>
    <xf numFmtId="14" fontId="13" fillId="5" borderId="23" xfId="0" applyNumberFormat="1" applyFont="1" applyFill="1" applyBorder="1" applyAlignment="1">
      <alignment horizontal="center" vertical="center" wrapText="1"/>
    </xf>
    <xf numFmtId="14" fontId="12" fillId="7" borderId="11" xfId="0" applyNumberFormat="1" applyFont="1" applyFill="1" applyBorder="1" applyAlignment="1">
      <alignment horizontal="center" vertical="center" wrapText="1"/>
    </xf>
    <xf numFmtId="14" fontId="13" fillId="5" borderId="11" xfId="0" applyNumberFormat="1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14" fontId="12" fillId="7" borderId="22" xfId="0" applyNumberFormat="1" applyFont="1" applyFill="1" applyBorder="1" applyAlignment="1">
      <alignment horizontal="center" vertical="center" wrapText="1"/>
    </xf>
    <xf numFmtId="14" fontId="13" fillId="5" borderId="36" xfId="0" applyNumberFormat="1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14" fontId="13" fillId="5" borderId="32" xfId="0" applyNumberFormat="1" applyFont="1" applyFill="1" applyBorder="1" applyAlignment="1">
      <alignment horizontal="center" vertical="center" wrapText="1"/>
    </xf>
    <xf numFmtId="14" fontId="13" fillId="5" borderId="34" xfId="0" applyNumberFormat="1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0" fontId="2" fillId="0" borderId="0" xfId="0" applyFont="1"/>
    <xf numFmtId="0" fontId="11" fillId="4" borderId="1" xfId="0" applyFont="1" applyFill="1" applyBorder="1" applyAlignment="1">
      <alignment horizontal="left" vertical="center" readingOrder="1"/>
    </xf>
    <xf numFmtId="0" fontId="11" fillId="4" borderId="1" xfId="0" applyFont="1" applyFill="1" applyBorder="1" applyAlignment="1">
      <alignment horizontal="center" vertical="center" readingOrder="1"/>
    </xf>
    <xf numFmtId="0" fontId="11" fillId="8" borderId="1" xfId="0" applyFont="1" applyFill="1" applyBorder="1" applyAlignment="1">
      <alignment horizontal="left" vertical="center" readingOrder="1"/>
    </xf>
    <xf numFmtId="0" fontId="11" fillId="8" borderId="1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left" vertical="center" wrapText="1" readingOrder="1"/>
    </xf>
    <xf numFmtId="20" fontId="3" fillId="2" borderId="4" xfId="0" applyNumberFormat="1" applyFont="1" applyFill="1" applyBorder="1" applyAlignment="1">
      <alignment horizontal="center" vertical="center" wrapText="1" readingOrder="1"/>
    </xf>
    <xf numFmtId="0" fontId="15" fillId="2" borderId="1" xfId="0" applyFont="1" applyFill="1" applyBorder="1" applyAlignment="1">
      <alignment horizontal="left" vertical="center" wrapText="1" readingOrder="1"/>
    </xf>
    <xf numFmtId="20" fontId="15" fillId="2" borderId="1" xfId="0" applyNumberFormat="1" applyFont="1" applyFill="1" applyBorder="1" applyAlignment="1">
      <alignment horizontal="center" vertical="center" wrapText="1" readingOrder="1"/>
    </xf>
    <xf numFmtId="20" fontId="12" fillId="2" borderId="1" xfId="0" applyNumberFormat="1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20" fontId="3" fillId="2" borderId="5" xfId="0" applyNumberFormat="1" applyFont="1" applyFill="1" applyBorder="1" applyAlignment="1">
      <alignment horizontal="center" vertical="center" wrapText="1" readingOrder="1"/>
    </xf>
    <xf numFmtId="0" fontId="15" fillId="2" borderId="2" xfId="0" applyFont="1" applyFill="1" applyBorder="1" applyAlignment="1">
      <alignment horizontal="left" vertical="center" wrapText="1" readingOrder="1"/>
    </xf>
    <xf numFmtId="20" fontId="15" fillId="2" borderId="2" xfId="0" applyNumberFormat="1" applyFont="1" applyFill="1" applyBorder="1" applyAlignment="1">
      <alignment horizontal="center" vertical="center" wrapText="1" readingOrder="1"/>
    </xf>
    <xf numFmtId="20" fontId="12" fillId="2" borderId="2" xfId="0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20" fontId="3" fillId="2" borderId="3" xfId="0" applyNumberFormat="1" applyFont="1" applyFill="1" applyBorder="1" applyAlignment="1">
      <alignment horizontal="center" vertical="center" wrapText="1" readingOrder="1"/>
    </xf>
    <xf numFmtId="0" fontId="15" fillId="2" borderId="4" xfId="0" applyFont="1" applyFill="1" applyBorder="1" applyAlignment="1">
      <alignment horizontal="left" vertical="center" wrapText="1" readingOrder="1"/>
    </xf>
    <xf numFmtId="20" fontId="15" fillId="2" borderId="4" xfId="0" applyNumberFormat="1" applyFont="1" applyFill="1" applyBorder="1" applyAlignment="1">
      <alignment horizontal="center" vertical="center" wrapText="1" readingOrder="1"/>
    </xf>
    <xf numFmtId="20" fontId="12" fillId="2" borderId="4" xfId="0" applyNumberFormat="1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20" fontId="3" fillId="2" borderId="1" xfId="0" applyNumberFormat="1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20" fontId="3" fillId="2" borderId="2" xfId="0" applyNumberFormat="1" applyFont="1" applyFill="1" applyBorder="1" applyAlignment="1">
      <alignment horizontal="center" vertical="center" wrapText="1" readingOrder="1"/>
    </xf>
    <xf numFmtId="0" fontId="15" fillId="2" borderId="5" xfId="0" applyFont="1" applyFill="1" applyBorder="1" applyAlignment="1">
      <alignment horizontal="left" vertical="center" wrapText="1" readingOrder="1"/>
    </xf>
    <xf numFmtId="20" fontId="15" fillId="2" borderId="5" xfId="0" applyNumberFormat="1" applyFont="1" applyFill="1" applyBorder="1" applyAlignment="1">
      <alignment horizontal="center" vertical="center" wrapText="1" readingOrder="1"/>
    </xf>
    <xf numFmtId="20" fontId="12" fillId="2" borderId="5" xfId="0" applyNumberFormat="1" applyFont="1" applyFill="1" applyBorder="1" applyAlignment="1">
      <alignment horizontal="center" vertical="center" wrapText="1" readingOrder="1"/>
    </xf>
    <xf numFmtId="0" fontId="15" fillId="2" borderId="3" xfId="0" applyFont="1" applyFill="1" applyBorder="1" applyAlignment="1">
      <alignment horizontal="left" vertical="center" wrapText="1" readingOrder="1"/>
    </xf>
    <xf numFmtId="20" fontId="15" fillId="2" borderId="3" xfId="0" applyNumberFormat="1" applyFont="1" applyFill="1" applyBorder="1" applyAlignment="1">
      <alignment horizontal="center" vertical="center" wrapText="1" readingOrder="1"/>
    </xf>
    <xf numFmtId="20" fontId="12" fillId="2" borderId="3" xfId="0" applyNumberFormat="1" applyFont="1" applyFill="1" applyBorder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 wrapText="1" readingOrder="1"/>
    </xf>
    <xf numFmtId="20" fontId="3" fillId="0" borderId="2" xfId="0" applyNumberFormat="1" applyFont="1" applyBorder="1" applyAlignment="1">
      <alignment horizontal="center" vertical="center" wrapText="1" readingOrder="1"/>
    </xf>
    <xf numFmtId="20" fontId="3" fillId="0" borderId="3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vertical="center" readingOrder="1"/>
    </xf>
    <xf numFmtId="20" fontId="13" fillId="2" borderId="1" xfId="0" applyNumberFormat="1" applyFont="1" applyFill="1" applyBorder="1" applyAlignment="1">
      <alignment horizontal="center" vertical="center" readingOrder="1"/>
    </xf>
    <xf numFmtId="0" fontId="13" fillId="2" borderId="2" xfId="0" applyFont="1" applyFill="1" applyBorder="1" applyAlignment="1">
      <alignment horizontal="left" vertical="center" readingOrder="1"/>
    </xf>
    <xf numFmtId="20" fontId="13" fillId="2" borderId="2" xfId="0" applyNumberFormat="1" applyFont="1" applyFill="1" applyBorder="1" applyAlignment="1">
      <alignment horizontal="center" vertical="center" readingOrder="1"/>
    </xf>
    <xf numFmtId="0" fontId="13" fillId="2" borderId="3" xfId="0" applyFont="1" applyFill="1" applyBorder="1" applyAlignment="1">
      <alignment horizontal="left" vertical="center" readingOrder="1"/>
    </xf>
    <xf numFmtId="20" fontId="13" fillId="2" borderId="3" xfId="0" applyNumberFormat="1" applyFont="1" applyFill="1" applyBorder="1" applyAlignment="1">
      <alignment horizontal="center" vertical="center" readingOrder="1"/>
    </xf>
    <xf numFmtId="0" fontId="13" fillId="2" borderId="4" xfId="0" applyFont="1" applyFill="1" applyBorder="1" applyAlignment="1">
      <alignment horizontal="left" vertical="center" readingOrder="1"/>
    </xf>
    <xf numFmtId="20" fontId="13" fillId="2" borderId="4" xfId="0" applyNumberFormat="1" applyFont="1" applyFill="1" applyBorder="1" applyAlignment="1">
      <alignment horizontal="center" vertical="center" readingOrder="1"/>
    </xf>
    <xf numFmtId="0" fontId="16" fillId="2" borderId="1" xfId="0" applyFont="1" applyFill="1" applyBorder="1" applyAlignment="1">
      <alignment horizontal="left" vertical="center" wrapText="1" readingOrder="1"/>
    </xf>
    <xf numFmtId="20" fontId="16" fillId="2" borderId="1" xfId="0" applyNumberFormat="1" applyFont="1" applyFill="1" applyBorder="1" applyAlignment="1">
      <alignment horizontal="center" vertical="center" wrapText="1" readingOrder="1"/>
    </xf>
    <xf numFmtId="0" fontId="16" fillId="2" borderId="2" xfId="0" applyFont="1" applyFill="1" applyBorder="1" applyAlignment="1">
      <alignment horizontal="left" vertical="center" wrapText="1" readingOrder="1"/>
    </xf>
    <xf numFmtId="20" fontId="16" fillId="2" borderId="2" xfId="0" applyNumberFormat="1" applyFont="1" applyFill="1" applyBorder="1" applyAlignment="1">
      <alignment horizontal="center" vertical="center" wrapText="1" readingOrder="1"/>
    </xf>
    <xf numFmtId="0" fontId="16" fillId="2" borderId="3" xfId="0" applyFont="1" applyFill="1" applyBorder="1" applyAlignment="1">
      <alignment horizontal="left" vertical="center" wrapText="1" readingOrder="1"/>
    </xf>
    <xf numFmtId="20" fontId="16" fillId="2" borderId="3" xfId="0" applyNumberFormat="1" applyFont="1" applyFill="1" applyBorder="1" applyAlignment="1">
      <alignment horizontal="center" vertical="center" wrapText="1" readingOrder="1"/>
    </xf>
    <xf numFmtId="0" fontId="16" fillId="2" borderId="3" xfId="0" applyFont="1" applyFill="1" applyBorder="1" applyAlignment="1">
      <alignment horizontal="left" vertical="center" readingOrder="1"/>
    </xf>
    <xf numFmtId="0" fontId="17" fillId="2" borderId="1" xfId="0" applyFont="1" applyFill="1" applyBorder="1" applyAlignment="1">
      <alignment horizontal="left" vertical="center" wrapText="1" readingOrder="1"/>
    </xf>
    <xf numFmtId="20" fontId="17" fillId="2" borderId="1" xfId="0" applyNumberFormat="1" applyFont="1" applyFill="1" applyBorder="1" applyAlignment="1">
      <alignment horizontal="center" vertical="center" wrapText="1" readingOrder="1"/>
    </xf>
    <xf numFmtId="0" fontId="18" fillId="2" borderId="2" xfId="0" applyFont="1" applyFill="1" applyBorder="1" applyAlignment="1">
      <alignment horizontal="left" vertical="center" wrapText="1" readingOrder="1"/>
    </xf>
    <xf numFmtId="20" fontId="18" fillId="2" borderId="2" xfId="0" applyNumberFormat="1" applyFont="1" applyFill="1" applyBorder="1" applyAlignment="1">
      <alignment horizontal="center" vertical="center" wrapText="1" readingOrder="1"/>
    </xf>
    <xf numFmtId="0" fontId="18" fillId="2" borderId="3" xfId="0" applyFont="1" applyFill="1" applyBorder="1" applyAlignment="1">
      <alignment horizontal="left" vertical="center" wrapText="1" readingOrder="1"/>
    </xf>
    <xf numFmtId="20" fontId="18" fillId="2" borderId="3" xfId="0" applyNumberFormat="1" applyFont="1" applyFill="1" applyBorder="1" applyAlignment="1">
      <alignment horizontal="center" vertical="center" wrapText="1" readingOrder="1"/>
    </xf>
    <xf numFmtId="0" fontId="17" fillId="2" borderId="3" xfId="0" applyFont="1" applyFill="1" applyBorder="1" applyAlignment="1">
      <alignment horizontal="left" vertical="center" readingOrder="1"/>
    </xf>
    <xf numFmtId="20" fontId="17" fillId="2" borderId="3" xfId="0" applyNumberFormat="1" applyFont="1" applyFill="1" applyBorder="1" applyAlignment="1">
      <alignment horizontal="center" vertical="center" wrapText="1" readingOrder="1"/>
    </xf>
    <xf numFmtId="0" fontId="17" fillId="2" borderId="3" xfId="0" applyFont="1" applyFill="1" applyBorder="1" applyAlignment="1">
      <alignment horizontal="left" vertical="center" wrapText="1" readingOrder="1"/>
    </xf>
    <xf numFmtId="20" fontId="11" fillId="4" borderId="38" xfId="0" applyNumberFormat="1" applyFont="1" applyFill="1" applyBorder="1" applyAlignment="1">
      <alignment horizontal="center" vertical="center"/>
    </xf>
    <xf numFmtId="14" fontId="13" fillId="5" borderId="33" xfId="0" applyNumberFormat="1" applyFont="1" applyFill="1" applyBorder="1" applyAlignment="1">
      <alignment horizontal="center" vertical="center" wrapText="1"/>
    </xf>
    <xf numFmtId="14" fontId="13" fillId="5" borderId="10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45" xfId="0" applyFont="1" applyBorder="1" applyAlignment="1">
      <alignment horizontal="center" vertical="center"/>
    </xf>
    <xf numFmtId="0" fontId="19" fillId="0" borderId="45" xfId="0" applyFont="1" applyBorder="1" applyAlignment="1">
      <alignment vertic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10" fillId="5" borderId="0" xfId="0" applyNumberFormat="1" applyFont="1" applyFill="1" applyAlignment="1">
      <alignment horizontal="right" vertical="center"/>
    </xf>
    <xf numFmtId="0" fontId="4" fillId="0" borderId="3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1" fillId="8" borderId="43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center" vertical="center"/>
    </xf>
    <xf numFmtId="164" fontId="10" fillId="5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45313" cy="1072879"/>
    <xdr:pic>
      <xdr:nvPicPr>
        <xdr:cNvPr id="2" name="Picture 1">
          <a:extLst>
            <a:ext uri="{FF2B5EF4-FFF2-40B4-BE49-F238E27FC236}">
              <a16:creationId xmlns:a16="http://schemas.microsoft.com/office/drawing/2014/main" id="{89B67A78-3A79-43F8-8D68-15EC9F5EC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45313" cy="1072879"/>
        </a:xfrm>
        <a:prstGeom prst="rect">
          <a:avLst/>
        </a:prstGeom>
      </xdr:spPr>
    </xdr:pic>
    <xdr:clientData/>
  </xdr:one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F4CEB1-83BF-4157-8EE2-DFE566FCCF8F}"/>
            </a:ext>
          </a:extLst>
        </xdr:cNvPr>
        <xdr:cNvSpPr txBox="1"/>
      </xdr:nvSpPr>
      <xdr:spPr>
        <a:xfrm>
          <a:off x="124402" y="0"/>
          <a:ext cx="2730501" cy="77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45313" cy="1072879"/>
    <xdr:pic>
      <xdr:nvPicPr>
        <xdr:cNvPr id="2" name="Picture 1">
          <a:extLst>
            <a:ext uri="{FF2B5EF4-FFF2-40B4-BE49-F238E27FC236}">
              <a16:creationId xmlns:a16="http://schemas.microsoft.com/office/drawing/2014/main" id="{3CF58B62-DC90-4DB4-91CC-AE2DF9B8C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45313" cy="1072879"/>
        </a:xfrm>
        <a:prstGeom prst="rect">
          <a:avLst/>
        </a:prstGeom>
      </xdr:spPr>
    </xdr:pic>
    <xdr:clientData/>
  </xdr:one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F40FF3-8CE9-47D1-B1DC-90E2B8DE63DD}"/>
            </a:ext>
          </a:extLst>
        </xdr:cNvPr>
        <xdr:cNvSpPr txBox="1"/>
      </xdr:nvSpPr>
      <xdr:spPr>
        <a:xfrm>
          <a:off x="124402" y="0"/>
          <a:ext cx="4502151" cy="104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263858</xdr:colOff>
      <xdr:row>4</xdr:row>
      <xdr:rowOff>281438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2F1FD0-6ACE-40C2-BE78-8E54F6CF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008" cy="1068838"/>
        </a:xfrm>
        <a:prstGeom prst="rect">
          <a:avLst/>
        </a:prstGeom>
      </xdr:spPr>
    </xdr:pic>
    <xdr:clientData/>
  </xdr:two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285750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3A864C-4F43-484B-8078-29A3A99EDFDB}"/>
            </a:ext>
          </a:extLst>
        </xdr:cNvPr>
        <xdr:cNvSpPr txBox="1"/>
      </xdr:nvSpPr>
      <xdr:spPr>
        <a:xfrm>
          <a:off x="124402" y="0"/>
          <a:ext cx="4679951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263858</xdr:colOff>
      <xdr:row>4</xdr:row>
      <xdr:rowOff>281438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E89DA-1224-4481-AAEC-F0C89670E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21933" cy="1043438"/>
        </a:xfrm>
        <a:prstGeom prst="rect">
          <a:avLst/>
        </a:prstGeom>
      </xdr:spPr>
    </xdr:pic>
    <xdr:clientData/>
  </xdr:two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285750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070A5D-5793-4F61-8523-07676DB5C82A}"/>
            </a:ext>
          </a:extLst>
        </xdr:cNvPr>
        <xdr:cNvSpPr txBox="1"/>
      </xdr:nvSpPr>
      <xdr:spPr>
        <a:xfrm>
          <a:off x="124402" y="0"/>
          <a:ext cx="4502151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263858</xdr:colOff>
      <xdr:row>4</xdr:row>
      <xdr:rowOff>281438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6744AF-E719-4B57-B836-543588D3D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21933" cy="1043438"/>
        </a:xfrm>
        <a:prstGeom prst="rect">
          <a:avLst/>
        </a:prstGeom>
      </xdr:spPr>
    </xdr:pic>
    <xdr:clientData/>
  </xdr:two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285750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640355-381E-402E-9E56-9DB8F36B6888}"/>
            </a:ext>
          </a:extLst>
        </xdr:cNvPr>
        <xdr:cNvSpPr txBox="1"/>
      </xdr:nvSpPr>
      <xdr:spPr>
        <a:xfrm>
          <a:off x="124402" y="0"/>
          <a:ext cx="4502151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263858</xdr:colOff>
      <xdr:row>4</xdr:row>
      <xdr:rowOff>281438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1A96E-A9DA-4249-8B36-155C4495C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21933" cy="1043438"/>
        </a:xfrm>
        <a:prstGeom prst="rect">
          <a:avLst/>
        </a:prstGeom>
      </xdr:spPr>
    </xdr:pic>
    <xdr:clientData/>
  </xdr:two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285750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70E9A4-A912-4C59-A0A6-16B048B9E78D}"/>
            </a:ext>
          </a:extLst>
        </xdr:cNvPr>
        <xdr:cNvSpPr txBox="1"/>
      </xdr:nvSpPr>
      <xdr:spPr>
        <a:xfrm>
          <a:off x="124402" y="0"/>
          <a:ext cx="4502151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263858</xdr:colOff>
      <xdr:row>4</xdr:row>
      <xdr:rowOff>281438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636FE-687D-4584-9577-6DA9A0A3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21933" cy="1043438"/>
        </a:xfrm>
        <a:prstGeom prst="rect">
          <a:avLst/>
        </a:prstGeom>
      </xdr:spPr>
    </xdr:pic>
    <xdr:clientData/>
  </xdr:two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285750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6A4E89-E32B-4998-9C71-198CD5A53425}"/>
            </a:ext>
          </a:extLst>
        </xdr:cNvPr>
        <xdr:cNvSpPr txBox="1"/>
      </xdr:nvSpPr>
      <xdr:spPr>
        <a:xfrm>
          <a:off x="124402" y="0"/>
          <a:ext cx="4502151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263858</xdr:colOff>
      <xdr:row>4</xdr:row>
      <xdr:rowOff>281438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647BDF-E428-45B4-8555-78F65F01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21933" cy="1043438"/>
        </a:xfrm>
        <a:prstGeom prst="rect">
          <a:avLst/>
        </a:prstGeom>
      </xdr:spPr>
    </xdr:pic>
    <xdr:clientData/>
  </xdr:two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285750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A7A0B4-183C-4FB1-B4D3-985FE73689E1}"/>
            </a:ext>
          </a:extLst>
        </xdr:cNvPr>
        <xdr:cNvSpPr txBox="1"/>
      </xdr:nvSpPr>
      <xdr:spPr>
        <a:xfrm>
          <a:off x="124402" y="0"/>
          <a:ext cx="4502151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263858</xdr:colOff>
      <xdr:row>4</xdr:row>
      <xdr:rowOff>281438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59033-9A8C-4531-A051-9B737634F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21933" cy="1043438"/>
        </a:xfrm>
        <a:prstGeom prst="rect">
          <a:avLst/>
        </a:prstGeom>
      </xdr:spPr>
    </xdr:pic>
    <xdr:clientData/>
  </xdr:two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285750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48BC17-FB68-44DE-B306-B88DBAED503A}"/>
            </a:ext>
          </a:extLst>
        </xdr:cNvPr>
        <xdr:cNvSpPr txBox="1"/>
      </xdr:nvSpPr>
      <xdr:spPr>
        <a:xfrm>
          <a:off x="124402" y="0"/>
          <a:ext cx="4502151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103651/Local%20Settings/Temporary%20Internet%20Files/Content.Outlook/4O2SXBF8/U%20Hotel/Budget/REST-REV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Documents%20and%20Settings/102369/Local%20Settings/Temporary%20Internet%20Files/Content.Outlook/J0O44TT2/Working%20file/Consolidated%20Accounts/Related%20Party%20Transaction/Related%20Party%20Transactions%20-%20reporting%20co.xls?E459D67A" TargetMode="External"/><Relationship Id="rId1" Type="http://schemas.openxmlformats.org/officeDocument/2006/relationships/externalLinkPath" Target="file:///\\E459D67A\Related%20Party%20Transactions%20-%20reporting%20c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V/AppData/Local/Temp/notesE97E9E/Salary%20template-FY16_N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veduvn0-my.sharepoint.com/personal/transportation_buv_edu_vn/Documents/1.%20BUV%20BUS/05.BUS%20ARRANGEMENT/2024/03.July%20Semester%202024/Jul_W04_22.07.2024%20-%2028.07.2024/BUV_AM_CS_Bus%20Calculation_W04_22.07.2024%20-%2028.07.2024.xlsx" TargetMode="External"/><Relationship Id="rId1" Type="http://schemas.microsoft.com/office/2019/04/relationships/externalLinkLongPath" Target="/personal/transportation_buv_edu_vn/Documents/1.%20BUV%20BUS/05.BUS%20ARRANGEMENT/2024/03.July%20Semester%202024/Jul_W04_22.07.2024%20-%2028.07.2024/BUV_AM_CS_Bus%20Calculation_W04_22.07.2024%20-%2028.07.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oanLe/Finance%20BUV/Financial%20reports/2013/July%202013/2013-06%20Exco%20preso/2013-06%20Co%20level%20Ex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aylor's%20Malaysia\Budget%202010\Budget%20Working%20Papers\TMSB%20-%20Enrolment%20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103569/Desktop/Budget%202013%20simulation%20(amended-10.04.201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19/04/relationships/externalLinkLongPath" Target="/personal/luan_nt_buv_edu_vn/Documents/Documents/BUV_K&#7922;%20TH&#193;NG%204.2023/BUV_K&#7922;%20TH&#193;NG%204.2023/W9.Apri.Sem.2023/BUV_AM_CS_Bus_weekly%20report%20_%20W9/BUV_AM_CS_Bus%20operation%20report_From%2004.%2005%20-%2005.%2005.%202023_202305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oanLe/Finance%20BUV/Financial%20Data%20Warehouse/Templates/FBI_DBSend_Historical%20TB%20and%20Budget%20(Non-SAGE)_v1.2_160303_BUV%2020%20Apr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oanLe/Finance%20BUV/Financial%20Data%20Warehouse/Testing/FBI_DBSend_Statistics_v1.3_160303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BICH%20DUONG\BUDGET\Budget%203Y\2.BUDGET%202019-20-21\8.2_TM1_SB%2022Oct\3.Capex_new\TM1%20Capex_New_22Oct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.BICH%20DUONG/BUDGET/BUDGET%202018-19-20/TM1/Staff%20Statistical/TM1_Staff%20Budget%20Figur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 UP"/>
      <sheetName val="Banquet"/>
      <sheetName val="Rest 1"/>
      <sheetName val="Rest 2"/>
      <sheetName val="Rest 3"/>
      <sheetName val="Rest 4"/>
      <sheetName val="Rest 5"/>
      <sheetName val="Rest 6"/>
      <sheetName val="Rest 7"/>
      <sheetName val="Ttl Rest Revenue"/>
      <sheetName val="PC 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 List"/>
      <sheetName val="check"/>
      <sheetName val="TESB"/>
      <sheetName val="TCSB"/>
      <sheetName val="TUSB"/>
      <sheetName val="THMSB"/>
      <sheetName val="TISB"/>
      <sheetName val="TMSB"/>
      <sheetName val="GISSB"/>
      <sheetName val="GISSB-NIS"/>
      <sheetName val="AISSB"/>
      <sheetName val="SSGSB"/>
      <sheetName val="QESB"/>
      <sheetName val="PMSB"/>
      <sheetName val="TASB"/>
      <sheetName val="TFMSB"/>
      <sheetName val="RHSB"/>
      <sheetName val="FF-1"/>
      <sheetName val="B"/>
      <sheetName val="5 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"/>
      <sheetName val="Procurement"/>
      <sheetName val="IT"/>
      <sheetName val="Sercurity"/>
      <sheetName val="Communication"/>
      <sheetName val="SSO"/>
      <sheetName val="ND Office"/>
      <sheetName val="Advocacy"/>
      <sheetName val="Internal Audit"/>
      <sheetName val="Finance"/>
      <sheetName val="Ministry Quality (PQD)"/>
      <sheetName val="PnC"/>
      <sheetName val="Opera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Guideline for bus arrangement"/>
      <sheetName val="Student set-Jul24 Semester"/>
      <sheetName val="Table1 (3)"/>
      <sheetName val="1-Normal class"/>
      <sheetName val="Consolidated data-AM"/>
      <sheetName val="Final data"/>
      <sheetName val="2-Other events"/>
      <sheetName val="3-Calculation "/>
      <sheetName val="4-BUS ARRANGEMENT"/>
      <sheetName val="5-Expense"/>
      <sheetName val="6-Summary"/>
      <sheetName val="7-EVENT BUS ARRANGEMENT"/>
      <sheetName val="8-Event Expen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>
            <v>45495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P&amp;L - GIS"/>
      <sheetName val="GIS_P&amp;Lnotes"/>
      <sheetName val="P&amp;L - NIS"/>
      <sheetName val="NIS_P&amp;Lnotes"/>
      <sheetName val="P&amp;L - SSG"/>
      <sheetName val="SSG_P&amp;Lnotes"/>
      <sheetName val="P&amp;L - AIS"/>
      <sheetName val="AIS_P&amp;Lnotes"/>
      <sheetName val="P&amp;L - NISS"/>
      <sheetName val="NISS_P&amp;Lnotes"/>
      <sheetName val="NIK_P&amp;Lnotes"/>
      <sheetName val="NISS12_P&amp;Lnotes"/>
      <sheetName val="NIK12_P&amp;L notes"/>
      <sheetName val="P&amp;L - BUV"/>
      <sheetName val="BUV_P&amp;Lnotes"/>
      <sheetName val="BUV-Appendix"/>
      <sheetName val="P&amp;L - TIAN"/>
      <sheetName val="P&amp;L-TIAN_SG"/>
      <sheetName val="P&amp;L-TEPL_SG"/>
      <sheetName val="P&amp;L - TEPL"/>
      <sheetName val="P&amp;L-TEPL(SGD)"/>
      <sheetName val="P&amp;L - RHSB"/>
      <sheetName val="RH_P&amp;L Summary"/>
      <sheetName val="Hotel PnL_201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010 New Stds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-moderation workings"/>
      <sheetName val="Savings-Control Check"/>
      <sheetName val="P&amp;L-Dato-2011_Uni"/>
      <sheetName val="P&amp;L-Dato-2012_Uni"/>
      <sheetName val="P&amp;L_Uni"/>
      <sheetName val="P&amp;L_Uni (combined)"/>
      <sheetName val="2013 Simulation (Assumptions)"/>
      <sheetName val="New Programmes"/>
      <sheetName val="DiplomaEdu"/>
      <sheetName val="PHdEdu"/>
      <sheetName val="Bachelor Edu"/>
      <sheetName val="P&amp;L_Uni 2013 Simulation"/>
      <sheetName val="2013summary"/>
      <sheetName val="Supp_P&amp;L_Uni 2013 Simulation"/>
      <sheetName val="2013Rev-1"/>
      <sheetName val="Payroll"/>
      <sheetName val="2013Rev-2"/>
      <sheetName val="2013Rev-3"/>
      <sheetName val="Supp_P&amp;L_Uni 2013 Simulation2"/>
      <sheetName val="Supp_P&amp;L_Uni 2013 Simulation3"/>
      <sheetName val="Gross_Net Turnover"/>
      <sheetName val="Supp_P&amp;L_Uni"/>
      <sheetName val="Supp_P&amp;L_Uni (combined)"/>
      <sheetName val="Supp_P&amp;L_Marcomm (2)"/>
      <sheetName val="Supp_P&amp;L_SOC (combined)"/>
      <sheetName val="P&amp;L (sent to HR - 28.12.11) 2"/>
      <sheetName val="Payrol summary (apportionment)"/>
      <sheetName val="Placement Commission"/>
      <sheetName val="P&amp;L_SOC (2)"/>
      <sheetName val="Supp_P&amp;L_SOC (2)"/>
      <sheetName val="P&amp;L_SOCIT (2)"/>
      <sheetName val="Supp_P&amp;L_SOCIT (2)"/>
      <sheetName val="Supp_P&amp;L_SOCIT (FIC)"/>
      <sheetName val="Supp_P&amp;L_SOCIT (DipIT) "/>
      <sheetName val="Supp_P&amp;L_SOCIT (RMIT)"/>
      <sheetName val="Supp_P&amp;L_SOCIT (New IT) "/>
      <sheetName val="P&amp;L_Engineer (2)"/>
      <sheetName val="Supp_P&amp;L_Engineer (2)"/>
      <sheetName val="P&amp;L_SABD (2)"/>
      <sheetName val="Supp_P&amp;L_SABD (2)"/>
      <sheetName val="P&amp;L_TDS (2)"/>
      <sheetName val="Supp_P&amp;L_TDS (2)"/>
      <sheetName val="P&amp;L_FIS (2)"/>
      <sheetName val="Supp_P&amp;L_FIS (2)"/>
      <sheetName val="P&amp;L_Pharmacy (2)"/>
      <sheetName val="Supp_P&amp;L_Pharmacy (2)"/>
      <sheetName val="P&amp;L_Medicine (2)"/>
      <sheetName val="Supp_P&amp;L_Medicine (2)"/>
      <sheetName val="P&amp;L_BioMed (2)"/>
      <sheetName val="Supp_P&amp;L_BioMed (2)"/>
      <sheetName val="P&amp;L_Law (2)"/>
      <sheetName val="Supp_P&amp;L_Law (2)"/>
      <sheetName val="P&amp;L_TBS (2)"/>
      <sheetName val="Supp_P&amp;L_TBS (2)"/>
      <sheetName val="P&amp;L_TCHT (2)"/>
      <sheetName val="Supp_P&amp;L_TCHT (2)"/>
      <sheetName val="P&amp;L_CLCS (2)"/>
      <sheetName val="Supp_P&amp;L_CLCS (2)"/>
      <sheetName val="P&amp;L_Social (2)"/>
      <sheetName val="Supp_P&amp;L_Social (2)"/>
      <sheetName val="P&amp;L_TGS (2)"/>
      <sheetName val="Supp_P&amp;L_TGS (2)"/>
      <sheetName val="P&amp;L_ADP (2)"/>
      <sheetName val="Supp_P&amp;L_ADP (2)"/>
      <sheetName val="P&amp;L_CPE (2)"/>
      <sheetName val="Supp_P&amp;L_CPE (2)"/>
      <sheetName val="Supp_P&amp;L_Merchandise"/>
      <sheetName val="Supp_P&amp;L_SOCIT"/>
      <sheetName val="Areas Allocation (Jan'12)"/>
      <sheetName val="Areas Allocation (Feb'12)"/>
      <sheetName val="Supp_P&amp;L_Uni (2)"/>
      <sheetName val="P&amp;L_Hostel"/>
      <sheetName val="Supp_P&amp;L_Hostel"/>
      <sheetName val="P&amp;L_SOC"/>
      <sheetName val="Supp_P&amp;L_SOC"/>
      <sheetName val="P&amp;L_SOCIT"/>
      <sheetName val="P&amp;L_Engineer"/>
      <sheetName val="Supp_P&amp;L_Engineer"/>
      <sheetName val="P&amp;L_SABD"/>
      <sheetName val="Supp_P&amp;L_SABD"/>
      <sheetName val="P&amp;L_TDS"/>
      <sheetName val="Supp_P&amp;L_TDS"/>
      <sheetName val="P&amp;L_FIS"/>
      <sheetName val="Supp_P&amp;L_FIS"/>
      <sheetName val="P&amp;L_Pharmacy"/>
      <sheetName val="Supp_P&amp;L_Pharmacy"/>
      <sheetName val="P&amp;L_Medicine"/>
      <sheetName val="Supp_P&amp;L_Medicine"/>
      <sheetName val="P&amp;L_BioMed"/>
      <sheetName val="Supp_P&amp;L_BioMed"/>
      <sheetName val="P&amp;L_Law"/>
      <sheetName val="Supp_P&amp;L_Law"/>
      <sheetName val="P&amp;L_TBS"/>
      <sheetName val="Supp_P&amp;L_TBS"/>
      <sheetName val="P&amp;L_TCHT"/>
      <sheetName val="Supp_P&amp;L_TCHT"/>
      <sheetName val="P&amp;L_CLCS"/>
      <sheetName val="Supp_P&amp;L_CLCS"/>
      <sheetName val="P&amp;L_Social"/>
      <sheetName val="Supp_P&amp;L_Social"/>
      <sheetName val="P&amp;L_TGS"/>
      <sheetName val="Supp_P&amp;L_TGS"/>
      <sheetName val="P&amp;L_ADP"/>
      <sheetName val="Supp_P&amp;L_ADP"/>
      <sheetName val="P&amp;L_CPE"/>
      <sheetName val="Supp_P&amp;L_CPE"/>
      <sheetName val="Supp_P&amp;L_Student Exp"/>
      <sheetName val="Supp_P&amp;L_Enrol"/>
      <sheetName val="Supp_P&amp;L_Admin"/>
      <sheetName val="Supp_P&amp;L_HR"/>
      <sheetName val="Supp_P&amp;L_Payroll"/>
      <sheetName val="Supp_P&amp;L_Fin"/>
      <sheetName val="Supp_P&amp;L_RD"/>
      <sheetName val="Supp_P&amp;L_Registry"/>
      <sheetName val="Supp_P&amp;L_Intl StrDev"/>
      <sheetName val="Supp_P&amp;L_TED"/>
      <sheetName val="Supp_P&amp;L_PVC"/>
      <sheetName val="Supp_P&amp;L_ELaTRiIntellect"/>
      <sheetName val="Sports centre"/>
      <sheetName val="Supp_P&amp;L_IntlRelations"/>
      <sheetName val="Supp_P&amp;L_Intellect"/>
      <sheetName val="Supp_P&amp;L_Marcomm"/>
      <sheetName val="Supp_P&amp;L_NMA IMA"/>
      <sheetName val="Supp_P&amp;L_TNE"/>
      <sheetName val="Supp_P&amp;L_Inst Mkt"/>
      <sheetName val="Supp_P&amp;L_Bumi Mktg"/>
      <sheetName val="Supp_P&amp;L_S&amp;M"/>
      <sheetName val="Supp_P&amp;L_Quality"/>
      <sheetName val="Supp_P&amp;L_AcadServices"/>
      <sheetName val="Supp_P&amp;L_Placement"/>
      <sheetName val="Supp_P&amp;L_DVC"/>
      <sheetName val="Supp_P&amp;L_FM"/>
      <sheetName val="Supp_P&amp;L_ICT"/>
      <sheetName val="Supp_P&amp;L_Library"/>
      <sheetName val="Supp_P&amp;L_Common"/>
      <sheetName val="stu num breakdown"/>
      <sheetName val="graduate vs progression"/>
      <sheetName val="progression"/>
      <sheetName val="EFTS"/>
      <sheetName val="Assumptn"/>
      <sheetName val="Scholarship+discounts"/>
      <sheetName val="Scholarship+discounts (2)"/>
      <sheetName val="Scholarship+discounts (3)"/>
      <sheetName val="Summary 3"/>
      <sheetName val="Summary 2"/>
      <sheetName val="Summary"/>
      <sheetName val="Supp_P&amp;L_Law (Law)"/>
      <sheetName val="Law"/>
      <sheetName val="Supp_P&amp;L_Engineer (TUC)"/>
      <sheetName val="Engineer_TUC"/>
      <sheetName val="Supp_P&amp;L_FIS (FIS)"/>
      <sheetName val="FIS"/>
      <sheetName val="Supp_P&amp;L_Medicine (Medicine)"/>
      <sheetName val="Medicine"/>
      <sheetName val="Supp_P&amp;L_Pharmacy (Pharmacy)"/>
      <sheetName val="Pharmarcy"/>
      <sheetName val="Supp_P&amp;L_BioMed (BScFS&amp;N)"/>
      <sheetName val="Supp_P&amp;L_BioMed (BScBMS&amp;BTE) "/>
      <sheetName val="BSc(FS&amp;N)"/>
      <sheetName val="BSc(BMS&amp;BTE)"/>
      <sheetName val="FIC"/>
      <sheetName val="DipIT"/>
      <sheetName val="RMIT"/>
      <sheetName val="NewIT"/>
      <sheetName val="P&amp;L_SOC (FIComm)"/>
      <sheetName val="Supp_P&amp;L_SOC (FIComm)"/>
      <sheetName val="Supp_P&amp;L_SOC (DipComm) "/>
      <sheetName val="Supp_P&amp;L_SOC (Comm-UniSA) "/>
      <sheetName val="Supp_P&amp;L_SOC (Taylors Comm)"/>
      <sheetName val="FIComm"/>
      <sheetName val="DipComm"/>
      <sheetName val="Comm-UniSA"/>
      <sheetName val="Taylor's Comm"/>
      <sheetName val="Supp_P&amp;L_TBS (FIB)"/>
      <sheetName val="Supp_P&amp;L_TBS (DipBus)"/>
      <sheetName val="Supp_P&amp;L_TBS (BusUniSA)"/>
      <sheetName val="Supp_P&amp;L_TBS (Bus UWE)"/>
      <sheetName val="Supp_P&amp;L_TBS (Taylor's Bus)"/>
      <sheetName val="Supp_P&amp;L_TBS (UWE A&amp;F)"/>
      <sheetName val="Supp_P&amp;L_TBS (UWE B&amp;E)"/>
      <sheetName val="Sheet78"/>
      <sheetName val="FIB"/>
      <sheetName val="DipBus"/>
      <sheetName val="Bus.UniSA"/>
      <sheetName val="Bus.UWE"/>
      <sheetName val="Taylor's Bus."/>
      <sheetName val="UWEA&amp;F"/>
      <sheetName val="UWEB&amp;E"/>
      <sheetName val="Supp_P&amp;L_SABD (FNBE)"/>
      <sheetName val="Supp_P&amp;L_SABD (BScAr)"/>
      <sheetName val="Supp_P&amp;L_SABD (BQS)"/>
      <sheetName val="Supp_P&amp;L_SABD (MIA)"/>
      <sheetName val="FNBE"/>
      <sheetName val="BScAr"/>
      <sheetName val="BQS"/>
      <sheetName val="MIA"/>
      <sheetName val="Supp_P&amp;L_TDS (FID)"/>
      <sheetName val="Supp_P&amp;L_TDS (DGCD) "/>
      <sheetName val="Supp_P&amp;L_TDS (DID) "/>
      <sheetName val="Supp_P&amp;L_TDS (DMD)"/>
      <sheetName val="Supp_P&amp;L_TDS (H)(GCD&amp;IMD)"/>
      <sheetName val="Supp_P&amp;L_TDS (H)(IA)"/>
      <sheetName val="FID"/>
      <sheetName val="DGCD"/>
      <sheetName val="DID"/>
      <sheetName val="DMD"/>
      <sheetName val="BA(H)(GCD&amp;IMD)"/>
      <sheetName val="BA(H)(IA)"/>
      <sheetName val="Supp_P&amp;L_Social (Education)"/>
      <sheetName val="BE"/>
      <sheetName val="Pls ignore"/>
      <sheetName val="Supp_P&amp;L_ADP (ADP)"/>
      <sheetName val="ADP"/>
      <sheetName val="DH"/>
      <sheetName val="DT"/>
      <sheetName val="DC"/>
      <sheetName val="CDIP"/>
      <sheetName val="BIHM(BHA)"/>
      <sheetName val="BCA&amp;FSM"/>
      <sheetName val="BITM(T&amp;RM)"/>
      <sheetName val="BITM(EM)"/>
      <sheetName val="BC"/>
      <sheetName val="AdvDP&amp;GC"/>
      <sheetName val="CHO"/>
      <sheetName val="BTST"/>
      <sheetName val="LHT"/>
      <sheetName val="Supp_P&amp;L_CLCS (IEN)"/>
      <sheetName val="Supp_P&amp;L_CLCSl (AE) "/>
      <sheetName val="IEN"/>
      <sheetName val="AE"/>
      <sheetName val="PHD"/>
      <sheetName val="PHD Ed"/>
      <sheetName val="MIF"/>
      <sheetName val="MBA"/>
      <sheetName val="LLM"/>
      <sheetName val="MIHM"/>
      <sheetName val="MITL"/>
      <sheetName val="MIE"/>
      <sheetName val="MIS"/>
      <sheetName val="sponsored"/>
      <sheetName val="International"/>
      <sheetName val="month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NUMBER OF BUSES (2)"/>
      <sheetName val="SUMMARY NUMBER OF BUSES"/>
      <sheetName val="DATA_DO NOT DELETE"/>
      <sheetName val="Feedback"/>
      <sheetName val="Pivot"/>
      <sheetName val="Kutools_Char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Parameters"/>
      <sheetName val="Non-SAGE Historical TB"/>
      <sheetName val="Non-SAGE Budget 2016"/>
      <sheetName val="Master (for Reference)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Parameters"/>
      <sheetName val="Historical Actual Stats Data"/>
      <sheetName val="Budget 2016 Stats Data"/>
      <sheetName val="Master (For Reference)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- New Asset"/>
      <sheetName val="picklist"/>
      <sheetName val="TM1 Capex_New_22Oct"/>
    </sheet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Parameters"/>
      <sheetName val="Budget"/>
      <sheetName val="Budget Stats"/>
      <sheetName val="Master (for Reference)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EA8D-FB4A-47E5-A389-8A6D88A73DAA}">
  <dimension ref="A2:N7"/>
  <sheetViews>
    <sheetView workbookViewId="0">
      <selection activeCell="G12" sqref="G12"/>
    </sheetView>
  </sheetViews>
  <sheetFormatPr defaultColWidth="9.140625" defaultRowHeight="15.75"/>
  <cols>
    <col min="1" max="1" width="45.28515625" style="57" bestFit="1" customWidth="1"/>
    <col min="2" max="6" width="10.42578125" style="57" customWidth="1"/>
    <col min="7" max="7" width="7.5703125" style="57" bestFit="1" customWidth="1"/>
    <col min="8" max="8" width="45.28515625" style="57" bestFit="1" customWidth="1"/>
    <col min="9" max="14" width="11" style="57" customWidth="1"/>
    <col min="15" max="16384" width="9.140625" style="57"/>
  </cols>
  <sheetData>
    <row r="2" spans="1:14">
      <c r="A2" s="124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s="1" customFormat="1" ht="16.5" thickBot="1">
      <c r="B3" s="2"/>
      <c r="D3" s="3"/>
      <c r="E3" s="3"/>
      <c r="F3" s="3"/>
      <c r="I3" s="4"/>
    </row>
    <row r="4" spans="1:14" s="1" customFormat="1" ht="23.25" customHeight="1" thickBot="1">
      <c r="A4" s="58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  <c r="H4" s="60" t="s">
        <v>7</v>
      </c>
      <c r="I4" s="61" t="s">
        <v>2</v>
      </c>
      <c r="J4" s="61" t="s">
        <v>3</v>
      </c>
      <c r="K4" s="61" t="s">
        <v>4</v>
      </c>
      <c r="L4" s="61" t="s">
        <v>5</v>
      </c>
      <c r="M4" s="61" t="s">
        <v>6</v>
      </c>
      <c r="N4" s="61" t="s">
        <v>8</v>
      </c>
    </row>
    <row r="5" spans="1:14" ht="22.5" customHeight="1" thickTop="1" thickBot="1">
      <c r="A5" s="62" t="s">
        <v>9</v>
      </c>
      <c r="B5" s="63">
        <v>0.30555555555555558</v>
      </c>
      <c r="C5" s="63">
        <v>0.39930555555555558</v>
      </c>
      <c r="D5" s="63">
        <v>0.43402777777777773</v>
      </c>
      <c r="E5" s="63">
        <v>0.4861111111111111</v>
      </c>
      <c r="F5" s="63">
        <v>0.5625</v>
      </c>
      <c r="H5" s="64" t="s">
        <v>10</v>
      </c>
      <c r="I5" s="65">
        <v>0.47916666666666669</v>
      </c>
      <c r="J5" s="66">
        <v>0.52083333333333337</v>
      </c>
      <c r="K5" s="65">
        <v>0.5625</v>
      </c>
      <c r="L5" s="65">
        <v>0.63541666666666663</v>
      </c>
      <c r="M5" s="65">
        <v>0.73263888888888884</v>
      </c>
      <c r="N5" s="66">
        <v>0.76041666666666663</v>
      </c>
    </row>
    <row r="6" spans="1:14" ht="22.5" customHeight="1" thickTop="1" thickBot="1">
      <c r="A6" s="67" t="s">
        <v>11</v>
      </c>
      <c r="B6" s="68">
        <v>0.31597222222222227</v>
      </c>
      <c r="C6" s="68">
        <v>0.40972222222222221</v>
      </c>
      <c r="D6" s="68">
        <v>0.44444444444444442</v>
      </c>
      <c r="E6" s="68">
        <v>0.49652777777777773</v>
      </c>
      <c r="F6" s="68">
        <v>0.57291666666666663</v>
      </c>
      <c r="H6" s="69" t="s">
        <v>11</v>
      </c>
      <c r="I6" s="70">
        <v>0.51388888888888895</v>
      </c>
      <c r="J6" s="71">
        <v>0.55555555555555558</v>
      </c>
      <c r="K6" s="70">
        <v>0.59722222222222221</v>
      </c>
      <c r="L6" s="70">
        <v>0.67013888888888884</v>
      </c>
      <c r="M6" s="70">
        <v>0.76736111111111116</v>
      </c>
      <c r="N6" s="71">
        <v>0.79513888888888884</v>
      </c>
    </row>
    <row r="7" spans="1:14" ht="22.5" customHeight="1" thickBot="1">
      <c r="A7" s="72" t="s">
        <v>10</v>
      </c>
      <c r="B7" s="73">
        <v>0.35069444444444448</v>
      </c>
      <c r="C7" s="73">
        <v>0.44444444444444442</v>
      </c>
      <c r="D7" s="73">
        <v>0.47916666666666669</v>
      </c>
      <c r="E7" s="73">
        <v>0.53125</v>
      </c>
      <c r="F7" s="73">
        <v>0.60763888888888895</v>
      </c>
      <c r="H7" s="74" t="s">
        <v>9</v>
      </c>
      <c r="I7" s="75">
        <v>0.52430555555555558</v>
      </c>
      <c r="J7" s="76">
        <v>0.56597222222222221</v>
      </c>
      <c r="K7" s="75">
        <v>0.60763888888888895</v>
      </c>
      <c r="L7" s="75">
        <v>0.68055555555555547</v>
      </c>
      <c r="M7" s="75">
        <v>0.77777777777777779</v>
      </c>
      <c r="N7" s="76">
        <v>0.80555555555555547</v>
      </c>
    </row>
  </sheetData>
  <mergeCells count="1">
    <mergeCell ref="A2:N2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0B27-F7BD-4517-8F7A-E3F9C311ABAE}">
  <dimension ref="A5:N34"/>
  <sheetViews>
    <sheetView showGridLines="0" zoomScale="70" zoomScaleNormal="70" workbookViewId="0">
      <selection activeCell="C23" sqref="C23"/>
    </sheetView>
  </sheetViews>
  <sheetFormatPr defaultColWidth="8.5703125" defaultRowHeight="15"/>
  <cols>
    <col min="1" max="1" width="20.42578125" style="120" customWidth="1"/>
    <col min="2" max="2" width="12.5703125" style="120" customWidth="1"/>
    <col min="3" max="3" width="15.42578125" style="120" customWidth="1"/>
    <col min="4" max="8" width="10.5703125" style="120" customWidth="1"/>
    <col min="9" max="14" width="10.5703125" style="121" customWidth="1"/>
    <col min="15" max="16384" width="8.5703125" style="121"/>
  </cols>
  <sheetData>
    <row r="5" spans="1:14" ht="29.4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20.4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 ht="27">
      <c r="A7" s="8"/>
      <c r="B7" s="8"/>
      <c r="C7" s="8"/>
      <c r="D7" s="9"/>
      <c r="E7" s="127">
        <v>45516</v>
      </c>
      <c r="F7" s="127"/>
      <c r="G7" s="127"/>
      <c r="H7" s="139">
        <f>E7+5</f>
        <v>45521</v>
      </c>
      <c r="I7" s="139"/>
      <c r="J7" s="139"/>
      <c r="K7" s="8"/>
      <c r="L7" s="8"/>
      <c r="M7" s="8"/>
      <c r="N7" s="8"/>
    </row>
    <row r="8" spans="1:14" ht="8.4499999999999993" customHeight="1" thickBot="1">
      <c r="A8" s="122"/>
      <c r="B8" s="123"/>
      <c r="C8" s="123"/>
      <c r="D8" s="122"/>
      <c r="E8" s="122"/>
      <c r="F8" s="122"/>
      <c r="G8" s="122"/>
      <c r="H8" s="122"/>
      <c r="I8" s="123"/>
      <c r="J8" s="123"/>
      <c r="K8" s="123"/>
      <c r="L8" s="123"/>
      <c r="M8" s="123"/>
      <c r="N8" s="123"/>
    </row>
    <row r="9" spans="1:14" ht="19.350000000000001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</row>
    <row r="10" spans="1:14" ht="16.5" thickBot="1">
      <c r="A10" s="129"/>
      <c r="B10" s="131"/>
      <c r="C10" s="133"/>
      <c r="D10" s="12">
        <v>0.30555555555555558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</row>
    <row r="11" spans="1:14" ht="21.75" customHeight="1">
      <c r="A11" s="18">
        <v>45516</v>
      </c>
      <c r="B11" s="19" t="s">
        <v>54</v>
      </c>
      <c r="C11" s="20" t="s">
        <v>55</v>
      </c>
      <c r="D11" s="21">
        <v>1</v>
      </c>
      <c r="E11" s="22">
        <v>0</v>
      </c>
      <c r="F11" s="22">
        <v>1</v>
      </c>
      <c r="G11" s="22">
        <v>1</v>
      </c>
      <c r="H11" s="22">
        <v>0</v>
      </c>
      <c r="I11" s="24">
        <v>1</v>
      </c>
      <c r="J11" s="22">
        <v>1</v>
      </c>
      <c r="K11" s="22">
        <v>0</v>
      </c>
      <c r="L11" s="22">
        <v>1</v>
      </c>
      <c r="M11" s="22">
        <v>1</v>
      </c>
      <c r="N11" s="23">
        <v>1</v>
      </c>
    </row>
    <row r="12" spans="1:14" ht="21.75" customHeight="1">
      <c r="A12" s="25">
        <v>45516</v>
      </c>
      <c r="B12" s="26" t="s">
        <v>54</v>
      </c>
      <c r="C12" s="27" t="s">
        <v>56</v>
      </c>
      <c r="D12" s="28">
        <v>1</v>
      </c>
      <c r="E12" s="29">
        <v>0</v>
      </c>
      <c r="F12" s="29">
        <v>1</v>
      </c>
      <c r="G12" s="29">
        <v>1</v>
      </c>
      <c r="H12" s="29">
        <v>0</v>
      </c>
      <c r="I12" s="31">
        <v>1</v>
      </c>
      <c r="J12" s="29">
        <v>0</v>
      </c>
      <c r="K12" s="29">
        <v>0</v>
      </c>
      <c r="L12" s="29">
        <v>1</v>
      </c>
      <c r="M12" s="29">
        <v>1</v>
      </c>
      <c r="N12" s="30">
        <v>1</v>
      </c>
    </row>
    <row r="13" spans="1:14" ht="21.75" customHeight="1">
      <c r="A13" s="25">
        <v>45516</v>
      </c>
      <c r="B13" s="26" t="s">
        <v>54</v>
      </c>
      <c r="C13" s="27" t="s">
        <v>57</v>
      </c>
      <c r="D13" s="28">
        <v>1</v>
      </c>
      <c r="E13" s="29">
        <v>0</v>
      </c>
      <c r="F13" s="29">
        <v>1</v>
      </c>
      <c r="G13" s="29">
        <v>1</v>
      </c>
      <c r="H13" s="29">
        <v>0</v>
      </c>
      <c r="I13" s="31">
        <v>1</v>
      </c>
      <c r="J13" s="29">
        <v>0</v>
      </c>
      <c r="K13" s="29">
        <v>0</v>
      </c>
      <c r="L13" s="29">
        <v>1</v>
      </c>
      <c r="M13" s="29">
        <v>1</v>
      </c>
      <c r="N13" s="30">
        <v>1</v>
      </c>
    </row>
    <row r="14" spans="1:14" ht="21.75" customHeight="1" thickBot="1">
      <c r="A14" s="32">
        <v>45516</v>
      </c>
      <c r="B14" s="26" t="s">
        <v>54</v>
      </c>
      <c r="C14" s="27" t="s">
        <v>58</v>
      </c>
      <c r="D14" s="33">
        <v>1</v>
      </c>
      <c r="E14" s="34">
        <v>0</v>
      </c>
      <c r="F14" s="34">
        <v>1</v>
      </c>
      <c r="G14" s="34">
        <v>1</v>
      </c>
      <c r="H14" s="34">
        <v>0</v>
      </c>
      <c r="I14" s="36">
        <v>1</v>
      </c>
      <c r="J14" s="34">
        <v>0</v>
      </c>
      <c r="K14" s="34">
        <v>0</v>
      </c>
      <c r="L14" s="34">
        <v>1</v>
      </c>
      <c r="M14" s="34">
        <v>1</v>
      </c>
      <c r="N14" s="35">
        <v>1</v>
      </c>
    </row>
    <row r="15" spans="1:14" ht="21.75" customHeight="1">
      <c r="A15" s="18">
        <v>45517</v>
      </c>
      <c r="B15" s="37" t="s">
        <v>59</v>
      </c>
      <c r="C15" s="20" t="s">
        <v>55</v>
      </c>
      <c r="D15" s="21">
        <v>1</v>
      </c>
      <c r="E15" s="22">
        <v>1</v>
      </c>
      <c r="F15" s="22">
        <v>0</v>
      </c>
      <c r="G15" s="22">
        <v>0</v>
      </c>
      <c r="H15" s="22">
        <v>1</v>
      </c>
      <c r="I15" s="24">
        <v>0</v>
      </c>
      <c r="J15" s="22">
        <v>1</v>
      </c>
      <c r="K15" s="22">
        <v>1</v>
      </c>
      <c r="L15" s="22">
        <v>1</v>
      </c>
      <c r="M15" s="22">
        <v>1</v>
      </c>
      <c r="N15" s="23">
        <v>1</v>
      </c>
    </row>
    <row r="16" spans="1:14" ht="21.75" customHeight="1">
      <c r="A16" s="25">
        <v>45517</v>
      </c>
      <c r="B16" s="38" t="s">
        <v>59</v>
      </c>
      <c r="C16" s="27" t="s">
        <v>56</v>
      </c>
      <c r="D16" s="28">
        <v>1</v>
      </c>
      <c r="E16" s="29">
        <v>1</v>
      </c>
      <c r="F16" s="29">
        <v>0</v>
      </c>
      <c r="G16" s="29">
        <v>0</v>
      </c>
      <c r="H16" s="29">
        <v>1</v>
      </c>
      <c r="I16" s="31">
        <v>0</v>
      </c>
      <c r="J16" s="29">
        <v>1</v>
      </c>
      <c r="K16" s="29">
        <v>1</v>
      </c>
      <c r="L16" s="29">
        <v>1</v>
      </c>
      <c r="M16" s="29">
        <v>1</v>
      </c>
      <c r="N16" s="30">
        <v>1</v>
      </c>
    </row>
    <row r="17" spans="1:14" ht="21.75" customHeight="1">
      <c r="A17" s="25">
        <v>45517</v>
      </c>
      <c r="B17" s="38" t="s">
        <v>59</v>
      </c>
      <c r="C17" s="27" t="s">
        <v>57</v>
      </c>
      <c r="D17" s="28">
        <v>1</v>
      </c>
      <c r="E17" s="29">
        <v>1</v>
      </c>
      <c r="F17" s="29">
        <v>0</v>
      </c>
      <c r="G17" s="29">
        <v>0</v>
      </c>
      <c r="H17" s="29">
        <v>1</v>
      </c>
      <c r="I17" s="31">
        <v>0</v>
      </c>
      <c r="J17" s="29">
        <v>1</v>
      </c>
      <c r="K17" s="29">
        <v>1</v>
      </c>
      <c r="L17" s="29">
        <v>1</v>
      </c>
      <c r="M17" s="29">
        <v>1</v>
      </c>
      <c r="N17" s="30">
        <v>1</v>
      </c>
    </row>
    <row r="18" spans="1:14" ht="21.75" customHeight="1" thickBot="1">
      <c r="A18" s="32">
        <v>45517</v>
      </c>
      <c r="B18" s="38" t="s">
        <v>59</v>
      </c>
      <c r="C18" s="27" t="s">
        <v>58</v>
      </c>
      <c r="D18" s="33">
        <v>1</v>
      </c>
      <c r="E18" s="34">
        <v>1</v>
      </c>
      <c r="F18" s="34">
        <v>0</v>
      </c>
      <c r="G18" s="34">
        <v>0</v>
      </c>
      <c r="H18" s="34">
        <v>1</v>
      </c>
      <c r="I18" s="36">
        <v>0</v>
      </c>
      <c r="J18" s="29">
        <v>1</v>
      </c>
      <c r="K18" s="34">
        <v>1</v>
      </c>
      <c r="L18" s="34">
        <v>1</v>
      </c>
      <c r="M18" s="34">
        <v>1</v>
      </c>
      <c r="N18" s="35">
        <v>1</v>
      </c>
    </row>
    <row r="19" spans="1:14" ht="21.75" customHeight="1">
      <c r="A19" s="18">
        <v>45518</v>
      </c>
      <c r="B19" s="118" t="s">
        <v>60</v>
      </c>
      <c r="C19" s="20" t="s">
        <v>55</v>
      </c>
      <c r="D19" s="21">
        <v>1</v>
      </c>
      <c r="E19" s="22">
        <v>1</v>
      </c>
      <c r="F19" s="22">
        <v>1</v>
      </c>
      <c r="G19" s="22">
        <v>0</v>
      </c>
      <c r="H19" s="22">
        <v>0</v>
      </c>
      <c r="I19" s="24">
        <v>0</v>
      </c>
      <c r="J19" s="22">
        <v>1</v>
      </c>
      <c r="K19" s="22">
        <v>0</v>
      </c>
      <c r="L19" s="22">
        <v>1</v>
      </c>
      <c r="M19" s="22">
        <v>1</v>
      </c>
      <c r="N19" s="23">
        <v>1</v>
      </c>
    </row>
    <row r="20" spans="1:14" ht="21.75" customHeight="1">
      <c r="A20" s="25">
        <v>45518</v>
      </c>
      <c r="B20" s="51" t="s">
        <v>60</v>
      </c>
      <c r="C20" s="27" t="s">
        <v>56</v>
      </c>
      <c r="D20" s="28">
        <v>1</v>
      </c>
      <c r="E20" s="29">
        <v>1</v>
      </c>
      <c r="F20" s="29">
        <v>1</v>
      </c>
      <c r="G20" s="29">
        <v>0</v>
      </c>
      <c r="H20" s="29">
        <v>0</v>
      </c>
      <c r="I20" s="31">
        <v>0</v>
      </c>
      <c r="J20" s="29">
        <v>1</v>
      </c>
      <c r="K20" s="29">
        <v>0</v>
      </c>
      <c r="L20" s="29">
        <v>1</v>
      </c>
      <c r="M20" s="29">
        <v>1</v>
      </c>
      <c r="N20" s="30">
        <v>1</v>
      </c>
    </row>
    <row r="21" spans="1:14" ht="21.75" customHeight="1">
      <c r="A21" s="25">
        <v>45518</v>
      </c>
      <c r="B21" s="51" t="s">
        <v>60</v>
      </c>
      <c r="C21" s="27" t="s">
        <v>57</v>
      </c>
      <c r="D21" s="28">
        <v>1</v>
      </c>
      <c r="E21" s="29">
        <v>1</v>
      </c>
      <c r="F21" s="29">
        <v>1</v>
      </c>
      <c r="G21" s="29">
        <v>0</v>
      </c>
      <c r="H21" s="29">
        <v>0</v>
      </c>
      <c r="I21" s="31">
        <v>0</v>
      </c>
      <c r="J21" s="29">
        <v>1</v>
      </c>
      <c r="K21" s="29">
        <v>0</v>
      </c>
      <c r="L21" s="29">
        <v>1</v>
      </c>
      <c r="M21" s="29">
        <v>1</v>
      </c>
      <c r="N21" s="30">
        <v>1</v>
      </c>
    </row>
    <row r="22" spans="1:14" ht="21.75" customHeight="1" thickBot="1">
      <c r="A22" s="39">
        <v>45518</v>
      </c>
      <c r="B22" s="119" t="s">
        <v>60</v>
      </c>
      <c r="C22" s="56" t="s">
        <v>58</v>
      </c>
      <c r="D22" s="41">
        <v>1</v>
      </c>
      <c r="E22" s="42">
        <v>1</v>
      </c>
      <c r="F22" s="42">
        <v>1</v>
      </c>
      <c r="G22" s="42">
        <v>0</v>
      </c>
      <c r="H22" s="42">
        <v>0</v>
      </c>
      <c r="I22" s="44">
        <v>0</v>
      </c>
      <c r="J22" s="42">
        <v>1</v>
      </c>
      <c r="K22" s="42">
        <v>0</v>
      </c>
      <c r="L22" s="42">
        <v>1</v>
      </c>
      <c r="M22" s="42">
        <v>1</v>
      </c>
      <c r="N22" s="43">
        <v>1</v>
      </c>
    </row>
    <row r="23" spans="1:14" ht="21.75" customHeight="1">
      <c r="A23" s="18">
        <v>45519</v>
      </c>
      <c r="B23" s="37" t="s">
        <v>61</v>
      </c>
      <c r="C23" s="20" t="s">
        <v>55</v>
      </c>
      <c r="D23" s="21">
        <v>1</v>
      </c>
      <c r="E23" s="22">
        <v>1</v>
      </c>
      <c r="F23" s="22">
        <v>1</v>
      </c>
      <c r="G23" s="22">
        <v>1</v>
      </c>
      <c r="H23" s="22">
        <v>1</v>
      </c>
      <c r="I23" s="24">
        <v>0</v>
      </c>
      <c r="J23" s="22">
        <v>1</v>
      </c>
      <c r="K23" s="22">
        <v>1</v>
      </c>
      <c r="L23" s="22">
        <v>1</v>
      </c>
      <c r="M23" s="22">
        <v>1</v>
      </c>
      <c r="N23" s="23">
        <v>1</v>
      </c>
    </row>
    <row r="24" spans="1:14" ht="21.75" customHeight="1">
      <c r="A24" s="25">
        <v>45519</v>
      </c>
      <c r="B24" s="38" t="s">
        <v>61</v>
      </c>
      <c r="C24" s="27" t="s">
        <v>56</v>
      </c>
      <c r="D24" s="28">
        <v>1</v>
      </c>
      <c r="E24" s="29">
        <v>1</v>
      </c>
      <c r="F24" s="29">
        <v>1</v>
      </c>
      <c r="G24" s="29">
        <v>1</v>
      </c>
      <c r="H24" s="29">
        <v>1</v>
      </c>
      <c r="I24" s="31">
        <v>0</v>
      </c>
      <c r="J24" s="29">
        <v>1</v>
      </c>
      <c r="K24" s="29">
        <v>1</v>
      </c>
      <c r="L24" s="29">
        <v>1</v>
      </c>
      <c r="M24" s="29">
        <v>1</v>
      </c>
      <c r="N24" s="30">
        <v>1</v>
      </c>
    </row>
    <row r="25" spans="1:14" ht="21.75" customHeight="1">
      <c r="A25" s="25">
        <v>45519</v>
      </c>
      <c r="B25" s="38" t="s">
        <v>61</v>
      </c>
      <c r="C25" s="27" t="s">
        <v>57</v>
      </c>
      <c r="D25" s="28">
        <v>1</v>
      </c>
      <c r="E25" s="29">
        <v>0</v>
      </c>
      <c r="F25" s="29">
        <v>1</v>
      </c>
      <c r="G25" s="29">
        <v>1</v>
      </c>
      <c r="H25" s="29">
        <v>1</v>
      </c>
      <c r="I25" s="31">
        <v>0</v>
      </c>
      <c r="J25" s="29">
        <v>1</v>
      </c>
      <c r="K25" s="29">
        <v>1</v>
      </c>
      <c r="L25" s="29">
        <v>1</v>
      </c>
      <c r="M25" s="29">
        <v>1</v>
      </c>
      <c r="N25" s="30">
        <v>1</v>
      </c>
    </row>
    <row r="26" spans="1:14" ht="21.75" customHeight="1" thickBot="1">
      <c r="A26" s="39">
        <v>45519</v>
      </c>
      <c r="B26" s="40" t="s">
        <v>61</v>
      </c>
      <c r="C26" s="27" t="s">
        <v>58</v>
      </c>
      <c r="D26" s="41">
        <v>1</v>
      </c>
      <c r="E26" s="42">
        <v>0</v>
      </c>
      <c r="F26" s="42">
        <v>1</v>
      </c>
      <c r="G26" s="42">
        <v>1</v>
      </c>
      <c r="H26" s="42">
        <v>1</v>
      </c>
      <c r="I26" s="44">
        <v>0</v>
      </c>
      <c r="J26" s="42">
        <v>1</v>
      </c>
      <c r="K26" s="42">
        <v>1</v>
      </c>
      <c r="L26" s="42">
        <v>1</v>
      </c>
      <c r="M26" s="42">
        <v>1</v>
      </c>
      <c r="N26" s="43">
        <v>1</v>
      </c>
    </row>
    <row r="27" spans="1:14" ht="21.75" customHeight="1">
      <c r="A27" s="45">
        <v>45520</v>
      </c>
      <c r="B27" s="52" t="s">
        <v>62</v>
      </c>
      <c r="C27" s="20" t="s">
        <v>55</v>
      </c>
      <c r="D27" s="47">
        <v>1</v>
      </c>
      <c r="E27" s="48">
        <v>1</v>
      </c>
      <c r="F27" s="48">
        <v>1</v>
      </c>
      <c r="G27" s="48">
        <v>0</v>
      </c>
      <c r="H27" s="48">
        <v>0</v>
      </c>
      <c r="I27" s="50">
        <v>0</v>
      </c>
      <c r="J27" s="48">
        <v>1</v>
      </c>
      <c r="K27" s="48">
        <v>1</v>
      </c>
      <c r="L27" s="48">
        <v>1</v>
      </c>
      <c r="M27" s="48">
        <v>1</v>
      </c>
      <c r="N27" s="53">
        <v>1</v>
      </c>
    </row>
    <row r="28" spans="1:14" ht="21.75" customHeight="1">
      <c r="A28" s="25">
        <v>45520</v>
      </c>
      <c r="B28" s="38" t="s">
        <v>62</v>
      </c>
      <c r="C28" s="27" t="s">
        <v>56</v>
      </c>
      <c r="D28" s="28">
        <v>1</v>
      </c>
      <c r="E28" s="29">
        <v>1</v>
      </c>
      <c r="F28" s="29">
        <v>1</v>
      </c>
      <c r="G28" s="29">
        <v>0</v>
      </c>
      <c r="H28" s="29">
        <v>0</v>
      </c>
      <c r="I28" s="31">
        <v>0</v>
      </c>
      <c r="J28" s="29">
        <v>1</v>
      </c>
      <c r="K28" s="29">
        <v>1</v>
      </c>
      <c r="L28" s="29">
        <v>1</v>
      </c>
      <c r="M28" s="29">
        <v>1</v>
      </c>
      <c r="N28" s="55">
        <v>1</v>
      </c>
    </row>
    <row r="29" spans="1:14" ht="21.75" customHeight="1">
      <c r="A29" s="25">
        <v>45520</v>
      </c>
      <c r="B29" s="38" t="s">
        <v>62</v>
      </c>
      <c r="C29" s="27" t="s">
        <v>57</v>
      </c>
      <c r="D29" s="28">
        <v>1</v>
      </c>
      <c r="E29" s="29">
        <v>1</v>
      </c>
      <c r="F29" s="29">
        <v>1</v>
      </c>
      <c r="G29" s="29">
        <v>0</v>
      </c>
      <c r="H29" s="29">
        <v>0</v>
      </c>
      <c r="I29" s="31">
        <v>0</v>
      </c>
      <c r="J29" s="29">
        <v>1</v>
      </c>
      <c r="K29" s="29">
        <v>0</v>
      </c>
      <c r="L29" s="29">
        <v>1</v>
      </c>
      <c r="M29" s="29">
        <v>1</v>
      </c>
      <c r="N29" s="30">
        <v>1</v>
      </c>
    </row>
    <row r="30" spans="1:14" ht="21.75" customHeight="1" thickBot="1">
      <c r="A30" s="39">
        <v>45520</v>
      </c>
      <c r="B30" s="40" t="s">
        <v>62</v>
      </c>
      <c r="C30" s="56" t="s">
        <v>58</v>
      </c>
      <c r="D30" s="41">
        <v>1</v>
      </c>
      <c r="E30" s="42">
        <v>1</v>
      </c>
      <c r="F30" s="42">
        <v>1</v>
      </c>
      <c r="G30" s="42">
        <v>0</v>
      </c>
      <c r="H30" s="42">
        <v>0</v>
      </c>
      <c r="I30" s="44">
        <v>0</v>
      </c>
      <c r="J30" s="42">
        <v>1</v>
      </c>
      <c r="K30" s="42">
        <v>0</v>
      </c>
      <c r="L30" s="42">
        <v>1</v>
      </c>
      <c r="M30" s="42">
        <v>1</v>
      </c>
      <c r="N30" s="43">
        <v>1</v>
      </c>
    </row>
    <row r="31" spans="1:14" ht="21.75" customHeight="1">
      <c r="A31" s="45">
        <v>45521</v>
      </c>
      <c r="B31" s="52" t="s">
        <v>63</v>
      </c>
      <c r="C31" s="20" t="s">
        <v>55</v>
      </c>
      <c r="D31" s="47">
        <v>1</v>
      </c>
      <c r="E31" s="48">
        <v>1</v>
      </c>
      <c r="F31" s="48">
        <v>1</v>
      </c>
      <c r="G31" s="48">
        <v>1</v>
      </c>
      <c r="H31" s="48">
        <v>0</v>
      </c>
      <c r="I31" s="50">
        <v>1</v>
      </c>
      <c r="J31" s="48">
        <v>0</v>
      </c>
      <c r="K31" s="48">
        <v>0</v>
      </c>
      <c r="L31" s="48">
        <v>1</v>
      </c>
      <c r="M31" s="48">
        <v>1</v>
      </c>
      <c r="N31" s="53">
        <v>1</v>
      </c>
    </row>
    <row r="32" spans="1:14" ht="21.75" customHeight="1">
      <c r="A32" s="25">
        <v>45521</v>
      </c>
      <c r="B32" s="38" t="s">
        <v>63</v>
      </c>
      <c r="C32" s="27" t="s">
        <v>56</v>
      </c>
      <c r="D32" s="28">
        <v>1</v>
      </c>
      <c r="E32" s="29">
        <v>1</v>
      </c>
      <c r="F32" s="29">
        <v>1</v>
      </c>
      <c r="G32" s="29">
        <v>1</v>
      </c>
      <c r="H32" s="29">
        <v>0</v>
      </c>
      <c r="I32" s="31">
        <v>1</v>
      </c>
      <c r="J32" s="29">
        <v>0</v>
      </c>
      <c r="K32" s="29">
        <v>0</v>
      </c>
      <c r="L32" s="29">
        <v>1</v>
      </c>
      <c r="M32" s="29">
        <v>1</v>
      </c>
      <c r="N32" s="55">
        <v>1</v>
      </c>
    </row>
    <row r="33" spans="1:14" ht="21.75" customHeight="1">
      <c r="A33" s="25">
        <v>45521</v>
      </c>
      <c r="B33" s="38" t="s">
        <v>63</v>
      </c>
      <c r="C33" s="27" t="s">
        <v>57</v>
      </c>
      <c r="D33" s="28">
        <v>1</v>
      </c>
      <c r="E33" s="29">
        <v>0</v>
      </c>
      <c r="F33" s="29">
        <v>1</v>
      </c>
      <c r="G33" s="29">
        <v>0</v>
      </c>
      <c r="H33" s="29">
        <v>0</v>
      </c>
      <c r="I33" s="31">
        <v>1</v>
      </c>
      <c r="J33" s="29">
        <v>0</v>
      </c>
      <c r="K33" s="29">
        <v>0</v>
      </c>
      <c r="L33" s="29">
        <v>1</v>
      </c>
      <c r="M33" s="29">
        <v>1</v>
      </c>
      <c r="N33" s="30">
        <v>1</v>
      </c>
    </row>
    <row r="34" spans="1:14" ht="21.75" customHeight="1" thickBot="1">
      <c r="A34" s="39">
        <v>45521</v>
      </c>
      <c r="B34" s="40" t="s">
        <v>63</v>
      </c>
      <c r="C34" s="56" t="s">
        <v>58</v>
      </c>
      <c r="D34" s="41">
        <v>1</v>
      </c>
      <c r="E34" s="42">
        <v>0</v>
      </c>
      <c r="F34" s="42">
        <v>1</v>
      </c>
      <c r="G34" s="42">
        <v>0</v>
      </c>
      <c r="H34" s="42">
        <v>0</v>
      </c>
      <c r="I34" s="44">
        <v>1</v>
      </c>
      <c r="J34" s="42">
        <v>0</v>
      </c>
      <c r="K34" s="42">
        <v>0</v>
      </c>
      <c r="L34" s="42">
        <v>1</v>
      </c>
      <c r="M34" s="42">
        <v>1</v>
      </c>
      <c r="N34" s="43">
        <v>1</v>
      </c>
    </row>
  </sheetData>
  <sheetProtection formatCells="0"/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conditionalFormatting sqref="D11:N34">
    <cfRule type="cellIs" dxfId="4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35BF-4469-4525-8A0A-A4BFE4830F2F}">
  <dimension ref="A5:N34"/>
  <sheetViews>
    <sheetView showGridLines="0" topLeftCell="A3" zoomScale="70" zoomScaleNormal="70" workbookViewId="0">
      <selection activeCell="F14" sqref="F14"/>
    </sheetView>
  </sheetViews>
  <sheetFormatPr defaultColWidth="8.5703125" defaultRowHeight="15"/>
  <cols>
    <col min="1" max="1" width="20.42578125" style="120" customWidth="1"/>
    <col min="2" max="2" width="12.5703125" style="120" customWidth="1"/>
    <col min="3" max="3" width="15.42578125" style="120" customWidth="1"/>
    <col min="4" max="8" width="10.5703125" style="120" customWidth="1"/>
    <col min="9" max="14" width="10.5703125" style="121" customWidth="1"/>
    <col min="15" max="16384" width="8.5703125" style="121"/>
  </cols>
  <sheetData>
    <row r="5" spans="1:14" ht="29.4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20.4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 ht="27">
      <c r="A7" s="8"/>
      <c r="B7" s="8"/>
      <c r="C7" s="8"/>
      <c r="D7" s="9"/>
      <c r="E7" s="127">
        <v>45523</v>
      </c>
      <c r="F7" s="127"/>
      <c r="G7" s="127"/>
      <c r="H7" s="139">
        <f>E7+5</f>
        <v>45528</v>
      </c>
      <c r="I7" s="139"/>
      <c r="J7" s="139"/>
      <c r="K7" s="8"/>
      <c r="L7" s="8"/>
      <c r="M7" s="8"/>
      <c r="N7" s="8"/>
    </row>
    <row r="8" spans="1:14" ht="8.4499999999999993" customHeight="1" thickBot="1">
      <c r="A8" s="122"/>
      <c r="B8" s="123"/>
      <c r="C8" s="123"/>
      <c r="D8" s="122"/>
      <c r="E8" s="122"/>
      <c r="F8" s="122"/>
      <c r="G8" s="122"/>
      <c r="H8" s="122"/>
      <c r="I8" s="123"/>
      <c r="J8" s="123"/>
      <c r="K8" s="123"/>
      <c r="L8" s="123"/>
      <c r="M8" s="123"/>
      <c r="N8" s="123"/>
    </row>
    <row r="9" spans="1:14" ht="19.350000000000001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</row>
    <row r="10" spans="1:14" ht="16.5" thickBot="1">
      <c r="A10" s="129"/>
      <c r="B10" s="131"/>
      <c r="C10" s="133"/>
      <c r="D10" s="12">
        <v>0.30555555555555558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</row>
    <row r="11" spans="1:14" ht="21.75" customHeight="1">
      <c r="A11" s="18">
        <v>45523</v>
      </c>
      <c r="B11" s="19" t="s">
        <v>54</v>
      </c>
      <c r="C11" s="20" t="s">
        <v>55</v>
      </c>
      <c r="D11" s="21">
        <v>1</v>
      </c>
      <c r="E11" s="22">
        <v>1</v>
      </c>
      <c r="F11" s="22">
        <v>1</v>
      </c>
      <c r="G11" s="22">
        <v>1</v>
      </c>
      <c r="H11" s="22">
        <v>0</v>
      </c>
      <c r="I11" s="24">
        <v>1</v>
      </c>
      <c r="J11" s="22">
        <v>1</v>
      </c>
      <c r="K11" s="22">
        <v>0</v>
      </c>
      <c r="L11" s="22">
        <v>1</v>
      </c>
      <c r="M11" s="22">
        <v>1</v>
      </c>
      <c r="N11" s="23">
        <v>1</v>
      </c>
    </row>
    <row r="12" spans="1:14" ht="21.75" customHeight="1">
      <c r="A12" s="25">
        <v>45523</v>
      </c>
      <c r="B12" s="26" t="s">
        <v>54</v>
      </c>
      <c r="C12" s="27" t="s">
        <v>56</v>
      </c>
      <c r="D12" s="28">
        <v>1</v>
      </c>
      <c r="E12" s="29">
        <v>1</v>
      </c>
      <c r="F12" s="29">
        <v>1</v>
      </c>
      <c r="G12" s="29">
        <v>1</v>
      </c>
      <c r="H12" s="29">
        <v>0</v>
      </c>
      <c r="I12" s="31">
        <v>1</v>
      </c>
      <c r="J12" s="29">
        <v>1</v>
      </c>
      <c r="K12" s="29">
        <v>0</v>
      </c>
      <c r="L12" s="29">
        <v>1</v>
      </c>
      <c r="M12" s="29">
        <v>1</v>
      </c>
      <c r="N12" s="30">
        <v>1</v>
      </c>
    </row>
    <row r="13" spans="1:14" ht="21.75" customHeight="1">
      <c r="A13" s="25">
        <v>45523</v>
      </c>
      <c r="B13" s="26" t="s">
        <v>54</v>
      </c>
      <c r="C13" s="27" t="s">
        <v>57</v>
      </c>
      <c r="D13" s="28">
        <v>1</v>
      </c>
      <c r="E13" s="29">
        <v>0</v>
      </c>
      <c r="F13" s="29">
        <v>1</v>
      </c>
      <c r="G13" s="29">
        <v>1</v>
      </c>
      <c r="H13" s="29">
        <v>0</v>
      </c>
      <c r="I13" s="31">
        <v>1</v>
      </c>
      <c r="J13" s="29">
        <v>1</v>
      </c>
      <c r="K13" s="29">
        <v>0</v>
      </c>
      <c r="L13" s="29">
        <v>1</v>
      </c>
      <c r="M13" s="29">
        <v>1</v>
      </c>
      <c r="N13" s="30">
        <v>1</v>
      </c>
    </row>
    <row r="14" spans="1:14" ht="21.75" customHeight="1" thickBot="1">
      <c r="A14" s="32">
        <v>45523</v>
      </c>
      <c r="B14" s="26" t="s">
        <v>54</v>
      </c>
      <c r="C14" s="27" t="s">
        <v>58</v>
      </c>
      <c r="D14" s="33">
        <v>1</v>
      </c>
      <c r="E14" s="34">
        <v>0</v>
      </c>
      <c r="F14" s="34">
        <v>1</v>
      </c>
      <c r="G14" s="34">
        <v>1</v>
      </c>
      <c r="H14" s="34">
        <v>0</v>
      </c>
      <c r="I14" s="36">
        <v>1</v>
      </c>
      <c r="J14" s="34">
        <v>1</v>
      </c>
      <c r="K14" s="34">
        <v>0</v>
      </c>
      <c r="L14" s="34">
        <v>1</v>
      </c>
      <c r="M14" s="34">
        <v>1</v>
      </c>
      <c r="N14" s="35">
        <v>1</v>
      </c>
    </row>
    <row r="15" spans="1:14" ht="21.75" customHeight="1">
      <c r="A15" s="18">
        <v>45524</v>
      </c>
      <c r="B15" s="37" t="s">
        <v>59</v>
      </c>
      <c r="C15" s="20" t="s">
        <v>55</v>
      </c>
      <c r="D15" s="21">
        <v>1</v>
      </c>
      <c r="E15" s="22">
        <v>1</v>
      </c>
      <c r="F15" s="22">
        <v>0</v>
      </c>
      <c r="G15" s="22">
        <v>0</v>
      </c>
      <c r="H15" s="22">
        <v>1</v>
      </c>
      <c r="I15" s="24">
        <v>1</v>
      </c>
      <c r="J15" s="22">
        <v>1</v>
      </c>
      <c r="K15" s="22">
        <v>1</v>
      </c>
      <c r="L15" s="22">
        <v>1</v>
      </c>
      <c r="M15" s="22">
        <v>1</v>
      </c>
      <c r="N15" s="23">
        <v>1</v>
      </c>
    </row>
    <row r="16" spans="1:14" ht="21.75" customHeight="1">
      <c r="A16" s="25">
        <v>45524</v>
      </c>
      <c r="B16" s="38" t="s">
        <v>59</v>
      </c>
      <c r="C16" s="27" t="s">
        <v>56</v>
      </c>
      <c r="D16" s="28">
        <v>1</v>
      </c>
      <c r="E16" s="29">
        <v>1</v>
      </c>
      <c r="F16" s="29">
        <v>0</v>
      </c>
      <c r="G16" s="29">
        <v>0</v>
      </c>
      <c r="H16" s="29">
        <v>1</v>
      </c>
      <c r="I16" s="31">
        <v>1</v>
      </c>
      <c r="J16" s="29">
        <v>1</v>
      </c>
      <c r="K16" s="29">
        <v>1</v>
      </c>
      <c r="L16" s="29">
        <v>1</v>
      </c>
      <c r="M16" s="29">
        <v>1</v>
      </c>
      <c r="N16" s="30">
        <v>1</v>
      </c>
    </row>
    <row r="17" spans="1:14" ht="21.75" customHeight="1">
      <c r="A17" s="25">
        <v>45524</v>
      </c>
      <c r="B17" s="38" t="s">
        <v>59</v>
      </c>
      <c r="C17" s="27" t="s">
        <v>57</v>
      </c>
      <c r="D17" s="28">
        <v>1</v>
      </c>
      <c r="E17" s="29">
        <v>1</v>
      </c>
      <c r="F17" s="29">
        <v>0</v>
      </c>
      <c r="G17" s="29">
        <v>0</v>
      </c>
      <c r="H17" s="29">
        <v>1</v>
      </c>
      <c r="I17" s="31">
        <v>1</v>
      </c>
      <c r="J17" s="29">
        <v>1</v>
      </c>
      <c r="K17" s="29">
        <v>0</v>
      </c>
      <c r="L17" s="29">
        <v>1</v>
      </c>
      <c r="M17" s="29">
        <v>1</v>
      </c>
      <c r="N17" s="30">
        <v>1</v>
      </c>
    </row>
    <row r="18" spans="1:14" ht="21.75" customHeight="1" thickBot="1">
      <c r="A18" s="32">
        <v>45524</v>
      </c>
      <c r="B18" s="38" t="s">
        <v>59</v>
      </c>
      <c r="C18" s="27" t="s">
        <v>58</v>
      </c>
      <c r="D18" s="33">
        <v>1</v>
      </c>
      <c r="E18" s="34">
        <v>1</v>
      </c>
      <c r="F18" s="34">
        <v>0</v>
      </c>
      <c r="G18" s="34">
        <v>0</v>
      </c>
      <c r="H18" s="34">
        <v>1</v>
      </c>
      <c r="I18" s="36">
        <v>1</v>
      </c>
      <c r="J18" s="29">
        <v>1</v>
      </c>
      <c r="K18" s="34">
        <v>0</v>
      </c>
      <c r="L18" s="34">
        <v>1</v>
      </c>
      <c r="M18" s="34">
        <v>1</v>
      </c>
      <c r="N18" s="35">
        <v>1</v>
      </c>
    </row>
    <row r="19" spans="1:14" ht="21.75" customHeight="1">
      <c r="A19" s="18">
        <v>45525</v>
      </c>
      <c r="B19" s="118" t="s">
        <v>60</v>
      </c>
      <c r="C19" s="20" t="s">
        <v>55</v>
      </c>
      <c r="D19" s="21">
        <v>1</v>
      </c>
      <c r="E19" s="22">
        <v>1</v>
      </c>
      <c r="F19" s="22">
        <v>1</v>
      </c>
      <c r="G19" s="22">
        <v>0</v>
      </c>
      <c r="H19" s="22">
        <v>0</v>
      </c>
      <c r="I19" s="24">
        <v>0</v>
      </c>
      <c r="J19" s="22">
        <v>1</v>
      </c>
      <c r="K19" s="22">
        <v>1</v>
      </c>
      <c r="L19" s="22">
        <v>1</v>
      </c>
      <c r="M19" s="22">
        <v>1</v>
      </c>
      <c r="N19" s="23">
        <v>1</v>
      </c>
    </row>
    <row r="20" spans="1:14" ht="21.75" customHeight="1">
      <c r="A20" s="25">
        <v>45525</v>
      </c>
      <c r="B20" s="51" t="s">
        <v>60</v>
      </c>
      <c r="C20" s="27" t="s">
        <v>56</v>
      </c>
      <c r="D20" s="28">
        <v>1</v>
      </c>
      <c r="E20" s="29">
        <v>1</v>
      </c>
      <c r="F20" s="29">
        <v>1</v>
      </c>
      <c r="G20" s="29">
        <v>0</v>
      </c>
      <c r="H20" s="29">
        <v>0</v>
      </c>
      <c r="I20" s="31">
        <v>0</v>
      </c>
      <c r="J20" s="29">
        <v>1</v>
      </c>
      <c r="K20" s="29">
        <v>1</v>
      </c>
      <c r="L20" s="29">
        <v>1</v>
      </c>
      <c r="M20" s="29">
        <v>1</v>
      </c>
      <c r="N20" s="30">
        <v>1</v>
      </c>
    </row>
    <row r="21" spans="1:14" ht="21.75" customHeight="1">
      <c r="A21" s="25">
        <v>45525</v>
      </c>
      <c r="B21" s="51" t="s">
        <v>60</v>
      </c>
      <c r="C21" s="27" t="s">
        <v>57</v>
      </c>
      <c r="D21" s="28">
        <v>1</v>
      </c>
      <c r="E21" s="29">
        <v>1</v>
      </c>
      <c r="F21" s="29">
        <v>1</v>
      </c>
      <c r="G21" s="29">
        <v>0</v>
      </c>
      <c r="H21" s="29">
        <v>0</v>
      </c>
      <c r="I21" s="31">
        <v>0</v>
      </c>
      <c r="J21" s="29">
        <v>1</v>
      </c>
      <c r="K21" s="29">
        <v>0</v>
      </c>
      <c r="L21" s="29">
        <v>1</v>
      </c>
      <c r="M21" s="29">
        <v>1</v>
      </c>
      <c r="N21" s="30">
        <v>1</v>
      </c>
    </row>
    <row r="22" spans="1:14" ht="21.75" customHeight="1" thickBot="1">
      <c r="A22" s="39">
        <v>45525</v>
      </c>
      <c r="B22" s="119" t="s">
        <v>60</v>
      </c>
      <c r="C22" s="56" t="s">
        <v>58</v>
      </c>
      <c r="D22" s="41">
        <v>1</v>
      </c>
      <c r="E22" s="42">
        <v>1</v>
      </c>
      <c r="F22" s="42">
        <v>1</v>
      </c>
      <c r="G22" s="42">
        <v>0</v>
      </c>
      <c r="H22" s="42">
        <v>0</v>
      </c>
      <c r="I22" s="44">
        <v>0</v>
      </c>
      <c r="J22" s="42">
        <v>1</v>
      </c>
      <c r="K22" s="42">
        <v>0</v>
      </c>
      <c r="L22" s="42">
        <v>1</v>
      </c>
      <c r="M22" s="42">
        <v>1</v>
      </c>
      <c r="N22" s="43">
        <v>1</v>
      </c>
    </row>
    <row r="23" spans="1:14" ht="21.75" customHeight="1">
      <c r="A23" s="18">
        <v>45526</v>
      </c>
      <c r="B23" s="37" t="s">
        <v>61</v>
      </c>
      <c r="C23" s="20" t="s">
        <v>55</v>
      </c>
      <c r="D23" s="21">
        <v>1</v>
      </c>
      <c r="E23" s="22">
        <v>1</v>
      </c>
      <c r="F23" s="22">
        <v>1</v>
      </c>
      <c r="G23" s="22">
        <v>1</v>
      </c>
      <c r="H23" s="22">
        <v>1</v>
      </c>
      <c r="I23" s="24">
        <v>0</v>
      </c>
      <c r="J23" s="22">
        <v>1</v>
      </c>
      <c r="K23" s="22">
        <v>1</v>
      </c>
      <c r="L23" s="22">
        <v>1</v>
      </c>
      <c r="M23" s="22">
        <v>1</v>
      </c>
      <c r="N23" s="23">
        <v>0</v>
      </c>
    </row>
    <row r="24" spans="1:14" ht="21.75" customHeight="1">
      <c r="A24" s="25">
        <v>45526</v>
      </c>
      <c r="B24" s="38" t="s">
        <v>61</v>
      </c>
      <c r="C24" s="27" t="s">
        <v>56</v>
      </c>
      <c r="D24" s="28">
        <v>1</v>
      </c>
      <c r="E24" s="29">
        <v>1</v>
      </c>
      <c r="F24" s="29">
        <v>1</v>
      </c>
      <c r="G24" s="29">
        <v>1</v>
      </c>
      <c r="H24" s="29">
        <v>1</v>
      </c>
      <c r="I24" s="31">
        <v>0</v>
      </c>
      <c r="J24" s="29">
        <v>1</v>
      </c>
      <c r="K24" s="29">
        <v>1</v>
      </c>
      <c r="L24" s="29">
        <v>1</v>
      </c>
      <c r="M24" s="29">
        <v>1</v>
      </c>
      <c r="N24" s="30">
        <v>0</v>
      </c>
    </row>
    <row r="25" spans="1:14" ht="21.75" customHeight="1">
      <c r="A25" s="25">
        <v>45526</v>
      </c>
      <c r="B25" s="38" t="s">
        <v>61</v>
      </c>
      <c r="C25" s="27" t="s">
        <v>57</v>
      </c>
      <c r="D25" s="28">
        <v>1</v>
      </c>
      <c r="E25" s="29">
        <v>1</v>
      </c>
      <c r="F25" s="29">
        <v>1</v>
      </c>
      <c r="G25" s="29">
        <v>1</v>
      </c>
      <c r="H25" s="29">
        <v>1</v>
      </c>
      <c r="I25" s="31">
        <v>0</v>
      </c>
      <c r="J25" s="29">
        <v>1</v>
      </c>
      <c r="K25" s="29">
        <v>1</v>
      </c>
      <c r="L25" s="29">
        <v>1</v>
      </c>
      <c r="M25" s="29">
        <v>1</v>
      </c>
      <c r="N25" s="30">
        <v>0</v>
      </c>
    </row>
    <row r="26" spans="1:14" ht="21.75" customHeight="1" thickBot="1">
      <c r="A26" s="39">
        <v>45526</v>
      </c>
      <c r="B26" s="40" t="s">
        <v>61</v>
      </c>
      <c r="C26" s="27" t="s">
        <v>58</v>
      </c>
      <c r="D26" s="41">
        <v>1</v>
      </c>
      <c r="E26" s="42">
        <v>1</v>
      </c>
      <c r="F26" s="42">
        <v>1</v>
      </c>
      <c r="G26" s="42">
        <v>1</v>
      </c>
      <c r="H26" s="42">
        <v>1</v>
      </c>
      <c r="I26" s="44">
        <v>0</v>
      </c>
      <c r="J26" s="42">
        <v>1</v>
      </c>
      <c r="K26" s="42">
        <v>1</v>
      </c>
      <c r="L26" s="42">
        <v>1</v>
      </c>
      <c r="M26" s="42">
        <v>1</v>
      </c>
      <c r="N26" s="43">
        <v>0</v>
      </c>
    </row>
    <row r="27" spans="1:14" ht="21.75" customHeight="1">
      <c r="A27" s="45">
        <v>45527</v>
      </c>
      <c r="B27" s="52" t="s">
        <v>62</v>
      </c>
      <c r="C27" s="20" t="s">
        <v>55</v>
      </c>
      <c r="D27" s="47">
        <v>1</v>
      </c>
      <c r="E27" s="48">
        <v>1</v>
      </c>
      <c r="F27" s="48">
        <v>1</v>
      </c>
      <c r="G27" s="48">
        <v>1</v>
      </c>
      <c r="H27" s="48">
        <v>0</v>
      </c>
      <c r="I27" s="50">
        <v>0</v>
      </c>
      <c r="J27" s="48">
        <v>1</v>
      </c>
      <c r="K27" s="48">
        <v>1</v>
      </c>
      <c r="L27" s="48">
        <v>1</v>
      </c>
      <c r="M27" s="48">
        <v>1</v>
      </c>
      <c r="N27" s="53">
        <v>1</v>
      </c>
    </row>
    <row r="28" spans="1:14" ht="21.75" customHeight="1">
      <c r="A28" s="25">
        <v>45527</v>
      </c>
      <c r="B28" s="38" t="s">
        <v>62</v>
      </c>
      <c r="C28" s="27" t="s">
        <v>56</v>
      </c>
      <c r="D28" s="28">
        <v>1</v>
      </c>
      <c r="E28" s="29">
        <v>1</v>
      </c>
      <c r="F28" s="29">
        <v>1</v>
      </c>
      <c r="G28" s="29">
        <v>1</v>
      </c>
      <c r="H28" s="29">
        <v>0</v>
      </c>
      <c r="I28" s="31">
        <v>0</v>
      </c>
      <c r="J28" s="29">
        <v>1</v>
      </c>
      <c r="K28" s="29">
        <v>1</v>
      </c>
      <c r="L28" s="29">
        <v>1</v>
      </c>
      <c r="M28" s="29">
        <v>1</v>
      </c>
      <c r="N28" s="55">
        <v>1</v>
      </c>
    </row>
    <row r="29" spans="1:14" ht="21.75" customHeight="1">
      <c r="A29" s="25">
        <v>45527</v>
      </c>
      <c r="B29" s="38" t="s">
        <v>62</v>
      </c>
      <c r="C29" s="27" t="s">
        <v>57</v>
      </c>
      <c r="D29" s="28">
        <v>1</v>
      </c>
      <c r="E29" s="29">
        <v>1</v>
      </c>
      <c r="F29" s="29">
        <v>0</v>
      </c>
      <c r="G29" s="29">
        <v>1</v>
      </c>
      <c r="H29" s="29">
        <v>0</v>
      </c>
      <c r="I29" s="31">
        <v>0</v>
      </c>
      <c r="J29" s="29">
        <v>1</v>
      </c>
      <c r="K29" s="29">
        <v>1</v>
      </c>
      <c r="L29" s="29">
        <v>1</v>
      </c>
      <c r="M29" s="29">
        <v>1</v>
      </c>
      <c r="N29" s="30">
        <v>1</v>
      </c>
    </row>
    <row r="30" spans="1:14" ht="21.75" customHeight="1" thickBot="1">
      <c r="A30" s="39">
        <v>45527</v>
      </c>
      <c r="B30" s="40" t="s">
        <v>62</v>
      </c>
      <c r="C30" s="56" t="s">
        <v>58</v>
      </c>
      <c r="D30" s="41">
        <v>1</v>
      </c>
      <c r="E30" s="42">
        <v>1</v>
      </c>
      <c r="F30" s="42">
        <v>0</v>
      </c>
      <c r="G30" s="42">
        <v>1</v>
      </c>
      <c r="H30" s="42">
        <v>0</v>
      </c>
      <c r="I30" s="44">
        <v>0</v>
      </c>
      <c r="J30" s="42">
        <v>1</v>
      </c>
      <c r="K30" s="42">
        <v>1</v>
      </c>
      <c r="L30" s="42">
        <v>1</v>
      </c>
      <c r="M30" s="42">
        <v>1</v>
      </c>
      <c r="N30" s="43">
        <v>1</v>
      </c>
    </row>
    <row r="31" spans="1:14" ht="21.75" customHeight="1">
      <c r="A31" s="45">
        <v>45528</v>
      </c>
      <c r="B31" s="52" t="s">
        <v>63</v>
      </c>
      <c r="C31" s="20" t="s">
        <v>55</v>
      </c>
      <c r="D31" s="47">
        <v>1</v>
      </c>
      <c r="E31" s="48">
        <v>1</v>
      </c>
      <c r="F31" s="48">
        <v>0</v>
      </c>
      <c r="G31" s="48">
        <v>0</v>
      </c>
      <c r="H31" s="48">
        <v>1</v>
      </c>
      <c r="I31" s="50">
        <v>1</v>
      </c>
      <c r="J31" s="48">
        <v>1</v>
      </c>
      <c r="K31" s="48">
        <v>1</v>
      </c>
      <c r="L31" s="48">
        <v>1</v>
      </c>
      <c r="M31" s="48">
        <v>1</v>
      </c>
      <c r="N31" s="53">
        <v>0</v>
      </c>
    </row>
    <row r="32" spans="1:14" ht="21.75" customHeight="1">
      <c r="A32" s="25">
        <v>45528</v>
      </c>
      <c r="B32" s="38" t="s">
        <v>63</v>
      </c>
      <c r="C32" s="27" t="s">
        <v>56</v>
      </c>
      <c r="D32" s="28">
        <v>1</v>
      </c>
      <c r="E32" s="29">
        <v>1</v>
      </c>
      <c r="F32" s="29">
        <v>0</v>
      </c>
      <c r="G32" s="29">
        <v>0</v>
      </c>
      <c r="H32" s="29">
        <v>1</v>
      </c>
      <c r="I32" s="31">
        <v>1</v>
      </c>
      <c r="J32" s="29">
        <v>1</v>
      </c>
      <c r="K32" s="29">
        <v>1</v>
      </c>
      <c r="L32" s="29">
        <v>1</v>
      </c>
      <c r="M32" s="29">
        <v>1</v>
      </c>
      <c r="N32" s="55">
        <v>0</v>
      </c>
    </row>
    <row r="33" spans="1:14" ht="21.75" customHeight="1">
      <c r="A33" s="25">
        <v>45528</v>
      </c>
      <c r="B33" s="38" t="s">
        <v>63</v>
      </c>
      <c r="C33" s="27" t="s">
        <v>57</v>
      </c>
      <c r="D33" s="28">
        <v>1</v>
      </c>
      <c r="E33" s="29">
        <v>1</v>
      </c>
      <c r="F33" s="29">
        <v>0</v>
      </c>
      <c r="G33" s="29">
        <v>0</v>
      </c>
      <c r="H33" s="29">
        <v>1</v>
      </c>
      <c r="I33" s="31">
        <v>1</v>
      </c>
      <c r="J33" s="29">
        <v>1</v>
      </c>
      <c r="K33" s="29">
        <v>0</v>
      </c>
      <c r="L33" s="29">
        <v>1</v>
      </c>
      <c r="M33" s="29">
        <v>1</v>
      </c>
      <c r="N33" s="30">
        <v>0</v>
      </c>
    </row>
    <row r="34" spans="1:14" ht="21.75" customHeight="1" thickBot="1">
      <c r="A34" s="39">
        <v>45528</v>
      </c>
      <c r="B34" s="40" t="s">
        <v>63</v>
      </c>
      <c r="C34" s="56" t="s">
        <v>58</v>
      </c>
      <c r="D34" s="41">
        <v>1</v>
      </c>
      <c r="E34" s="42">
        <v>1</v>
      </c>
      <c r="F34" s="42">
        <v>0</v>
      </c>
      <c r="G34" s="42">
        <v>0</v>
      </c>
      <c r="H34" s="42">
        <v>1</v>
      </c>
      <c r="I34" s="44">
        <v>1</v>
      </c>
      <c r="J34" s="42">
        <v>1</v>
      </c>
      <c r="K34" s="42">
        <v>0</v>
      </c>
      <c r="L34" s="42">
        <v>1</v>
      </c>
      <c r="M34" s="42">
        <v>1</v>
      </c>
      <c r="N34" s="43">
        <v>0</v>
      </c>
    </row>
  </sheetData>
  <sheetProtection formatCells="0"/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conditionalFormatting sqref="D11:N34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E06C-50E2-4FC8-9F0D-9632B053C2AB}">
  <dimension ref="A5:N30"/>
  <sheetViews>
    <sheetView showGridLines="0" zoomScale="70" zoomScaleNormal="70" workbookViewId="0">
      <selection activeCell="U26" sqref="U26"/>
    </sheetView>
  </sheetViews>
  <sheetFormatPr defaultColWidth="8.5703125" defaultRowHeight="15"/>
  <cols>
    <col min="1" max="1" width="20.42578125" style="120" customWidth="1"/>
    <col min="2" max="2" width="12.5703125" style="120" customWidth="1"/>
    <col min="3" max="3" width="15.42578125" style="120" customWidth="1"/>
    <col min="4" max="8" width="10.5703125" style="120" customWidth="1"/>
    <col min="9" max="14" width="10.5703125" style="121" customWidth="1"/>
    <col min="15" max="16384" width="8.5703125" style="121"/>
  </cols>
  <sheetData>
    <row r="5" spans="1:14" ht="29.4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20.4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 ht="27">
      <c r="A7" s="8"/>
      <c r="B7" s="8"/>
      <c r="C7" s="8"/>
      <c r="D7" s="9"/>
      <c r="E7" s="127">
        <v>45530</v>
      </c>
      <c r="F7" s="127"/>
      <c r="G7" s="127"/>
      <c r="H7" s="139">
        <f>E7+4</f>
        <v>45534</v>
      </c>
      <c r="I7" s="139"/>
      <c r="J7" s="139"/>
      <c r="K7" s="8"/>
      <c r="L7" s="8"/>
      <c r="M7" s="8"/>
      <c r="N7" s="8"/>
    </row>
    <row r="8" spans="1:14" ht="8.4499999999999993" customHeight="1" thickBot="1">
      <c r="A8" s="122"/>
      <c r="B8" s="123"/>
      <c r="C8" s="123"/>
      <c r="D8" s="122"/>
      <c r="E8" s="122"/>
      <c r="F8" s="122"/>
      <c r="G8" s="122"/>
      <c r="H8" s="122"/>
      <c r="I8" s="123"/>
      <c r="J8" s="123"/>
      <c r="K8" s="123"/>
      <c r="L8" s="123"/>
      <c r="M8" s="123"/>
      <c r="N8" s="123"/>
    </row>
    <row r="9" spans="1:14" ht="19.350000000000001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</row>
    <row r="10" spans="1:14" ht="16.5" thickBot="1">
      <c r="A10" s="129"/>
      <c r="B10" s="131"/>
      <c r="C10" s="133"/>
      <c r="D10" s="12">
        <v>0.30555555555555558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</row>
    <row r="11" spans="1:14" ht="21.75" customHeight="1">
      <c r="A11" s="18">
        <v>45530</v>
      </c>
      <c r="B11" s="19" t="s">
        <v>54</v>
      </c>
      <c r="C11" s="20" t="s">
        <v>55</v>
      </c>
      <c r="D11" s="21">
        <v>1</v>
      </c>
      <c r="E11" s="22">
        <v>0</v>
      </c>
      <c r="F11" s="22">
        <v>1</v>
      </c>
      <c r="G11" s="22">
        <v>1</v>
      </c>
      <c r="H11" s="22">
        <v>0</v>
      </c>
      <c r="I11" s="24">
        <v>1</v>
      </c>
      <c r="J11" s="22">
        <v>1</v>
      </c>
      <c r="K11" s="22">
        <v>0</v>
      </c>
      <c r="L11" s="22">
        <v>1</v>
      </c>
      <c r="M11" s="22">
        <v>1</v>
      </c>
      <c r="N11" s="23">
        <v>1</v>
      </c>
    </row>
    <row r="12" spans="1:14" ht="21.75" customHeight="1">
      <c r="A12" s="25">
        <v>45530</v>
      </c>
      <c r="B12" s="26" t="s">
        <v>54</v>
      </c>
      <c r="C12" s="27" t="s">
        <v>56</v>
      </c>
      <c r="D12" s="28">
        <v>1</v>
      </c>
      <c r="E12" s="29">
        <v>0</v>
      </c>
      <c r="F12" s="29">
        <v>1</v>
      </c>
      <c r="G12" s="29">
        <v>1</v>
      </c>
      <c r="H12" s="29">
        <v>0</v>
      </c>
      <c r="I12" s="31">
        <v>1</v>
      </c>
      <c r="J12" s="29">
        <v>1</v>
      </c>
      <c r="K12" s="29">
        <v>0</v>
      </c>
      <c r="L12" s="29">
        <v>1</v>
      </c>
      <c r="M12" s="29">
        <v>1</v>
      </c>
      <c r="N12" s="30">
        <v>1</v>
      </c>
    </row>
    <row r="13" spans="1:14" ht="21.75" customHeight="1">
      <c r="A13" s="25">
        <v>45530</v>
      </c>
      <c r="B13" s="26" t="s">
        <v>54</v>
      </c>
      <c r="C13" s="27" t="s">
        <v>57</v>
      </c>
      <c r="D13" s="28">
        <v>1</v>
      </c>
      <c r="E13" s="29">
        <v>0</v>
      </c>
      <c r="F13" s="29">
        <v>1</v>
      </c>
      <c r="G13" s="29">
        <v>1</v>
      </c>
      <c r="H13" s="29">
        <v>0</v>
      </c>
      <c r="I13" s="31">
        <v>1</v>
      </c>
      <c r="J13" s="29">
        <v>1</v>
      </c>
      <c r="K13" s="29">
        <v>0</v>
      </c>
      <c r="L13" s="29">
        <v>1</v>
      </c>
      <c r="M13" s="29">
        <v>1</v>
      </c>
      <c r="N13" s="30">
        <v>1</v>
      </c>
    </row>
    <row r="14" spans="1:14" ht="21.75" customHeight="1" thickBot="1">
      <c r="A14" s="32">
        <v>45530</v>
      </c>
      <c r="B14" s="26" t="s">
        <v>54</v>
      </c>
      <c r="C14" s="27" t="s">
        <v>58</v>
      </c>
      <c r="D14" s="33">
        <v>1</v>
      </c>
      <c r="E14" s="34">
        <v>0</v>
      </c>
      <c r="F14" s="34">
        <v>1</v>
      </c>
      <c r="G14" s="34">
        <v>1</v>
      </c>
      <c r="H14" s="34">
        <v>0</v>
      </c>
      <c r="I14" s="36">
        <v>1</v>
      </c>
      <c r="J14" s="34">
        <v>1</v>
      </c>
      <c r="K14" s="34">
        <v>0</v>
      </c>
      <c r="L14" s="34">
        <v>1</v>
      </c>
      <c r="M14" s="34">
        <v>1</v>
      </c>
      <c r="N14" s="35">
        <v>1</v>
      </c>
    </row>
    <row r="15" spans="1:14" ht="21.75" customHeight="1">
      <c r="A15" s="18">
        <v>45531</v>
      </c>
      <c r="B15" s="37" t="s">
        <v>59</v>
      </c>
      <c r="C15" s="20" t="s">
        <v>55</v>
      </c>
      <c r="D15" s="21">
        <v>1</v>
      </c>
      <c r="E15" s="22">
        <v>1</v>
      </c>
      <c r="F15" s="22">
        <v>0</v>
      </c>
      <c r="G15" s="22">
        <v>0</v>
      </c>
      <c r="H15" s="22">
        <v>1</v>
      </c>
      <c r="I15" s="24">
        <v>1</v>
      </c>
      <c r="J15" s="22">
        <v>1</v>
      </c>
      <c r="K15" s="22">
        <v>1</v>
      </c>
      <c r="L15" s="22">
        <v>1</v>
      </c>
      <c r="M15" s="22">
        <v>1</v>
      </c>
      <c r="N15" s="23">
        <v>1</v>
      </c>
    </row>
    <row r="16" spans="1:14" ht="21.75" customHeight="1">
      <c r="A16" s="25">
        <v>45531</v>
      </c>
      <c r="B16" s="38" t="s">
        <v>59</v>
      </c>
      <c r="C16" s="27" t="s">
        <v>56</v>
      </c>
      <c r="D16" s="28">
        <v>1</v>
      </c>
      <c r="E16" s="29">
        <v>1</v>
      </c>
      <c r="F16" s="29">
        <v>0</v>
      </c>
      <c r="G16" s="29">
        <v>0</v>
      </c>
      <c r="H16" s="29">
        <v>1</v>
      </c>
      <c r="I16" s="31">
        <v>1</v>
      </c>
      <c r="J16" s="29">
        <v>1</v>
      </c>
      <c r="K16" s="29">
        <v>1</v>
      </c>
      <c r="L16" s="29">
        <v>1</v>
      </c>
      <c r="M16" s="29">
        <v>1</v>
      </c>
      <c r="N16" s="30">
        <v>1</v>
      </c>
    </row>
    <row r="17" spans="1:14" ht="21.75" customHeight="1">
      <c r="A17" s="25">
        <v>45531</v>
      </c>
      <c r="B17" s="38" t="s">
        <v>59</v>
      </c>
      <c r="C17" s="27" t="s">
        <v>57</v>
      </c>
      <c r="D17" s="28">
        <v>1</v>
      </c>
      <c r="E17" s="29">
        <v>1</v>
      </c>
      <c r="F17" s="29">
        <v>0</v>
      </c>
      <c r="G17" s="29">
        <v>0</v>
      </c>
      <c r="H17" s="29">
        <v>1</v>
      </c>
      <c r="I17" s="31">
        <v>1</v>
      </c>
      <c r="J17" s="29">
        <v>1</v>
      </c>
      <c r="K17" s="29">
        <v>0</v>
      </c>
      <c r="L17" s="29">
        <v>1</v>
      </c>
      <c r="M17" s="29">
        <v>1</v>
      </c>
      <c r="N17" s="30">
        <v>1</v>
      </c>
    </row>
    <row r="18" spans="1:14" ht="21.75" customHeight="1" thickBot="1">
      <c r="A18" s="32">
        <v>45531</v>
      </c>
      <c r="B18" s="38" t="s">
        <v>59</v>
      </c>
      <c r="C18" s="27" t="s">
        <v>58</v>
      </c>
      <c r="D18" s="33">
        <v>1</v>
      </c>
      <c r="E18" s="34">
        <v>1</v>
      </c>
      <c r="F18" s="34">
        <v>0</v>
      </c>
      <c r="G18" s="34">
        <v>0</v>
      </c>
      <c r="H18" s="34">
        <v>1</v>
      </c>
      <c r="I18" s="36">
        <v>1</v>
      </c>
      <c r="J18" s="29">
        <v>1</v>
      </c>
      <c r="K18" s="34">
        <v>0</v>
      </c>
      <c r="L18" s="34">
        <v>1</v>
      </c>
      <c r="M18" s="34">
        <v>1</v>
      </c>
      <c r="N18" s="35">
        <v>1</v>
      </c>
    </row>
    <row r="19" spans="1:14" ht="21.75" customHeight="1">
      <c r="A19" s="18">
        <v>45532</v>
      </c>
      <c r="B19" s="118" t="s">
        <v>60</v>
      </c>
      <c r="C19" s="20" t="s">
        <v>55</v>
      </c>
      <c r="D19" s="21">
        <v>1</v>
      </c>
      <c r="E19" s="22">
        <v>1</v>
      </c>
      <c r="F19" s="22">
        <v>1</v>
      </c>
      <c r="G19" s="22">
        <v>0</v>
      </c>
      <c r="H19" s="22">
        <v>0</v>
      </c>
      <c r="I19" s="24">
        <v>0</v>
      </c>
      <c r="J19" s="22">
        <v>1</v>
      </c>
      <c r="K19" s="22">
        <v>0</v>
      </c>
      <c r="L19" s="22">
        <v>1</v>
      </c>
      <c r="M19" s="22">
        <v>1</v>
      </c>
      <c r="N19" s="23">
        <v>1</v>
      </c>
    </row>
    <row r="20" spans="1:14" ht="21.75" customHeight="1">
      <c r="A20" s="25">
        <v>45532</v>
      </c>
      <c r="B20" s="51" t="s">
        <v>60</v>
      </c>
      <c r="C20" s="27" t="s">
        <v>56</v>
      </c>
      <c r="D20" s="28">
        <v>1</v>
      </c>
      <c r="E20" s="29">
        <v>1</v>
      </c>
      <c r="F20" s="29">
        <v>1</v>
      </c>
      <c r="G20" s="29">
        <v>0</v>
      </c>
      <c r="H20" s="29">
        <v>0</v>
      </c>
      <c r="I20" s="31">
        <v>0</v>
      </c>
      <c r="J20" s="29">
        <v>1</v>
      </c>
      <c r="K20" s="29">
        <v>0</v>
      </c>
      <c r="L20" s="29">
        <v>1</v>
      </c>
      <c r="M20" s="29">
        <v>1</v>
      </c>
      <c r="N20" s="30">
        <v>1</v>
      </c>
    </row>
    <row r="21" spans="1:14" ht="21.75" customHeight="1">
      <c r="A21" s="25">
        <v>45532</v>
      </c>
      <c r="B21" s="51" t="s">
        <v>60</v>
      </c>
      <c r="C21" s="27" t="s">
        <v>57</v>
      </c>
      <c r="D21" s="28">
        <v>1</v>
      </c>
      <c r="E21" s="29">
        <v>1</v>
      </c>
      <c r="F21" s="29">
        <v>1</v>
      </c>
      <c r="G21" s="29">
        <v>0</v>
      </c>
      <c r="H21" s="29">
        <v>0</v>
      </c>
      <c r="I21" s="31">
        <v>0</v>
      </c>
      <c r="J21" s="29">
        <v>1</v>
      </c>
      <c r="K21" s="29">
        <v>0</v>
      </c>
      <c r="L21" s="29">
        <v>1</v>
      </c>
      <c r="M21" s="29">
        <v>1</v>
      </c>
      <c r="N21" s="30">
        <v>1</v>
      </c>
    </row>
    <row r="22" spans="1:14" ht="21.75" customHeight="1" thickBot="1">
      <c r="A22" s="39">
        <v>45532</v>
      </c>
      <c r="B22" s="119" t="s">
        <v>60</v>
      </c>
      <c r="C22" s="56" t="s">
        <v>58</v>
      </c>
      <c r="D22" s="41">
        <v>1</v>
      </c>
      <c r="E22" s="42">
        <v>1</v>
      </c>
      <c r="F22" s="42">
        <v>1</v>
      </c>
      <c r="G22" s="42">
        <v>0</v>
      </c>
      <c r="H22" s="42">
        <v>0</v>
      </c>
      <c r="I22" s="44">
        <v>0</v>
      </c>
      <c r="J22" s="42">
        <v>1</v>
      </c>
      <c r="K22" s="42">
        <v>0</v>
      </c>
      <c r="L22" s="42">
        <v>1</v>
      </c>
      <c r="M22" s="42">
        <v>1</v>
      </c>
      <c r="N22" s="43">
        <v>1</v>
      </c>
    </row>
    <row r="23" spans="1:14" ht="21.75" customHeight="1">
      <c r="A23" s="18">
        <v>45533</v>
      </c>
      <c r="B23" s="37" t="s">
        <v>61</v>
      </c>
      <c r="C23" s="20" t="s">
        <v>55</v>
      </c>
      <c r="D23" s="21">
        <v>1</v>
      </c>
      <c r="E23" s="22">
        <v>1</v>
      </c>
      <c r="F23" s="22">
        <v>1</v>
      </c>
      <c r="G23" s="22">
        <v>1</v>
      </c>
      <c r="H23" s="22">
        <v>0</v>
      </c>
      <c r="I23" s="24">
        <v>0</v>
      </c>
      <c r="J23" s="22">
        <v>1</v>
      </c>
      <c r="K23" s="22">
        <v>1</v>
      </c>
      <c r="L23" s="22">
        <v>1</v>
      </c>
      <c r="M23" s="22">
        <v>1</v>
      </c>
      <c r="N23" s="23">
        <v>0</v>
      </c>
    </row>
    <row r="24" spans="1:14" ht="21.75" customHeight="1">
      <c r="A24" s="25">
        <v>45533</v>
      </c>
      <c r="B24" s="38" t="s">
        <v>61</v>
      </c>
      <c r="C24" s="27" t="s">
        <v>56</v>
      </c>
      <c r="D24" s="28">
        <v>1</v>
      </c>
      <c r="E24" s="29">
        <v>1</v>
      </c>
      <c r="F24" s="29">
        <v>1</v>
      </c>
      <c r="G24" s="29">
        <v>1</v>
      </c>
      <c r="H24" s="29">
        <v>0</v>
      </c>
      <c r="I24" s="31">
        <v>0</v>
      </c>
      <c r="J24" s="29">
        <v>1</v>
      </c>
      <c r="K24" s="29">
        <v>1</v>
      </c>
      <c r="L24" s="29">
        <v>1</v>
      </c>
      <c r="M24" s="29">
        <v>1</v>
      </c>
      <c r="N24" s="30">
        <v>0</v>
      </c>
    </row>
    <row r="25" spans="1:14" ht="21.75" customHeight="1">
      <c r="A25" s="25">
        <v>45533</v>
      </c>
      <c r="B25" s="38" t="s">
        <v>61</v>
      </c>
      <c r="C25" s="27" t="s">
        <v>57</v>
      </c>
      <c r="D25" s="28">
        <v>1</v>
      </c>
      <c r="E25" s="29">
        <v>1</v>
      </c>
      <c r="F25" s="29">
        <v>1</v>
      </c>
      <c r="G25" s="29">
        <v>1</v>
      </c>
      <c r="H25" s="29">
        <v>0</v>
      </c>
      <c r="I25" s="31">
        <v>0</v>
      </c>
      <c r="J25" s="29">
        <v>1</v>
      </c>
      <c r="K25" s="29">
        <v>0</v>
      </c>
      <c r="L25" s="29">
        <v>1</v>
      </c>
      <c r="M25" s="29">
        <v>1</v>
      </c>
      <c r="N25" s="30">
        <v>0</v>
      </c>
    </row>
    <row r="26" spans="1:14" ht="21.75" customHeight="1" thickBot="1">
      <c r="A26" s="39">
        <v>45533</v>
      </c>
      <c r="B26" s="40" t="s">
        <v>61</v>
      </c>
      <c r="C26" s="27" t="s">
        <v>58</v>
      </c>
      <c r="D26" s="41">
        <v>1</v>
      </c>
      <c r="E26" s="42">
        <v>1</v>
      </c>
      <c r="F26" s="42">
        <v>1</v>
      </c>
      <c r="G26" s="42">
        <v>1</v>
      </c>
      <c r="H26" s="42">
        <v>0</v>
      </c>
      <c r="I26" s="44">
        <v>0</v>
      </c>
      <c r="J26" s="42">
        <v>1</v>
      </c>
      <c r="K26" s="42">
        <v>0</v>
      </c>
      <c r="L26" s="42">
        <v>1</v>
      </c>
      <c r="M26" s="42">
        <v>1</v>
      </c>
      <c r="N26" s="43">
        <v>0</v>
      </c>
    </row>
    <row r="27" spans="1:14" ht="21.75" customHeight="1">
      <c r="A27" s="45">
        <v>45534</v>
      </c>
      <c r="B27" s="52" t="s">
        <v>62</v>
      </c>
      <c r="C27" s="20" t="s">
        <v>55</v>
      </c>
      <c r="D27" s="47">
        <v>1</v>
      </c>
      <c r="E27" s="48">
        <v>1</v>
      </c>
      <c r="F27" s="48">
        <v>1</v>
      </c>
      <c r="G27" s="48">
        <v>0</v>
      </c>
      <c r="H27" s="48">
        <v>0</v>
      </c>
      <c r="I27" s="50">
        <v>0</v>
      </c>
      <c r="J27" s="48">
        <v>1</v>
      </c>
      <c r="K27" s="48">
        <v>1</v>
      </c>
      <c r="L27" s="48">
        <v>1</v>
      </c>
      <c r="M27" s="48">
        <v>1</v>
      </c>
      <c r="N27" s="53">
        <v>1</v>
      </c>
    </row>
    <row r="28" spans="1:14" ht="21.75" customHeight="1">
      <c r="A28" s="25">
        <v>45534</v>
      </c>
      <c r="B28" s="38" t="s">
        <v>62</v>
      </c>
      <c r="C28" s="27" t="s">
        <v>56</v>
      </c>
      <c r="D28" s="28">
        <v>1</v>
      </c>
      <c r="E28" s="29">
        <v>1</v>
      </c>
      <c r="F28" s="29">
        <v>1</v>
      </c>
      <c r="G28" s="29">
        <v>0</v>
      </c>
      <c r="H28" s="29">
        <v>0</v>
      </c>
      <c r="I28" s="31">
        <v>0</v>
      </c>
      <c r="J28" s="29">
        <v>1</v>
      </c>
      <c r="K28" s="29">
        <v>1</v>
      </c>
      <c r="L28" s="29">
        <v>1</v>
      </c>
      <c r="M28" s="29">
        <v>1</v>
      </c>
      <c r="N28" s="55">
        <v>1</v>
      </c>
    </row>
    <row r="29" spans="1:14" ht="21.75" customHeight="1">
      <c r="A29" s="25">
        <v>45534</v>
      </c>
      <c r="B29" s="38" t="s">
        <v>62</v>
      </c>
      <c r="C29" s="27" t="s">
        <v>57</v>
      </c>
      <c r="D29" s="28">
        <v>1</v>
      </c>
      <c r="E29" s="29">
        <v>1</v>
      </c>
      <c r="F29" s="29">
        <v>1</v>
      </c>
      <c r="G29" s="29">
        <v>0</v>
      </c>
      <c r="H29" s="29">
        <v>0</v>
      </c>
      <c r="I29" s="31">
        <v>0</v>
      </c>
      <c r="J29" s="29">
        <v>1</v>
      </c>
      <c r="K29" s="29">
        <v>1</v>
      </c>
      <c r="L29" s="29">
        <v>1</v>
      </c>
      <c r="M29" s="29">
        <v>1</v>
      </c>
      <c r="N29" s="30">
        <v>1</v>
      </c>
    </row>
    <row r="30" spans="1:14" ht="21.75" customHeight="1" thickBot="1">
      <c r="A30" s="39">
        <v>45534</v>
      </c>
      <c r="B30" s="40" t="s">
        <v>62</v>
      </c>
      <c r="C30" s="56" t="s">
        <v>58</v>
      </c>
      <c r="D30" s="41">
        <v>1</v>
      </c>
      <c r="E30" s="42">
        <v>1</v>
      </c>
      <c r="F30" s="42">
        <v>1</v>
      </c>
      <c r="G30" s="42">
        <v>0</v>
      </c>
      <c r="H30" s="42">
        <v>0</v>
      </c>
      <c r="I30" s="44">
        <v>0</v>
      </c>
      <c r="J30" s="42">
        <v>1</v>
      </c>
      <c r="K30" s="42">
        <v>1</v>
      </c>
      <c r="L30" s="42">
        <v>1</v>
      </c>
      <c r="M30" s="42">
        <v>1</v>
      </c>
      <c r="N30" s="43">
        <v>1</v>
      </c>
    </row>
  </sheetData>
  <sheetProtection formatCells="0"/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conditionalFormatting sqref="D11:N30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0781-A43B-40BC-A8D6-C57AE679A203}">
  <dimension ref="A5:N30"/>
  <sheetViews>
    <sheetView showGridLines="0" zoomScale="70" zoomScaleNormal="70" workbookViewId="0">
      <selection activeCell="E8" sqref="E8"/>
    </sheetView>
  </sheetViews>
  <sheetFormatPr defaultColWidth="8.5703125" defaultRowHeight="15"/>
  <cols>
    <col min="1" max="1" width="20.42578125" style="120" customWidth="1"/>
    <col min="2" max="2" width="12.5703125" style="120" customWidth="1"/>
    <col min="3" max="3" width="15.42578125" style="120" customWidth="1"/>
    <col min="4" max="8" width="10.5703125" style="120" customWidth="1"/>
    <col min="9" max="14" width="10.5703125" style="121" customWidth="1"/>
    <col min="15" max="16384" width="8.5703125" style="121"/>
  </cols>
  <sheetData>
    <row r="5" spans="1:14" ht="29.4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20.4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 ht="27">
      <c r="A7" s="8"/>
      <c r="B7" s="8"/>
      <c r="C7" s="8"/>
      <c r="D7" s="9"/>
      <c r="E7" s="127">
        <v>45537</v>
      </c>
      <c r="F7" s="127"/>
      <c r="G7" s="127"/>
      <c r="H7" s="139">
        <f>E7+4</f>
        <v>45541</v>
      </c>
      <c r="I7" s="139"/>
      <c r="J7" s="139"/>
      <c r="K7" s="8"/>
      <c r="L7" s="8"/>
      <c r="M7" s="8"/>
      <c r="N7" s="8"/>
    </row>
    <row r="8" spans="1:14" ht="8.4499999999999993" customHeight="1" thickBot="1">
      <c r="A8" s="122"/>
      <c r="B8" s="123"/>
      <c r="C8" s="123"/>
      <c r="D8" s="122"/>
      <c r="E8" s="122"/>
      <c r="F8" s="122"/>
      <c r="G8" s="122"/>
      <c r="H8" s="122"/>
      <c r="I8" s="123"/>
      <c r="J8" s="123"/>
      <c r="K8" s="123"/>
      <c r="L8" s="123"/>
      <c r="M8" s="123"/>
      <c r="N8" s="123"/>
    </row>
    <row r="9" spans="1:14" ht="19.350000000000001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</row>
    <row r="10" spans="1:14" ht="16.5" thickBot="1">
      <c r="A10" s="129"/>
      <c r="B10" s="131"/>
      <c r="C10" s="133"/>
      <c r="D10" s="12">
        <v>0.30555555555555558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</row>
    <row r="11" spans="1:14" ht="21.75" customHeight="1">
      <c r="A11" s="18">
        <v>45537</v>
      </c>
      <c r="B11" s="19" t="s">
        <v>54</v>
      </c>
      <c r="C11" s="20" t="s">
        <v>55</v>
      </c>
      <c r="D11" s="21">
        <v>0</v>
      </c>
      <c r="E11" s="22">
        <v>0</v>
      </c>
      <c r="F11" s="22">
        <v>0</v>
      </c>
      <c r="G11" s="22">
        <v>0</v>
      </c>
      <c r="H11" s="22">
        <v>0</v>
      </c>
      <c r="I11" s="24">
        <v>0</v>
      </c>
      <c r="J11" s="22">
        <v>0</v>
      </c>
      <c r="K11" s="22">
        <v>0</v>
      </c>
      <c r="L11" s="22">
        <v>0</v>
      </c>
      <c r="M11" s="22">
        <v>0</v>
      </c>
      <c r="N11" s="23">
        <v>0</v>
      </c>
    </row>
    <row r="12" spans="1:14" ht="21.75" customHeight="1">
      <c r="A12" s="25">
        <v>45537</v>
      </c>
      <c r="B12" s="26" t="s">
        <v>54</v>
      </c>
      <c r="C12" s="27" t="s">
        <v>56</v>
      </c>
      <c r="D12" s="28">
        <v>0</v>
      </c>
      <c r="E12" s="29">
        <v>0</v>
      </c>
      <c r="F12" s="29">
        <v>0</v>
      </c>
      <c r="G12" s="29">
        <v>0</v>
      </c>
      <c r="H12" s="29">
        <v>0</v>
      </c>
      <c r="I12" s="31">
        <v>0</v>
      </c>
      <c r="J12" s="29">
        <v>0</v>
      </c>
      <c r="K12" s="29">
        <v>0</v>
      </c>
      <c r="L12" s="29">
        <v>0</v>
      </c>
      <c r="M12" s="29">
        <v>0</v>
      </c>
      <c r="N12" s="30">
        <v>0</v>
      </c>
    </row>
    <row r="13" spans="1:14" ht="21.75" customHeight="1">
      <c r="A13" s="25">
        <v>45537</v>
      </c>
      <c r="B13" s="26" t="s">
        <v>54</v>
      </c>
      <c r="C13" s="27" t="s">
        <v>57</v>
      </c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31">
        <v>0</v>
      </c>
      <c r="J13" s="29">
        <v>0</v>
      </c>
      <c r="K13" s="29">
        <v>0</v>
      </c>
      <c r="L13" s="29">
        <v>0</v>
      </c>
      <c r="M13" s="29">
        <v>0</v>
      </c>
      <c r="N13" s="30">
        <v>0</v>
      </c>
    </row>
    <row r="14" spans="1:14" ht="21.75" customHeight="1" thickBot="1">
      <c r="A14" s="32">
        <v>45537</v>
      </c>
      <c r="B14" s="26" t="s">
        <v>54</v>
      </c>
      <c r="C14" s="27" t="s">
        <v>58</v>
      </c>
      <c r="D14" s="33">
        <v>0</v>
      </c>
      <c r="E14" s="34">
        <v>0</v>
      </c>
      <c r="F14" s="34">
        <v>0</v>
      </c>
      <c r="G14" s="34">
        <v>0</v>
      </c>
      <c r="H14" s="34">
        <v>0</v>
      </c>
      <c r="I14" s="36">
        <v>0</v>
      </c>
      <c r="J14" s="34">
        <v>0</v>
      </c>
      <c r="K14" s="34">
        <v>0</v>
      </c>
      <c r="L14" s="34">
        <v>0</v>
      </c>
      <c r="M14" s="34">
        <v>0</v>
      </c>
      <c r="N14" s="35">
        <v>0</v>
      </c>
    </row>
    <row r="15" spans="1:14" ht="21.75" customHeight="1">
      <c r="A15" s="18">
        <v>45538</v>
      </c>
      <c r="B15" s="37" t="s">
        <v>59</v>
      </c>
      <c r="C15" s="20" t="s">
        <v>55</v>
      </c>
      <c r="D15" s="21">
        <v>0</v>
      </c>
      <c r="E15" s="22">
        <v>0</v>
      </c>
      <c r="F15" s="22">
        <v>0</v>
      </c>
      <c r="G15" s="22">
        <v>0</v>
      </c>
      <c r="H15" s="22">
        <v>0</v>
      </c>
      <c r="I15" s="24">
        <v>0</v>
      </c>
      <c r="J15" s="22">
        <v>0</v>
      </c>
      <c r="K15" s="22">
        <v>0</v>
      </c>
      <c r="L15" s="22">
        <v>0</v>
      </c>
      <c r="M15" s="22">
        <v>0</v>
      </c>
      <c r="N15" s="23">
        <v>0</v>
      </c>
    </row>
    <row r="16" spans="1:14" ht="21.75" customHeight="1">
      <c r="A16" s="25">
        <v>45538</v>
      </c>
      <c r="B16" s="38" t="s">
        <v>59</v>
      </c>
      <c r="C16" s="27" t="s">
        <v>56</v>
      </c>
      <c r="D16" s="28">
        <v>0</v>
      </c>
      <c r="E16" s="29">
        <v>0</v>
      </c>
      <c r="F16" s="29">
        <v>0</v>
      </c>
      <c r="G16" s="29">
        <v>0</v>
      </c>
      <c r="H16" s="29">
        <v>0</v>
      </c>
      <c r="I16" s="31">
        <v>0</v>
      </c>
      <c r="J16" s="29">
        <v>0</v>
      </c>
      <c r="K16" s="29">
        <v>0</v>
      </c>
      <c r="L16" s="29">
        <v>0</v>
      </c>
      <c r="M16" s="29">
        <v>0</v>
      </c>
      <c r="N16" s="30">
        <v>0</v>
      </c>
    </row>
    <row r="17" spans="1:14" ht="21.75" customHeight="1">
      <c r="A17" s="25">
        <v>45538</v>
      </c>
      <c r="B17" s="38" t="s">
        <v>59</v>
      </c>
      <c r="C17" s="27" t="s">
        <v>57</v>
      </c>
      <c r="D17" s="28">
        <v>0</v>
      </c>
      <c r="E17" s="29">
        <v>0</v>
      </c>
      <c r="F17" s="29">
        <v>0</v>
      </c>
      <c r="G17" s="29">
        <v>0</v>
      </c>
      <c r="H17" s="29">
        <v>0</v>
      </c>
      <c r="I17" s="31">
        <v>0</v>
      </c>
      <c r="J17" s="29">
        <v>0</v>
      </c>
      <c r="K17" s="29">
        <v>0</v>
      </c>
      <c r="L17" s="29">
        <v>0</v>
      </c>
      <c r="M17" s="29">
        <v>0</v>
      </c>
      <c r="N17" s="30">
        <v>0</v>
      </c>
    </row>
    <row r="18" spans="1:14" ht="21.75" customHeight="1" thickBot="1">
      <c r="A18" s="32">
        <v>45538</v>
      </c>
      <c r="B18" s="38" t="s">
        <v>59</v>
      </c>
      <c r="C18" s="27" t="s">
        <v>58</v>
      </c>
      <c r="D18" s="33">
        <v>0</v>
      </c>
      <c r="E18" s="34">
        <v>0</v>
      </c>
      <c r="F18" s="34">
        <v>0</v>
      </c>
      <c r="G18" s="34">
        <v>0</v>
      </c>
      <c r="H18" s="34">
        <v>0</v>
      </c>
      <c r="I18" s="36">
        <v>0</v>
      </c>
      <c r="J18" s="29">
        <v>0</v>
      </c>
      <c r="K18" s="34">
        <v>0</v>
      </c>
      <c r="L18" s="34">
        <v>0</v>
      </c>
      <c r="M18" s="34">
        <v>0</v>
      </c>
      <c r="N18" s="35">
        <v>0</v>
      </c>
    </row>
    <row r="19" spans="1:14" ht="21.75" customHeight="1">
      <c r="A19" s="18">
        <v>45539</v>
      </c>
      <c r="B19" s="118" t="s">
        <v>60</v>
      </c>
      <c r="C19" s="20" t="s">
        <v>55</v>
      </c>
      <c r="D19" s="21">
        <v>1</v>
      </c>
      <c r="E19" s="22">
        <v>1</v>
      </c>
      <c r="F19" s="22">
        <v>1</v>
      </c>
      <c r="G19" s="22">
        <v>1</v>
      </c>
      <c r="H19" s="22">
        <v>0</v>
      </c>
      <c r="I19" s="24">
        <v>0</v>
      </c>
      <c r="J19" s="22">
        <v>1</v>
      </c>
      <c r="K19" s="22">
        <v>0</v>
      </c>
      <c r="L19" s="22">
        <v>1</v>
      </c>
      <c r="M19" s="22">
        <v>1</v>
      </c>
      <c r="N19" s="23">
        <v>1</v>
      </c>
    </row>
    <row r="20" spans="1:14" ht="21.75" customHeight="1">
      <c r="A20" s="25">
        <v>45539</v>
      </c>
      <c r="B20" s="51" t="s">
        <v>60</v>
      </c>
      <c r="C20" s="27" t="s">
        <v>56</v>
      </c>
      <c r="D20" s="28">
        <v>1</v>
      </c>
      <c r="E20" s="29">
        <v>1</v>
      </c>
      <c r="F20" s="29">
        <v>1</v>
      </c>
      <c r="G20" s="29">
        <v>0</v>
      </c>
      <c r="H20" s="29">
        <v>0</v>
      </c>
      <c r="I20" s="31">
        <v>0</v>
      </c>
      <c r="J20" s="29">
        <v>1</v>
      </c>
      <c r="K20" s="29">
        <v>0</v>
      </c>
      <c r="L20" s="29">
        <v>1</v>
      </c>
      <c r="M20" s="29">
        <v>1</v>
      </c>
      <c r="N20" s="30">
        <v>1</v>
      </c>
    </row>
    <row r="21" spans="1:14" ht="21.75" customHeight="1">
      <c r="A21" s="25">
        <v>45539</v>
      </c>
      <c r="B21" s="51" t="s">
        <v>60</v>
      </c>
      <c r="C21" s="27" t="s">
        <v>57</v>
      </c>
      <c r="D21" s="28">
        <v>1</v>
      </c>
      <c r="E21" s="29">
        <v>1</v>
      </c>
      <c r="F21" s="29">
        <v>1</v>
      </c>
      <c r="G21" s="29">
        <v>0</v>
      </c>
      <c r="H21" s="29">
        <v>0</v>
      </c>
      <c r="I21" s="31">
        <v>0</v>
      </c>
      <c r="J21" s="29">
        <v>1</v>
      </c>
      <c r="K21" s="29">
        <v>0</v>
      </c>
      <c r="L21" s="29">
        <v>1</v>
      </c>
      <c r="M21" s="29">
        <v>1</v>
      </c>
      <c r="N21" s="30">
        <v>1</v>
      </c>
    </row>
    <row r="22" spans="1:14" ht="21.75" customHeight="1" thickBot="1">
      <c r="A22" s="39">
        <v>45539</v>
      </c>
      <c r="B22" s="119" t="s">
        <v>60</v>
      </c>
      <c r="C22" s="56" t="s">
        <v>58</v>
      </c>
      <c r="D22" s="41">
        <v>1</v>
      </c>
      <c r="E22" s="42">
        <v>1</v>
      </c>
      <c r="F22" s="42">
        <v>1</v>
      </c>
      <c r="G22" s="42">
        <v>0</v>
      </c>
      <c r="H22" s="42">
        <v>0</v>
      </c>
      <c r="I22" s="44">
        <v>0</v>
      </c>
      <c r="J22" s="42">
        <v>1</v>
      </c>
      <c r="K22" s="42">
        <v>0</v>
      </c>
      <c r="L22" s="42">
        <v>1</v>
      </c>
      <c r="M22" s="42">
        <v>1</v>
      </c>
      <c r="N22" s="43">
        <v>1</v>
      </c>
    </row>
    <row r="23" spans="1:14" ht="21.75" customHeight="1">
      <c r="A23" s="18">
        <v>45540</v>
      </c>
      <c r="B23" s="37" t="s">
        <v>61</v>
      </c>
      <c r="C23" s="20" t="s">
        <v>55</v>
      </c>
      <c r="D23" s="21">
        <v>1</v>
      </c>
      <c r="E23" s="22">
        <v>1</v>
      </c>
      <c r="F23" s="22">
        <v>1</v>
      </c>
      <c r="G23" s="22">
        <v>1</v>
      </c>
      <c r="H23" s="22">
        <v>0</v>
      </c>
      <c r="I23" s="24">
        <v>0</v>
      </c>
      <c r="J23" s="22">
        <v>1</v>
      </c>
      <c r="K23" s="22">
        <v>0</v>
      </c>
      <c r="L23" s="22">
        <v>1</v>
      </c>
      <c r="M23" s="22">
        <v>1</v>
      </c>
      <c r="N23" s="23">
        <v>1</v>
      </c>
    </row>
    <row r="24" spans="1:14" ht="21.75" customHeight="1">
      <c r="A24" s="25">
        <v>45540</v>
      </c>
      <c r="B24" s="38" t="s">
        <v>61</v>
      </c>
      <c r="C24" s="27" t="s">
        <v>56</v>
      </c>
      <c r="D24" s="28">
        <v>1</v>
      </c>
      <c r="E24" s="29">
        <v>1</v>
      </c>
      <c r="F24" s="29">
        <v>1</v>
      </c>
      <c r="G24" s="29">
        <v>1</v>
      </c>
      <c r="H24" s="29">
        <v>0</v>
      </c>
      <c r="I24" s="31">
        <v>0</v>
      </c>
      <c r="J24" s="29">
        <v>1</v>
      </c>
      <c r="K24" s="29">
        <v>0</v>
      </c>
      <c r="L24" s="29">
        <v>1</v>
      </c>
      <c r="M24" s="29">
        <v>1</v>
      </c>
      <c r="N24" s="30">
        <v>1</v>
      </c>
    </row>
    <row r="25" spans="1:14" ht="21.75" customHeight="1">
      <c r="A25" s="25">
        <v>45540</v>
      </c>
      <c r="B25" s="38" t="s">
        <v>61</v>
      </c>
      <c r="C25" s="27" t="s">
        <v>57</v>
      </c>
      <c r="D25" s="28">
        <v>1</v>
      </c>
      <c r="E25" s="29">
        <v>1</v>
      </c>
      <c r="F25" s="29">
        <v>1</v>
      </c>
      <c r="G25" s="29">
        <v>1</v>
      </c>
      <c r="H25" s="29">
        <v>0</v>
      </c>
      <c r="I25" s="31">
        <v>0</v>
      </c>
      <c r="J25" s="29">
        <v>1</v>
      </c>
      <c r="K25" s="29">
        <v>0</v>
      </c>
      <c r="L25" s="29">
        <v>1</v>
      </c>
      <c r="M25" s="29">
        <v>1</v>
      </c>
      <c r="N25" s="30">
        <v>1</v>
      </c>
    </row>
    <row r="26" spans="1:14" ht="21.75" customHeight="1" thickBot="1">
      <c r="A26" s="39">
        <v>45540</v>
      </c>
      <c r="B26" s="40" t="s">
        <v>61</v>
      </c>
      <c r="C26" s="27" t="s">
        <v>58</v>
      </c>
      <c r="D26" s="41">
        <v>1</v>
      </c>
      <c r="E26" s="42">
        <v>1</v>
      </c>
      <c r="F26" s="42">
        <v>1</v>
      </c>
      <c r="G26" s="42">
        <v>1</v>
      </c>
      <c r="H26" s="42">
        <v>0</v>
      </c>
      <c r="I26" s="44">
        <v>0</v>
      </c>
      <c r="J26" s="42">
        <v>1</v>
      </c>
      <c r="K26" s="42">
        <v>0</v>
      </c>
      <c r="L26" s="42">
        <v>1</v>
      </c>
      <c r="M26" s="42">
        <v>1</v>
      </c>
      <c r="N26" s="43">
        <v>1</v>
      </c>
    </row>
    <row r="27" spans="1:14" ht="21.75" customHeight="1">
      <c r="A27" s="45">
        <v>45541</v>
      </c>
      <c r="B27" s="52" t="s">
        <v>62</v>
      </c>
      <c r="C27" s="20" t="s">
        <v>55</v>
      </c>
      <c r="D27" s="47">
        <v>1</v>
      </c>
      <c r="E27" s="48">
        <v>1</v>
      </c>
      <c r="F27" s="48">
        <v>1</v>
      </c>
      <c r="G27" s="48">
        <v>0</v>
      </c>
      <c r="H27" s="48">
        <v>0</v>
      </c>
      <c r="I27" s="50">
        <v>0</v>
      </c>
      <c r="J27" s="48">
        <v>1</v>
      </c>
      <c r="K27" s="48">
        <v>1</v>
      </c>
      <c r="L27" s="48">
        <v>1</v>
      </c>
      <c r="M27" s="48">
        <v>1</v>
      </c>
      <c r="N27" s="53">
        <v>1</v>
      </c>
    </row>
    <row r="28" spans="1:14" ht="21.75" customHeight="1">
      <c r="A28" s="25">
        <v>45541</v>
      </c>
      <c r="B28" s="38" t="s">
        <v>62</v>
      </c>
      <c r="C28" s="27" t="s">
        <v>56</v>
      </c>
      <c r="D28" s="28">
        <v>1</v>
      </c>
      <c r="E28" s="29">
        <v>1</v>
      </c>
      <c r="F28" s="29">
        <v>1</v>
      </c>
      <c r="G28" s="29">
        <v>0</v>
      </c>
      <c r="H28" s="29">
        <v>0</v>
      </c>
      <c r="I28" s="31">
        <v>0</v>
      </c>
      <c r="J28" s="29">
        <v>1</v>
      </c>
      <c r="K28" s="29">
        <v>1</v>
      </c>
      <c r="L28" s="29">
        <v>1</v>
      </c>
      <c r="M28" s="29">
        <v>1</v>
      </c>
      <c r="N28" s="55">
        <v>1</v>
      </c>
    </row>
    <row r="29" spans="1:14" ht="21.75" customHeight="1">
      <c r="A29" s="25">
        <v>45541</v>
      </c>
      <c r="B29" s="38" t="s">
        <v>62</v>
      </c>
      <c r="C29" s="27" t="s">
        <v>57</v>
      </c>
      <c r="D29" s="28">
        <v>1</v>
      </c>
      <c r="E29" s="29">
        <v>1</v>
      </c>
      <c r="F29" s="29">
        <v>1</v>
      </c>
      <c r="G29" s="29">
        <v>0</v>
      </c>
      <c r="H29" s="29">
        <v>0</v>
      </c>
      <c r="I29" s="31">
        <v>0</v>
      </c>
      <c r="J29" s="29">
        <v>1</v>
      </c>
      <c r="K29" s="29">
        <v>1</v>
      </c>
      <c r="L29" s="29">
        <v>1</v>
      </c>
      <c r="M29" s="29">
        <v>1</v>
      </c>
      <c r="N29" s="30">
        <v>1</v>
      </c>
    </row>
    <row r="30" spans="1:14" ht="21.75" customHeight="1" thickBot="1">
      <c r="A30" s="39">
        <v>45541</v>
      </c>
      <c r="B30" s="40" t="s">
        <v>62</v>
      </c>
      <c r="C30" s="56" t="s">
        <v>58</v>
      </c>
      <c r="D30" s="41">
        <v>1</v>
      </c>
      <c r="E30" s="42">
        <v>1</v>
      </c>
      <c r="F30" s="42">
        <v>1</v>
      </c>
      <c r="G30" s="42">
        <v>0</v>
      </c>
      <c r="H30" s="42">
        <v>0</v>
      </c>
      <c r="I30" s="44">
        <v>0</v>
      </c>
      <c r="J30" s="42">
        <v>1</v>
      </c>
      <c r="K30" s="42">
        <v>1</v>
      </c>
      <c r="L30" s="42">
        <v>1</v>
      </c>
      <c r="M30" s="42">
        <v>1</v>
      </c>
      <c r="N30" s="43">
        <v>1</v>
      </c>
    </row>
  </sheetData>
  <sheetProtection formatCells="0"/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conditionalFormatting sqref="D11:N3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5D1E-07F2-4D7D-9093-F744FC0C81EF}">
  <dimension ref="A5:N30"/>
  <sheetViews>
    <sheetView showGridLines="0" tabSelected="1" zoomScale="70" zoomScaleNormal="70" workbookViewId="0">
      <selection activeCell="N29" sqref="N29"/>
    </sheetView>
  </sheetViews>
  <sheetFormatPr defaultColWidth="8.5703125" defaultRowHeight="15"/>
  <cols>
    <col min="1" max="1" width="20.42578125" style="120" customWidth="1"/>
    <col min="2" max="2" width="12.5703125" style="120" customWidth="1"/>
    <col min="3" max="3" width="15.42578125" style="120" customWidth="1"/>
    <col min="4" max="8" width="10.5703125" style="120" customWidth="1"/>
    <col min="9" max="14" width="10.5703125" style="121" customWidth="1"/>
    <col min="15" max="16384" width="8.5703125" style="121"/>
  </cols>
  <sheetData>
    <row r="5" spans="1:14" ht="29.4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20.4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 ht="27">
      <c r="A7" s="8"/>
      <c r="B7" s="8"/>
      <c r="C7" s="8"/>
      <c r="D7" s="9"/>
      <c r="E7" s="127">
        <v>45544</v>
      </c>
      <c r="F7" s="127"/>
      <c r="G7" s="127"/>
      <c r="H7" s="139">
        <f>E7+4</f>
        <v>45548</v>
      </c>
      <c r="I7" s="139"/>
      <c r="J7" s="139"/>
      <c r="K7" s="8"/>
      <c r="L7" s="8"/>
      <c r="M7" s="8"/>
      <c r="N7" s="8"/>
    </row>
    <row r="8" spans="1:14" ht="8.4499999999999993" customHeight="1" thickBot="1">
      <c r="A8" s="122"/>
      <c r="B8" s="123"/>
      <c r="C8" s="123"/>
      <c r="D8" s="122"/>
      <c r="E8" s="122"/>
      <c r="F8" s="122"/>
      <c r="G8" s="122"/>
      <c r="H8" s="122"/>
      <c r="I8" s="123"/>
      <c r="J8" s="123"/>
      <c r="K8" s="123"/>
      <c r="L8" s="123"/>
      <c r="M8" s="123"/>
      <c r="N8" s="123"/>
    </row>
    <row r="9" spans="1:14" ht="19.350000000000001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</row>
    <row r="10" spans="1:14" ht="16.5" thickBot="1">
      <c r="A10" s="129"/>
      <c r="B10" s="131"/>
      <c r="C10" s="133"/>
      <c r="D10" s="12">
        <v>0.30555555555555558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</row>
    <row r="11" spans="1:14" ht="21.75" customHeight="1">
      <c r="A11" s="18">
        <v>45544</v>
      </c>
      <c r="B11" s="19" t="s">
        <v>54</v>
      </c>
      <c r="C11" s="20" t="s">
        <v>55</v>
      </c>
      <c r="D11" s="21">
        <v>1</v>
      </c>
      <c r="E11" s="22">
        <v>1</v>
      </c>
      <c r="F11" s="22">
        <v>1</v>
      </c>
      <c r="G11" s="22">
        <v>1</v>
      </c>
      <c r="H11" s="22">
        <v>1</v>
      </c>
      <c r="I11" s="24">
        <v>1</v>
      </c>
      <c r="J11" s="22">
        <v>1</v>
      </c>
      <c r="K11" s="22">
        <v>0</v>
      </c>
      <c r="L11" s="22">
        <v>1</v>
      </c>
      <c r="M11" s="22">
        <v>1</v>
      </c>
      <c r="N11" s="23">
        <v>0</v>
      </c>
    </row>
    <row r="12" spans="1:14" ht="21.75" customHeight="1">
      <c r="A12" s="25">
        <v>45544</v>
      </c>
      <c r="B12" s="26" t="s">
        <v>54</v>
      </c>
      <c r="C12" s="27" t="s">
        <v>56</v>
      </c>
      <c r="D12" s="28">
        <v>1</v>
      </c>
      <c r="E12" s="29">
        <v>1</v>
      </c>
      <c r="F12" s="29">
        <v>1</v>
      </c>
      <c r="G12" s="29">
        <v>0</v>
      </c>
      <c r="H12" s="29">
        <v>1</v>
      </c>
      <c r="I12" s="31">
        <v>1</v>
      </c>
      <c r="J12" s="29">
        <v>1</v>
      </c>
      <c r="K12" s="29">
        <v>0</v>
      </c>
      <c r="L12" s="29">
        <v>1</v>
      </c>
      <c r="M12" s="29">
        <v>1</v>
      </c>
      <c r="N12" s="30">
        <v>0</v>
      </c>
    </row>
    <row r="13" spans="1:14" ht="21.75" customHeight="1">
      <c r="A13" s="25">
        <v>45544</v>
      </c>
      <c r="B13" s="26" t="s">
        <v>54</v>
      </c>
      <c r="C13" s="27" t="s">
        <v>57</v>
      </c>
      <c r="D13" s="28">
        <v>1</v>
      </c>
      <c r="E13" s="29">
        <v>1</v>
      </c>
      <c r="F13" s="29">
        <v>1</v>
      </c>
      <c r="G13" s="29">
        <v>0</v>
      </c>
      <c r="H13" s="29">
        <v>1</v>
      </c>
      <c r="I13" s="31">
        <v>1</v>
      </c>
      <c r="J13" s="29">
        <v>1</v>
      </c>
      <c r="K13" s="29">
        <v>0</v>
      </c>
      <c r="L13" s="29">
        <v>1</v>
      </c>
      <c r="M13" s="29">
        <v>1</v>
      </c>
      <c r="N13" s="30">
        <v>0</v>
      </c>
    </row>
    <row r="14" spans="1:14" ht="21.75" customHeight="1" thickBot="1">
      <c r="A14" s="32">
        <v>45544</v>
      </c>
      <c r="B14" s="26" t="s">
        <v>54</v>
      </c>
      <c r="C14" s="27" t="s">
        <v>58</v>
      </c>
      <c r="D14" s="33">
        <v>1</v>
      </c>
      <c r="E14" s="34">
        <v>1</v>
      </c>
      <c r="F14" s="34">
        <v>1</v>
      </c>
      <c r="G14" s="34">
        <v>0</v>
      </c>
      <c r="H14" s="34">
        <v>1</v>
      </c>
      <c r="I14" s="36">
        <v>1</v>
      </c>
      <c r="J14" s="34">
        <v>1</v>
      </c>
      <c r="K14" s="34">
        <v>0</v>
      </c>
      <c r="L14" s="34">
        <v>1</v>
      </c>
      <c r="M14" s="34">
        <v>1</v>
      </c>
      <c r="N14" s="35">
        <v>0</v>
      </c>
    </row>
    <row r="15" spans="1:14" ht="21.75" customHeight="1">
      <c r="A15" s="18">
        <v>45545</v>
      </c>
      <c r="B15" s="37" t="s">
        <v>59</v>
      </c>
      <c r="C15" s="20" t="s">
        <v>55</v>
      </c>
      <c r="D15" s="21">
        <v>1</v>
      </c>
      <c r="E15" s="22">
        <v>1</v>
      </c>
      <c r="F15" s="22">
        <v>0</v>
      </c>
      <c r="G15" s="22">
        <v>1</v>
      </c>
      <c r="H15" s="22">
        <v>1</v>
      </c>
      <c r="I15" s="24">
        <v>1</v>
      </c>
      <c r="J15" s="22">
        <v>1</v>
      </c>
      <c r="K15" s="22">
        <v>1</v>
      </c>
      <c r="L15" s="22">
        <v>1</v>
      </c>
      <c r="M15" s="22">
        <v>1</v>
      </c>
      <c r="N15" s="23">
        <v>0</v>
      </c>
    </row>
    <row r="16" spans="1:14" ht="21.75" customHeight="1">
      <c r="A16" s="25">
        <v>45545</v>
      </c>
      <c r="B16" s="38" t="s">
        <v>59</v>
      </c>
      <c r="C16" s="27" t="s">
        <v>56</v>
      </c>
      <c r="D16" s="28">
        <v>1</v>
      </c>
      <c r="E16" s="29">
        <v>1</v>
      </c>
      <c r="F16" s="29">
        <v>0</v>
      </c>
      <c r="G16" s="29">
        <v>1</v>
      </c>
      <c r="H16" s="29">
        <v>1</v>
      </c>
      <c r="I16" s="31">
        <v>1</v>
      </c>
      <c r="J16" s="29">
        <v>1</v>
      </c>
      <c r="K16" s="29">
        <v>1</v>
      </c>
      <c r="L16" s="29">
        <v>1</v>
      </c>
      <c r="M16" s="29">
        <v>1</v>
      </c>
      <c r="N16" s="30">
        <v>0</v>
      </c>
    </row>
    <row r="17" spans="1:14" ht="21.75" customHeight="1">
      <c r="A17" s="25">
        <v>45545</v>
      </c>
      <c r="B17" s="38" t="s">
        <v>59</v>
      </c>
      <c r="C17" s="27" t="s">
        <v>57</v>
      </c>
      <c r="D17" s="28">
        <v>1</v>
      </c>
      <c r="E17" s="29">
        <v>1</v>
      </c>
      <c r="F17" s="29">
        <v>0</v>
      </c>
      <c r="G17" s="29">
        <v>1</v>
      </c>
      <c r="H17" s="29">
        <v>1</v>
      </c>
      <c r="I17" s="31">
        <v>1</v>
      </c>
      <c r="J17" s="29">
        <v>1</v>
      </c>
      <c r="K17" s="29">
        <v>1</v>
      </c>
      <c r="L17" s="29">
        <v>1</v>
      </c>
      <c r="M17" s="29">
        <v>1</v>
      </c>
      <c r="N17" s="30">
        <v>0</v>
      </c>
    </row>
    <row r="18" spans="1:14" ht="21.75" customHeight="1" thickBot="1">
      <c r="A18" s="32">
        <v>45545</v>
      </c>
      <c r="B18" s="38" t="s">
        <v>59</v>
      </c>
      <c r="C18" s="27" t="s">
        <v>58</v>
      </c>
      <c r="D18" s="33">
        <v>1</v>
      </c>
      <c r="E18" s="34">
        <v>1</v>
      </c>
      <c r="F18" s="34">
        <v>0</v>
      </c>
      <c r="G18" s="34">
        <v>1</v>
      </c>
      <c r="H18" s="34">
        <v>1</v>
      </c>
      <c r="I18" s="36">
        <v>1</v>
      </c>
      <c r="J18" s="29">
        <v>1</v>
      </c>
      <c r="K18" s="34">
        <v>1</v>
      </c>
      <c r="L18" s="34">
        <v>1</v>
      </c>
      <c r="M18" s="34">
        <v>1</v>
      </c>
      <c r="N18" s="35">
        <v>0</v>
      </c>
    </row>
    <row r="19" spans="1:14" ht="21.75" customHeight="1">
      <c r="A19" s="18">
        <v>45546</v>
      </c>
      <c r="B19" s="118" t="s">
        <v>60</v>
      </c>
      <c r="C19" s="20" t="s">
        <v>55</v>
      </c>
      <c r="D19" s="21">
        <v>1</v>
      </c>
      <c r="E19" s="22">
        <v>1</v>
      </c>
      <c r="F19" s="22">
        <v>1</v>
      </c>
      <c r="G19" s="22">
        <v>0</v>
      </c>
      <c r="H19" s="22">
        <v>0</v>
      </c>
      <c r="I19" s="24">
        <v>0</v>
      </c>
      <c r="J19" s="22">
        <v>1</v>
      </c>
      <c r="K19" s="22">
        <v>0</v>
      </c>
      <c r="L19" s="22">
        <v>1</v>
      </c>
      <c r="M19" s="22">
        <v>1</v>
      </c>
      <c r="N19" s="23">
        <v>0</v>
      </c>
    </row>
    <row r="20" spans="1:14" ht="21.75" customHeight="1">
      <c r="A20" s="25">
        <v>45546</v>
      </c>
      <c r="B20" s="51" t="s">
        <v>60</v>
      </c>
      <c r="C20" s="27" t="s">
        <v>56</v>
      </c>
      <c r="D20" s="28">
        <v>1</v>
      </c>
      <c r="E20" s="29">
        <v>1</v>
      </c>
      <c r="F20" s="29">
        <v>1</v>
      </c>
      <c r="G20" s="29">
        <v>0</v>
      </c>
      <c r="H20" s="29">
        <v>0</v>
      </c>
      <c r="I20" s="31">
        <v>0</v>
      </c>
      <c r="J20" s="29">
        <v>1</v>
      </c>
      <c r="K20" s="29">
        <v>0</v>
      </c>
      <c r="L20" s="29">
        <v>1</v>
      </c>
      <c r="M20" s="29">
        <v>1</v>
      </c>
      <c r="N20" s="30">
        <v>0</v>
      </c>
    </row>
    <row r="21" spans="1:14" ht="21.75" customHeight="1">
      <c r="A21" s="25">
        <v>45546</v>
      </c>
      <c r="B21" s="51" t="s">
        <v>60</v>
      </c>
      <c r="C21" s="27" t="s">
        <v>57</v>
      </c>
      <c r="D21" s="28">
        <v>1</v>
      </c>
      <c r="E21" s="29">
        <v>1</v>
      </c>
      <c r="F21" s="29">
        <v>1</v>
      </c>
      <c r="G21" s="29">
        <v>0</v>
      </c>
      <c r="H21" s="29">
        <v>0</v>
      </c>
      <c r="I21" s="31">
        <v>0</v>
      </c>
      <c r="J21" s="29">
        <v>1</v>
      </c>
      <c r="K21" s="29">
        <v>0</v>
      </c>
      <c r="L21" s="29">
        <v>1</v>
      </c>
      <c r="M21" s="29">
        <v>1</v>
      </c>
      <c r="N21" s="30">
        <v>0</v>
      </c>
    </row>
    <row r="22" spans="1:14" ht="21.75" customHeight="1" thickBot="1">
      <c r="A22" s="39">
        <v>45546</v>
      </c>
      <c r="B22" s="119" t="s">
        <v>60</v>
      </c>
      <c r="C22" s="56" t="s">
        <v>58</v>
      </c>
      <c r="D22" s="41">
        <v>1</v>
      </c>
      <c r="E22" s="42">
        <v>1</v>
      </c>
      <c r="F22" s="42">
        <v>1</v>
      </c>
      <c r="G22" s="42">
        <v>0</v>
      </c>
      <c r="H22" s="42">
        <v>0</v>
      </c>
      <c r="I22" s="44">
        <v>0</v>
      </c>
      <c r="J22" s="42">
        <v>1</v>
      </c>
      <c r="K22" s="42">
        <v>0</v>
      </c>
      <c r="L22" s="42">
        <v>1</v>
      </c>
      <c r="M22" s="42">
        <v>1</v>
      </c>
      <c r="N22" s="43">
        <v>0</v>
      </c>
    </row>
    <row r="23" spans="1:14" ht="21.75" customHeight="1">
      <c r="A23" s="18">
        <v>45547</v>
      </c>
      <c r="B23" s="37" t="s">
        <v>61</v>
      </c>
      <c r="C23" s="20" t="s">
        <v>55</v>
      </c>
      <c r="D23" s="21">
        <v>1</v>
      </c>
      <c r="E23" s="22">
        <v>1</v>
      </c>
      <c r="F23" s="22">
        <v>1</v>
      </c>
      <c r="G23" s="22">
        <v>1</v>
      </c>
      <c r="H23" s="22">
        <v>0</v>
      </c>
      <c r="I23" s="24">
        <v>0</v>
      </c>
      <c r="J23" s="22">
        <v>1</v>
      </c>
      <c r="K23" s="22">
        <v>0</v>
      </c>
      <c r="L23" s="22">
        <v>1</v>
      </c>
      <c r="M23" s="22">
        <v>1</v>
      </c>
      <c r="N23" s="23">
        <v>0</v>
      </c>
    </row>
    <row r="24" spans="1:14" ht="21.75" customHeight="1">
      <c r="A24" s="25">
        <v>45547</v>
      </c>
      <c r="B24" s="38" t="s">
        <v>61</v>
      </c>
      <c r="C24" s="27" t="s">
        <v>56</v>
      </c>
      <c r="D24" s="28">
        <v>1</v>
      </c>
      <c r="E24" s="29">
        <v>1</v>
      </c>
      <c r="F24" s="29">
        <v>1</v>
      </c>
      <c r="G24" s="29">
        <v>1</v>
      </c>
      <c r="H24" s="29">
        <v>0</v>
      </c>
      <c r="I24" s="31">
        <v>0</v>
      </c>
      <c r="J24" s="29">
        <v>1</v>
      </c>
      <c r="K24" s="29">
        <v>0</v>
      </c>
      <c r="L24" s="29">
        <v>1</v>
      </c>
      <c r="M24" s="29">
        <v>1</v>
      </c>
      <c r="N24" s="30">
        <v>0</v>
      </c>
    </row>
    <row r="25" spans="1:14" ht="21.75" customHeight="1">
      <c r="A25" s="25">
        <v>45547</v>
      </c>
      <c r="B25" s="38" t="s">
        <v>61</v>
      </c>
      <c r="C25" s="27" t="s">
        <v>57</v>
      </c>
      <c r="D25" s="28">
        <v>1</v>
      </c>
      <c r="E25" s="29">
        <v>1</v>
      </c>
      <c r="F25" s="29">
        <v>1</v>
      </c>
      <c r="G25" s="29">
        <v>1</v>
      </c>
      <c r="H25" s="29">
        <v>0</v>
      </c>
      <c r="I25" s="31">
        <v>0</v>
      </c>
      <c r="J25" s="29">
        <v>1</v>
      </c>
      <c r="K25" s="29">
        <v>0</v>
      </c>
      <c r="L25" s="29">
        <v>1</v>
      </c>
      <c r="M25" s="29">
        <v>1</v>
      </c>
      <c r="N25" s="30">
        <v>0</v>
      </c>
    </row>
    <row r="26" spans="1:14" ht="21.75" customHeight="1" thickBot="1">
      <c r="A26" s="39">
        <v>45547</v>
      </c>
      <c r="B26" s="40" t="s">
        <v>61</v>
      </c>
      <c r="C26" s="27" t="s">
        <v>58</v>
      </c>
      <c r="D26" s="41">
        <v>1</v>
      </c>
      <c r="E26" s="42">
        <v>1</v>
      </c>
      <c r="F26" s="42">
        <v>1</v>
      </c>
      <c r="G26" s="42">
        <v>1</v>
      </c>
      <c r="H26" s="42">
        <v>0</v>
      </c>
      <c r="I26" s="44">
        <v>0</v>
      </c>
      <c r="J26" s="42">
        <v>1</v>
      </c>
      <c r="K26" s="42">
        <v>0</v>
      </c>
      <c r="L26" s="42">
        <v>1</v>
      </c>
      <c r="M26" s="42">
        <v>1</v>
      </c>
      <c r="N26" s="43">
        <v>0</v>
      </c>
    </row>
    <row r="27" spans="1:14" ht="21.75" customHeight="1">
      <c r="A27" s="45">
        <v>45548</v>
      </c>
      <c r="B27" s="52" t="s">
        <v>62</v>
      </c>
      <c r="C27" s="20" t="s">
        <v>55</v>
      </c>
      <c r="D27" s="47">
        <v>1</v>
      </c>
      <c r="E27" s="48">
        <v>1</v>
      </c>
      <c r="F27" s="48">
        <v>1</v>
      </c>
      <c r="G27" s="48">
        <v>1</v>
      </c>
      <c r="H27" s="48">
        <v>1</v>
      </c>
      <c r="I27" s="50">
        <v>0</v>
      </c>
      <c r="J27" s="48">
        <v>1</v>
      </c>
      <c r="K27" s="48">
        <v>1</v>
      </c>
      <c r="L27" s="48">
        <v>1</v>
      </c>
      <c r="M27" s="48">
        <v>1</v>
      </c>
      <c r="N27" s="53">
        <v>1</v>
      </c>
    </row>
    <row r="28" spans="1:14" ht="21.75" customHeight="1">
      <c r="A28" s="25">
        <v>45548</v>
      </c>
      <c r="B28" s="38" t="s">
        <v>62</v>
      </c>
      <c r="C28" s="27" t="s">
        <v>56</v>
      </c>
      <c r="D28" s="28">
        <v>1</v>
      </c>
      <c r="E28" s="29">
        <v>1</v>
      </c>
      <c r="F28" s="29">
        <v>1</v>
      </c>
      <c r="G28" s="29">
        <v>1</v>
      </c>
      <c r="H28" s="29">
        <v>1</v>
      </c>
      <c r="I28" s="31">
        <v>0</v>
      </c>
      <c r="J28" s="29">
        <v>1</v>
      </c>
      <c r="K28" s="29">
        <v>1</v>
      </c>
      <c r="L28" s="29">
        <v>1</v>
      </c>
      <c r="M28" s="29">
        <v>1</v>
      </c>
      <c r="N28" s="55">
        <v>1</v>
      </c>
    </row>
    <row r="29" spans="1:14" ht="21.75" customHeight="1">
      <c r="A29" s="25">
        <v>45548</v>
      </c>
      <c r="B29" s="38" t="s">
        <v>62</v>
      </c>
      <c r="C29" s="27" t="s">
        <v>57</v>
      </c>
      <c r="D29" s="28">
        <v>1</v>
      </c>
      <c r="E29" s="29">
        <v>1</v>
      </c>
      <c r="F29" s="29">
        <v>1</v>
      </c>
      <c r="G29" s="29">
        <v>1</v>
      </c>
      <c r="H29" s="29">
        <v>1</v>
      </c>
      <c r="I29" s="31">
        <v>0</v>
      </c>
      <c r="J29" s="29">
        <v>1</v>
      </c>
      <c r="K29" s="29">
        <v>1</v>
      </c>
      <c r="L29" s="29">
        <v>1</v>
      </c>
      <c r="M29" s="29">
        <v>1</v>
      </c>
      <c r="N29" s="30">
        <v>1</v>
      </c>
    </row>
    <row r="30" spans="1:14" ht="21.75" customHeight="1" thickBot="1">
      <c r="A30" s="39">
        <v>45548</v>
      </c>
      <c r="B30" s="40" t="s">
        <v>62</v>
      </c>
      <c r="C30" s="56" t="s">
        <v>58</v>
      </c>
      <c r="D30" s="41">
        <v>1</v>
      </c>
      <c r="E30" s="42">
        <v>1</v>
      </c>
      <c r="F30" s="42">
        <v>1</v>
      </c>
      <c r="G30" s="42">
        <v>1</v>
      </c>
      <c r="H30" s="42">
        <v>1</v>
      </c>
      <c r="I30" s="44">
        <v>0</v>
      </c>
      <c r="J30" s="42">
        <v>1</v>
      </c>
      <c r="K30" s="42">
        <v>1</v>
      </c>
      <c r="L30" s="42">
        <v>1</v>
      </c>
      <c r="M30" s="42">
        <v>1</v>
      </c>
      <c r="N30" s="43">
        <v>1</v>
      </c>
    </row>
  </sheetData>
  <sheetProtection formatCells="0"/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conditionalFormatting sqref="D11:N3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DC90-8DE0-4CC8-83B1-00DA070D6E64}">
  <dimension ref="A2:N9"/>
  <sheetViews>
    <sheetView workbookViewId="0">
      <selection activeCell="A16" sqref="A16"/>
    </sheetView>
  </sheetViews>
  <sheetFormatPr defaultColWidth="8.7109375" defaultRowHeight="15.75"/>
  <cols>
    <col min="1" max="1" width="40.7109375" style="57" customWidth="1"/>
    <col min="2" max="6" width="11.28515625" style="57" customWidth="1"/>
    <col min="7" max="7" width="8.7109375" style="57"/>
    <col min="8" max="8" width="50.85546875" style="57" bestFit="1" customWidth="1"/>
    <col min="9" max="14" width="11.28515625" style="57" customWidth="1"/>
    <col min="15" max="16384" width="8.7109375" style="57"/>
  </cols>
  <sheetData>
    <row r="2" spans="1:14">
      <c r="A2" s="124" t="s">
        <v>12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s="1" customFormat="1" ht="16.5" thickBot="1">
      <c r="B3" s="2"/>
      <c r="D3" s="3"/>
      <c r="E3" s="3"/>
      <c r="F3" s="3"/>
      <c r="G3" s="4"/>
    </row>
    <row r="4" spans="1:14" s="1" customFormat="1" ht="23.25" customHeight="1" thickBot="1">
      <c r="A4" s="58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  <c r="H4" s="60" t="s">
        <v>7</v>
      </c>
      <c r="I4" s="61" t="s">
        <v>2</v>
      </c>
      <c r="J4" s="61" t="s">
        <v>3</v>
      </c>
      <c r="K4" s="61" t="s">
        <v>4</v>
      </c>
      <c r="L4" s="61" t="s">
        <v>5</v>
      </c>
      <c r="M4" s="61" t="s">
        <v>6</v>
      </c>
      <c r="N4" s="61" t="s">
        <v>8</v>
      </c>
    </row>
    <row r="5" spans="1:14" ht="21" customHeight="1" thickTop="1" thickBot="1">
      <c r="A5" s="77" t="s">
        <v>13</v>
      </c>
      <c r="B5" s="78">
        <v>0.3125</v>
      </c>
      <c r="C5" s="78">
        <v>0.39583333333333331</v>
      </c>
      <c r="D5" s="78">
        <v>0.4375</v>
      </c>
      <c r="E5" s="78">
        <v>0.47916666666666669</v>
      </c>
      <c r="F5" s="78">
        <v>0.5625</v>
      </c>
      <c r="H5" s="64" t="s">
        <v>10</v>
      </c>
      <c r="I5" s="65">
        <v>0.47916666666666669</v>
      </c>
      <c r="J5" s="66">
        <v>0.52083333333333337</v>
      </c>
      <c r="K5" s="65">
        <v>0.5625</v>
      </c>
      <c r="L5" s="65">
        <v>0.63541666666666663</v>
      </c>
      <c r="M5" s="65">
        <v>0.73263888888888884</v>
      </c>
      <c r="N5" s="66">
        <v>0.76041666666666663</v>
      </c>
    </row>
    <row r="6" spans="1:14" ht="21" customHeight="1" thickTop="1" thickBot="1">
      <c r="A6" s="79" t="s">
        <v>14</v>
      </c>
      <c r="B6" s="80">
        <v>0.31944444444444448</v>
      </c>
      <c r="C6" s="80">
        <v>0.40277777777777773</v>
      </c>
      <c r="D6" s="80">
        <v>0.44444444444444442</v>
      </c>
      <c r="E6" s="80">
        <v>0.4861111111111111</v>
      </c>
      <c r="F6" s="80">
        <v>0.56944444444444442</v>
      </c>
      <c r="H6" s="81" t="s">
        <v>15</v>
      </c>
      <c r="I6" s="82">
        <v>0.49305555555555558</v>
      </c>
      <c r="J6" s="83">
        <v>0.53472222222222221</v>
      </c>
      <c r="K6" s="82">
        <v>0.57638888888888895</v>
      </c>
      <c r="L6" s="82">
        <v>0.64930555555555558</v>
      </c>
      <c r="M6" s="82">
        <v>0.74652777777777779</v>
      </c>
      <c r="N6" s="83">
        <v>0.77430555555555547</v>
      </c>
    </row>
    <row r="7" spans="1:14" ht="21" customHeight="1" thickBot="1">
      <c r="A7" s="72" t="s">
        <v>16</v>
      </c>
      <c r="B7" s="73">
        <v>0.3263888888888889</v>
      </c>
      <c r="C7" s="73">
        <v>0.40972222222222227</v>
      </c>
      <c r="D7" s="73">
        <v>0.4513888888888889</v>
      </c>
      <c r="E7" s="73">
        <v>0.49305555555555558</v>
      </c>
      <c r="F7" s="73">
        <v>0.57638888888888895</v>
      </c>
      <c r="H7" s="84" t="s">
        <v>16</v>
      </c>
      <c r="I7" s="85">
        <v>0.5</v>
      </c>
      <c r="J7" s="86">
        <v>0.54166666666666663</v>
      </c>
      <c r="K7" s="85">
        <v>0.58333333333333337</v>
      </c>
      <c r="L7" s="85">
        <v>0.65625</v>
      </c>
      <c r="M7" s="85">
        <v>0.75347222222222221</v>
      </c>
      <c r="N7" s="86">
        <v>0.78125</v>
      </c>
    </row>
    <row r="8" spans="1:14" ht="21" customHeight="1" thickBot="1">
      <c r="A8" s="72" t="s">
        <v>17</v>
      </c>
      <c r="B8" s="73">
        <v>0.33333333333333331</v>
      </c>
      <c r="C8" s="73">
        <v>0.41666666666666669</v>
      </c>
      <c r="D8" s="73">
        <v>0.45833333333333331</v>
      </c>
      <c r="E8" s="73">
        <v>0.5</v>
      </c>
      <c r="F8" s="73">
        <v>0.58333333333333337</v>
      </c>
      <c r="H8" s="84" t="s">
        <v>18</v>
      </c>
      <c r="I8" s="85">
        <v>0.50694444444444442</v>
      </c>
      <c r="J8" s="86">
        <v>0.54861111111111105</v>
      </c>
      <c r="K8" s="85">
        <v>0.59027777777777779</v>
      </c>
      <c r="L8" s="85">
        <v>0.66319444444444442</v>
      </c>
      <c r="M8" s="85">
        <v>0.76041666666666663</v>
      </c>
      <c r="N8" s="86">
        <v>0.78819444444444453</v>
      </c>
    </row>
    <row r="9" spans="1:14" ht="21" customHeight="1" thickBot="1">
      <c r="A9" s="72" t="s">
        <v>10</v>
      </c>
      <c r="B9" s="73">
        <v>0.34722222222222227</v>
      </c>
      <c r="C9" s="73">
        <v>0.43055555555555558</v>
      </c>
      <c r="D9" s="73">
        <v>0.47222222222222227</v>
      </c>
      <c r="E9" s="73">
        <v>0.51388888888888895</v>
      </c>
      <c r="F9" s="73">
        <v>0.59722222222222221</v>
      </c>
      <c r="H9" s="84" t="s">
        <v>13</v>
      </c>
      <c r="I9" s="85">
        <v>0.51388888888888895</v>
      </c>
      <c r="J9" s="86">
        <v>0.55555555555555558</v>
      </c>
      <c r="K9" s="85">
        <v>0.59722222222222221</v>
      </c>
      <c r="L9" s="85">
        <v>0.67013888888888884</v>
      </c>
      <c r="M9" s="85">
        <v>0.76736111111111116</v>
      </c>
      <c r="N9" s="86">
        <v>0.79513888888888884</v>
      </c>
    </row>
  </sheetData>
  <mergeCells count="1">
    <mergeCell ref="A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C364-D3C3-47CE-9F3B-636D47ED60F5}">
  <dimension ref="A2:N18"/>
  <sheetViews>
    <sheetView workbookViewId="0">
      <selection activeCell="H16" sqref="H16"/>
    </sheetView>
  </sheetViews>
  <sheetFormatPr defaultColWidth="9.140625" defaultRowHeight="15.75"/>
  <cols>
    <col min="1" max="1" width="39.42578125" style="1" customWidth="1"/>
    <col min="2" max="3" width="10.7109375" style="87" customWidth="1"/>
    <col min="4" max="4" width="10.7109375" style="88" customWidth="1"/>
    <col min="5" max="6" width="10.7109375" style="3" customWidth="1"/>
    <col min="7" max="7" width="13.140625" style="1" customWidth="1"/>
    <col min="8" max="8" width="35.5703125" style="1" bestFit="1" customWidth="1"/>
    <col min="9" max="9" width="10.7109375" style="4" customWidth="1"/>
    <col min="10" max="14" width="10.7109375" style="2" customWidth="1"/>
    <col min="15" max="15" width="24.42578125" style="1" customWidth="1"/>
    <col min="16" max="16384" width="9.140625" style="1"/>
  </cols>
  <sheetData>
    <row r="2" spans="1:14" ht="14.45" customHeight="1">
      <c r="A2" s="124" t="s">
        <v>19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ht="16.5" thickBot="1"/>
    <row r="4" spans="1:14" ht="23.25" customHeight="1" thickBot="1">
      <c r="A4" s="58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  <c r="H4" s="60" t="s">
        <v>7</v>
      </c>
      <c r="I4" s="61" t="s">
        <v>2</v>
      </c>
      <c r="J4" s="61" t="s">
        <v>3</v>
      </c>
      <c r="K4" s="61" t="s">
        <v>4</v>
      </c>
      <c r="L4" s="61" t="s">
        <v>5</v>
      </c>
      <c r="M4" s="61" t="s">
        <v>6</v>
      </c>
      <c r="N4" s="61" t="s">
        <v>8</v>
      </c>
    </row>
    <row r="5" spans="1:14" ht="21.75" customHeight="1">
      <c r="A5" s="101" t="s">
        <v>20</v>
      </c>
      <c r="B5" s="102">
        <v>0.31944444444444448</v>
      </c>
      <c r="C5" s="102">
        <v>0.40277777777777773</v>
      </c>
      <c r="D5" s="102">
        <v>0.44444444444444442</v>
      </c>
      <c r="E5" s="102">
        <v>0.5</v>
      </c>
      <c r="F5" s="102">
        <v>0.5625</v>
      </c>
      <c r="G5" s="89"/>
      <c r="H5" s="108" t="s">
        <v>10</v>
      </c>
      <c r="I5" s="109">
        <v>0.47916666666666669</v>
      </c>
      <c r="J5" s="109">
        <v>0.52083333333333337</v>
      </c>
      <c r="K5" s="109">
        <v>0.5625</v>
      </c>
      <c r="L5" s="109">
        <v>0.63541666666666663</v>
      </c>
      <c r="M5" s="109">
        <v>0.73263888888888884</v>
      </c>
      <c r="N5" s="109">
        <v>0.76041666666666663</v>
      </c>
    </row>
    <row r="6" spans="1:14" ht="21.75" customHeight="1">
      <c r="A6" s="103" t="s">
        <v>21</v>
      </c>
      <c r="B6" s="104">
        <v>0.32986111111111116</v>
      </c>
      <c r="C6" s="104">
        <v>0.41319444444444442</v>
      </c>
      <c r="D6" s="104">
        <v>0.4548611111111111</v>
      </c>
      <c r="E6" s="104">
        <v>0.51041666666666663</v>
      </c>
      <c r="F6" s="104">
        <v>0.57291666666666674</v>
      </c>
      <c r="G6" s="90"/>
      <c r="H6" s="116" t="s">
        <v>22</v>
      </c>
      <c r="I6" s="115">
        <v>0.48958333333333331</v>
      </c>
      <c r="J6" s="115">
        <v>0.53125</v>
      </c>
      <c r="K6" s="115">
        <v>0.57291666666666663</v>
      </c>
      <c r="L6" s="115">
        <v>0.64583333333333326</v>
      </c>
      <c r="M6" s="115">
        <v>0.74305555555555547</v>
      </c>
      <c r="N6" s="115">
        <v>0.77083333333333326</v>
      </c>
    </row>
    <row r="7" spans="1:14" ht="21.75" customHeight="1">
      <c r="A7" s="105" t="s">
        <v>23</v>
      </c>
      <c r="B7" s="106">
        <v>0.33680555555555564</v>
      </c>
      <c r="C7" s="106">
        <v>0.4201388888888889</v>
      </c>
      <c r="D7" s="106">
        <v>0.46180555555555558</v>
      </c>
      <c r="E7" s="106">
        <v>0.51736111111111105</v>
      </c>
      <c r="F7" s="106">
        <v>0.57986111111111116</v>
      </c>
      <c r="G7" s="91"/>
      <c r="H7" s="116" t="s">
        <v>23</v>
      </c>
      <c r="I7" s="115">
        <v>0.5</v>
      </c>
      <c r="J7" s="115">
        <v>0.54166666666666674</v>
      </c>
      <c r="K7" s="115">
        <v>0.58333333333333326</v>
      </c>
      <c r="L7" s="115">
        <v>0.65625</v>
      </c>
      <c r="M7" s="115">
        <v>0.7534722222222221</v>
      </c>
      <c r="N7" s="115">
        <v>0.78125</v>
      </c>
    </row>
    <row r="8" spans="1:14" ht="21.75" customHeight="1">
      <c r="A8" s="105" t="s">
        <v>22</v>
      </c>
      <c r="B8" s="106">
        <v>0.34722222222222232</v>
      </c>
      <c r="C8" s="106">
        <v>0.43055555555555558</v>
      </c>
      <c r="D8" s="106">
        <v>0.47222222222222227</v>
      </c>
      <c r="E8" s="106">
        <v>0.52430555555555558</v>
      </c>
      <c r="F8" s="106">
        <v>0.5902777777777779</v>
      </c>
      <c r="G8" s="91"/>
      <c r="H8" s="116" t="s">
        <v>24</v>
      </c>
      <c r="I8" s="115">
        <v>0.50694444444444442</v>
      </c>
      <c r="J8" s="115">
        <v>0.54861111111111116</v>
      </c>
      <c r="K8" s="115">
        <v>0.59027777777777768</v>
      </c>
      <c r="L8" s="115">
        <v>0.66319444444444442</v>
      </c>
      <c r="M8" s="115">
        <v>0.76041666666666652</v>
      </c>
      <c r="N8" s="115">
        <v>0.78819444444444442</v>
      </c>
    </row>
    <row r="9" spans="1:14" ht="21.75" customHeight="1">
      <c r="A9" s="105" t="s">
        <v>10</v>
      </c>
      <c r="B9" s="106">
        <v>0.35069444444444448</v>
      </c>
      <c r="C9" s="106">
        <v>0.43402777777777773</v>
      </c>
      <c r="D9" s="106">
        <v>0.47569444444444442</v>
      </c>
      <c r="E9" s="106">
        <v>0.52777777777777779</v>
      </c>
      <c r="F9" s="106">
        <v>0.59375</v>
      </c>
      <c r="G9" s="91"/>
      <c r="H9" s="116" t="s">
        <v>20</v>
      </c>
      <c r="I9" s="115">
        <v>0.51736111111111105</v>
      </c>
      <c r="J9" s="115">
        <v>0.55902777777777779</v>
      </c>
      <c r="K9" s="115">
        <v>0.60069444444444431</v>
      </c>
      <c r="L9" s="115">
        <v>0.67361111111111105</v>
      </c>
      <c r="M9" s="115">
        <v>0.77083333333333315</v>
      </c>
      <c r="N9" s="115">
        <v>0.79861111111111105</v>
      </c>
    </row>
    <row r="10" spans="1:14" ht="21.75" customHeight="1">
      <c r="G10" s="91"/>
      <c r="I10" s="1"/>
      <c r="J10" s="1"/>
      <c r="K10" s="1"/>
      <c r="L10" s="1"/>
      <c r="M10" s="1"/>
      <c r="N10" s="1"/>
    </row>
    <row r="11" spans="1:14" ht="21.75" customHeight="1">
      <c r="G11" s="91"/>
      <c r="I11" s="1"/>
      <c r="J11" s="1"/>
      <c r="K11" s="1"/>
      <c r="L11" s="1"/>
      <c r="M11" s="1"/>
      <c r="N11" s="1"/>
    </row>
    <row r="12" spans="1:14" ht="21.75" customHeight="1">
      <c r="G12" s="91"/>
      <c r="I12" s="1"/>
      <c r="J12" s="1"/>
      <c r="K12" s="1"/>
      <c r="L12" s="1"/>
      <c r="M12" s="1"/>
      <c r="N12" s="1"/>
    </row>
    <row r="13" spans="1:14" ht="21.75" customHeight="1">
      <c r="G13" s="91"/>
      <c r="I13" s="1"/>
      <c r="J13" s="1"/>
      <c r="K13" s="1"/>
      <c r="L13" s="1"/>
      <c r="M13" s="1"/>
      <c r="N13" s="1"/>
    </row>
    <row r="14" spans="1:14" ht="21.75" customHeight="1">
      <c r="G14" s="91"/>
      <c r="I14" s="1"/>
      <c r="J14" s="1"/>
      <c r="K14" s="1"/>
      <c r="L14" s="1"/>
      <c r="M14" s="1"/>
      <c r="N14" s="1"/>
    </row>
    <row r="15" spans="1:14" ht="21.75" customHeight="1">
      <c r="G15" s="91"/>
      <c r="I15" s="1"/>
      <c r="J15" s="1"/>
      <c r="K15" s="1"/>
      <c r="L15" s="1"/>
      <c r="M15" s="1"/>
      <c r="N15" s="1"/>
    </row>
    <row r="16" spans="1:14" ht="21.75" customHeight="1">
      <c r="G16" s="91"/>
      <c r="I16" s="1"/>
      <c r="J16" s="1"/>
      <c r="K16" s="1"/>
      <c r="L16" s="1"/>
      <c r="M16" s="1"/>
      <c r="N16" s="1"/>
    </row>
    <row r="17" spans="7:14" ht="21.75" customHeight="1">
      <c r="G17" s="91"/>
      <c r="I17" s="1"/>
      <c r="J17" s="1"/>
      <c r="K17" s="1"/>
      <c r="L17" s="1"/>
      <c r="M17" s="1"/>
      <c r="N17" s="1"/>
    </row>
    <row r="18" spans="7:14" ht="21.75" customHeight="1">
      <c r="G18" s="91"/>
      <c r="H18" s="91"/>
      <c r="I18" s="91"/>
      <c r="J18" s="91"/>
      <c r="K18" s="91"/>
      <c r="L18" s="92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9F92-6800-4662-BC7C-D5AB2BE5A33D}">
  <dimension ref="A1:N18"/>
  <sheetViews>
    <sheetView workbookViewId="0">
      <selection activeCell="F29" sqref="F29"/>
    </sheetView>
  </sheetViews>
  <sheetFormatPr defaultRowHeight="15"/>
  <cols>
    <col min="1" max="1" width="33.28515625" bestFit="1" customWidth="1"/>
    <col min="8" max="8" width="33.28515625" bestFit="1" customWidth="1"/>
  </cols>
  <sheetData>
    <row r="1" spans="1:14" ht="15.75">
      <c r="A1" s="1"/>
      <c r="B1" s="87"/>
      <c r="C1" s="87"/>
      <c r="D1" s="88"/>
      <c r="E1" s="3"/>
      <c r="F1" s="3"/>
      <c r="G1" s="1"/>
      <c r="H1" s="1"/>
      <c r="I1" s="4"/>
      <c r="J1" s="2"/>
      <c r="K1" s="2"/>
      <c r="L1" s="2"/>
      <c r="M1" s="2"/>
      <c r="N1" s="2"/>
    </row>
    <row r="2" spans="1:14" ht="15.75">
      <c r="A2" s="124" t="s">
        <v>19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ht="15.75">
      <c r="A3" s="1"/>
      <c r="B3" s="87"/>
      <c r="C3" s="87"/>
      <c r="D3" s="88"/>
      <c r="E3" s="3"/>
      <c r="F3" s="3"/>
      <c r="G3" s="1"/>
      <c r="H3" s="1"/>
      <c r="I3" s="4"/>
      <c r="J3" s="2"/>
      <c r="K3" s="2"/>
      <c r="L3" s="2"/>
      <c r="M3" s="2"/>
      <c r="N3" s="2"/>
    </row>
    <row r="4" spans="1:14" ht="15.75">
      <c r="A4" s="58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  <c r="G4" s="1"/>
      <c r="H4" s="60" t="s">
        <v>7</v>
      </c>
      <c r="I4" s="61" t="s">
        <v>2</v>
      </c>
      <c r="J4" s="61" t="s">
        <v>3</v>
      </c>
      <c r="K4" s="61" t="s">
        <v>4</v>
      </c>
      <c r="L4" s="61" t="s">
        <v>5</v>
      </c>
      <c r="M4" s="61" t="s">
        <v>6</v>
      </c>
      <c r="N4" s="61" t="s">
        <v>8</v>
      </c>
    </row>
    <row r="5" spans="1:14" ht="15.75">
      <c r="A5" s="105" t="s">
        <v>25</v>
      </c>
      <c r="B5" s="106">
        <v>0.35277777777777786</v>
      </c>
      <c r="C5" s="106">
        <v>0.43611111111111112</v>
      </c>
      <c r="D5" s="106">
        <v>0.4777777777777778</v>
      </c>
      <c r="E5" s="106">
        <v>0.52986111111111112</v>
      </c>
      <c r="F5" s="106">
        <v>0.59583333333333344</v>
      </c>
      <c r="G5" s="89"/>
      <c r="H5" s="108" t="s">
        <v>10</v>
      </c>
      <c r="I5" s="109">
        <v>0.47916666666666669</v>
      </c>
      <c r="J5" s="109">
        <v>0.52083333333333337</v>
      </c>
      <c r="K5" s="109">
        <v>0.5625</v>
      </c>
      <c r="L5" s="109">
        <v>0.63541666666666663</v>
      </c>
      <c r="M5" s="109">
        <v>0.73263888888888884</v>
      </c>
      <c r="N5" s="109">
        <v>0.76041666666666663</v>
      </c>
    </row>
    <row r="6" spans="1:14" ht="15.75">
      <c r="A6" s="105" t="s">
        <v>26</v>
      </c>
      <c r="B6" s="106">
        <v>0.35277777777777786</v>
      </c>
      <c r="C6" s="106">
        <v>0.43611111111111112</v>
      </c>
      <c r="D6" s="106">
        <v>0.4777777777777778</v>
      </c>
      <c r="E6" s="106">
        <v>0.52986111111111112</v>
      </c>
      <c r="F6" s="106">
        <v>0.59583333333333344</v>
      </c>
      <c r="G6" s="90"/>
      <c r="H6" s="110" t="s">
        <v>25</v>
      </c>
      <c r="I6" s="111">
        <v>0.48125000000000001</v>
      </c>
      <c r="J6" s="111">
        <v>0.5229166666666667</v>
      </c>
      <c r="K6" s="111">
        <v>0.56458333333333333</v>
      </c>
      <c r="L6" s="111">
        <v>0.63749999999999996</v>
      </c>
      <c r="M6" s="111">
        <v>0.73472222222222217</v>
      </c>
      <c r="N6" s="111">
        <v>0.76249999999999996</v>
      </c>
    </row>
    <row r="7" spans="1:14" ht="15.75">
      <c r="A7" s="107" t="s">
        <v>27</v>
      </c>
      <c r="B7" s="106">
        <v>0.35416666666666674</v>
      </c>
      <c r="C7" s="106">
        <v>0.4375</v>
      </c>
      <c r="D7" s="106">
        <v>0.47916666666666669</v>
      </c>
      <c r="E7" s="106">
        <v>0.53125</v>
      </c>
      <c r="F7" s="106">
        <v>0.59722222222222232</v>
      </c>
      <c r="G7" s="91"/>
      <c r="H7" s="112" t="s">
        <v>26</v>
      </c>
      <c r="I7" s="113">
        <v>0.48125000000000001</v>
      </c>
      <c r="J7" s="113">
        <v>0.5229166666666667</v>
      </c>
      <c r="K7" s="113">
        <v>0.56458333333333333</v>
      </c>
      <c r="L7" s="113">
        <v>0.63749999999999996</v>
      </c>
      <c r="M7" s="113">
        <v>0.73472222222222217</v>
      </c>
      <c r="N7" s="113">
        <v>0.76249999999999996</v>
      </c>
    </row>
    <row r="8" spans="1:14" ht="15.75">
      <c r="A8" s="107" t="s">
        <v>28</v>
      </c>
      <c r="B8" s="106">
        <v>0.35416666666666674</v>
      </c>
      <c r="C8" s="106">
        <v>0.4375</v>
      </c>
      <c r="D8" s="106">
        <v>0.47916666666666669</v>
      </c>
      <c r="E8" s="106">
        <v>0.53125</v>
      </c>
      <c r="F8" s="106">
        <v>0.59722222222222232</v>
      </c>
      <c r="G8" s="91"/>
      <c r="H8" s="114" t="s">
        <v>27</v>
      </c>
      <c r="I8" s="115">
        <v>0.4826388888888889</v>
      </c>
      <c r="J8" s="115">
        <v>0.52430555555555558</v>
      </c>
      <c r="K8" s="115">
        <v>0.56597222222222221</v>
      </c>
      <c r="L8" s="115">
        <v>0.63888888888888884</v>
      </c>
      <c r="M8" s="115">
        <v>0.73611111111111105</v>
      </c>
      <c r="N8" s="115">
        <v>0.76388888888888884</v>
      </c>
    </row>
    <row r="9" spans="1:14" ht="15.75">
      <c r="A9" s="105" t="s">
        <v>29</v>
      </c>
      <c r="B9" s="106">
        <v>0.35486111111111118</v>
      </c>
      <c r="C9" s="106">
        <v>0.43819444444444444</v>
      </c>
      <c r="D9" s="106">
        <v>0.47986111111111113</v>
      </c>
      <c r="E9" s="106">
        <v>0.53194444444444444</v>
      </c>
      <c r="F9" s="106">
        <v>0.59791666666666676</v>
      </c>
      <c r="G9" s="91"/>
      <c r="H9" s="114" t="s">
        <v>28</v>
      </c>
      <c r="I9" s="115">
        <v>0.4826388888888889</v>
      </c>
      <c r="J9" s="115">
        <v>0.52430555555555558</v>
      </c>
      <c r="K9" s="115">
        <v>0.56597222222222221</v>
      </c>
      <c r="L9" s="115">
        <v>0.63888888888888884</v>
      </c>
      <c r="M9" s="115">
        <v>0.73611111111111105</v>
      </c>
      <c r="N9" s="115">
        <v>0.76388888888888884</v>
      </c>
    </row>
    <row r="10" spans="1:14" ht="15.75">
      <c r="A10" s="105" t="s">
        <v>30</v>
      </c>
      <c r="B10" s="106">
        <v>0.35486111111111118</v>
      </c>
      <c r="C10" s="106">
        <v>0.43819444444444444</v>
      </c>
      <c r="D10" s="106">
        <v>0.47986111111111113</v>
      </c>
      <c r="E10" s="106">
        <v>0.53194444444444444</v>
      </c>
      <c r="F10" s="106">
        <v>0.59791666666666676</v>
      </c>
      <c r="G10" s="91"/>
      <c r="H10" s="116" t="s">
        <v>31</v>
      </c>
      <c r="I10" s="115">
        <v>0.48333333333333334</v>
      </c>
      <c r="J10" s="115">
        <v>0.52500000000000002</v>
      </c>
      <c r="K10" s="115">
        <v>0.56666666666666665</v>
      </c>
      <c r="L10" s="115">
        <v>0.63958333333333328</v>
      </c>
      <c r="M10" s="115">
        <v>0.73680555555555549</v>
      </c>
      <c r="N10" s="115">
        <v>0.76458333333333328</v>
      </c>
    </row>
    <row r="11" spans="1:14" ht="15.75">
      <c r="A11" s="105" t="s">
        <v>32</v>
      </c>
      <c r="B11" s="106">
        <v>0.35694444444444451</v>
      </c>
      <c r="C11" s="106">
        <v>0.44027777777777777</v>
      </c>
      <c r="D11" s="106">
        <v>0.48194444444444445</v>
      </c>
      <c r="E11" s="106">
        <v>0.53402777777777777</v>
      </c>
      <c r="F11" s="106">
        <v>0.60000000000000009</v>
      </c>
      <c r="G11" s="91"/>
      <c r="H11" s="116" t="s">
        <v>30</v>
      </c>
      <c r="I11" s="115">
        <v>0.48333333333333334</v>
      </c>
      <c r="J11" s="115">
        <v>0.52500000000000002</v>
      </c>
      <c r="K11" s="115">
        <v>0.56666666666666665</v>
      </c>
      <c r="L11" s="115">
        <v>0.63958333333333328</v>
      </c>
      <c r="M11" s="115">
        <v>0.73680555555555549</v>
      </c>
      <c r="N11" s="115">
        <v>0.76458333333333328</v>
      </c>
    </row>
    <row r="12" spans="1:14" ht="28.5">
      <c r="A12" s="105" t="s">
        <v>33</v>
      </c>
      <c r="B12" s="106">
        <v>0.35694444444444451</v>
      </c>
      <c r="C12" s="106">
        <v>0.44027777777777777</v>
      </c>
      <c r="D12" s="106">
        <v>0.48194444444444445</v>
      </c>
      <c r="E12" s="106">
        <v>0.53402777777777777</v>
      </c>
      <c r="F12" s="106">
        <v>0.60000000000000009</v>
      </c>
      <c r="G12" s="91"/>
      <c r="H12" s="116" t="s">
        <v>34</v>
      </c>
      <c r="I12" s="115">
        <v>0.48749999999999999</v>
      </c>
      <c r="J12" s="115">
        <v>0.52916666666666667</v>
      </c>
      <c r="K12" s="115">
        <v>0.5708333333333333</v>
      </c>
      <c r="L12" s="115">
        <v>0.64374999999999993</v>
      </c>
      <c r="M12" s="115">
        <v>0.74097222222222214</v>
      </c>
      <c r="N12" s="115">
        <v>0.76874999999999993</v>
      </c>
    </row>
    <row r="13" spans="1:14" ht="28.5">
      <c r="A13" s="105" t="s">
        <v>10</v>
      </c>
      <c r="B13" s="106">
        <v>0.36111111111111116</v>
      </c>
      <c r="C13" s="106">
        <v>0.44444444444444442</v>
      </c>
      <c r="D13" s="106">
        <v>0.4861111111111111</v>
      </c>
      <c r="E13" s="106">
        <v>0.54166666666666663</v>
      </c>
      <c r="F13" s="106">
        <v>0.60416666666666674</v>
      </c>
      <c r="G13" s="91"/>
      <c r="H13" s="116" t="s">
        <v>33</v>
      </c>
      <c r="I13" s="115">
        <v>0.48749999999999999</v>
      </c>
      <c r="J13" s="115">
        <v>0.52916666666666667</v>
      </c>
      <c r="K13" s="115">
        <v>0.5708333333333333</v>
      </c>
      <c r="L13" s="115">
        <v>0.64374999999999993</v>
      </c>
      <c r="M13" s="115">
        <v>0.74097222222222214</v>
      </c>
      <c r="N13" s="115">
        <v>0.76874999999999993</v>
      </c>
    </row>
    <row r="14" spans="1:14" ht="15.75">
      <c r="G14" s="91"/>
    </row>
    <row r="15" spans="1:14" ht="15.75">
      <c r="G15" s="91"/>
    </row>
    <row r="16" spans="1:14" ht="15.75">
      <c r="G16" s="91"/>
    </row>
    <row r="17" spans="7:14" ht="15.75">
      <c r="G17" s="91"/>
    </row>
    <row r="18" spans="7:14" ht="15.75">
      <c r="G18" s="91"/>
      <c r="H18" s="91"/>
      <c r="I18" s="91"/>
      <c r="J18" s="91"/>
      <c r="K18" s="91"/>
      <c r="L18" s="92"/>
      <c r="M18" s="2"/>
      <c r="N18" s="2"/>
    </row>
  </sheetData>
  <mergeCells count="1">
    <mergeCell ref="A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C73-0D93-47FF-BE59-F26A27DE86CF}">
  <dimension ref="A1:N9"/>
  <sheetViews>
    <sheetView workbookViewId="0">
      <selection activeCell="E17" sqref="E17"/>
    </sheetView>
  </sheetViews>
  <sheetFormatPr defaultColWidth="9.140625" defaultRowHeight="15.75"/>
  <cols>
    <col min="1" max="1" width="31.5703125" style="57" bestFit="1" customWidth="1"/>
    <col min="2" max="6" width="10.7109375" style="57" customWidth="1"/>
    <col min="7" max="7" width="9.140625" style="57"/>
    <col min="8" max="8" width="32.28515625" style="57" bestFit="1" customWidth="1"/>
    <col min="9" max="14" width="10.7109375" style="57" customWidth="1"/>
    <col min="15" max="16384" width="9.140625" style="57"/>
  </cols>
  <sheetData>
    <row r="1" spans="1:14" s="1" customFormat="1">
      <c r="B1" s="2"/>
      <c r="D1" s="3"/>
      <c r="E1" s="3"/>
      <c r="F1" s="3"/>
      <c r="H1" s="4"/>
    </row>
    <row r="2" spans="1:14" s="1" customFormat="1" ht="14.45" customHeight="1">
      <c r="A2" s="124" t="s">
        <v>35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s="1" customFormat="1" ht="16.5" thickBot="1">
      <c r="B3" s="2"/>
      <c r="D3" s="3"/>
      <c r="E3" s="3"/>
      <c r="F3" s="3"/>
      <c r="H3" s="4"/>
    </row>
    <row r="4" spans="1:14" s="1" customFormat="1" ht="23.25" customHeight="1" thickBot="1">
      <c r="A4" s="58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  <c r="H4" s="60" t="s">
        <v>7</v>
      </c>
      <c r="I4" s="61" t="s">
        <v>2</v>
      </c>
      <c r="J4" s="61" t="s">
        <v>3</v>
      </c>
      <c r="K4" s="61" t="s">
        <v>4</v>
      </c>
      <c r="L4" s="61" t="s">
        <v>5</v>
      </c>
      <c r="M4" s="61" t="s">
        <v>6</v>
      </c>
      <c r="N4" s="61" t="s">
        <v>8</v>
      </c>
    </row>
    <row r="5" spans="1:14" ht="20.25" customHeight="1" thickTop="1" thickBot="1">
      <c r="A5" s="62" t="s">
        <v>36</v>
      </c>
      <c r="B5" s="63">
        <v>0.31944444444444448</v>
      </c>
      <c r="C5" s="63">
        <v>0.40277777777777773</v>
      </c>
      <c r="D5" s="63">
        <v>0.44444444444444442</v>
      </c>
      <c r="E5" s="63">
        <v>0.4861111111111111</v>
      </c>
      <c r="F5" s="63">
        <v>0.5625</v>
      </c>
      <c r="H5" s="93" t="s">
        <v>10</v>
      </c>
      <c r="I5" s="94">
        <v>0.47916666666666669</v>
      </c>
      <c r="J5" s="94">
        <v>0.52083333333333337</v>
      </c>
      <c r="K5" s="94">
        <v>0.5625</v>
      </c>
      <c r="L5" s="94">
        <v>0.63541666666666663</v>
      </c>
      <c r="M5" s="94">
        <v>0.73263888888888884</v>
      </c>
      <c r="N5" s="94">
        <v>0.76041666666666663</v>
      </c>
    </row>
    <row r="6" spans="1:14" ht="20.25" customHeight="1" thickTop="1" thickBot="1">
      <c r="A6" s="79" t="s">
        <v>37</v>
      </c>
      <c r="B6" s="80">
        <v>0.3263888888888889</v>
      </c>
      <c r="C6" s="80">
        <v>0.40972222222222215</v>
      </c>
      <c r="D6" s="80">
        <v>0.45138888888888884</v>
      </c>
      <c r="E6" s="80">
        <v>0.49305555555555552</v>
      </c>
      <c r="F6" s="80">
        <v>0.56944444444444442</v>
      </c>
      <c r="H6" s="95" t="s">
        <v>38</v>
      </c>
      <c r="I6" s="96">
        <v>0.4861111111111111</v>
      </c>
      <c r="J6" s="96">
        <v>0.52777777777777779</v>
      </c>
      <c r="K6" s="96">
        <v>0.56944444444444442</v>
      </c>
      <c r="L6" s="96">
        <v>0.64236111111111105</v>
      </c>
      <c r="M6" s="96">
        <v>0.73958333333333326</v>
      </c>
      <c r="N6" s="96">
        <v>0.76736111111111105</v>
      </c>
    </row>
    <row r="7" spans="1:14" ht="20.25" customHeight="1" thickBot="1">
      <c r="A7" s="62" t="s">
        <v>39</v>
      </c>
      <c r="B7" s="63">
        <v>0.33680555555555558</v>
      </c>
      <c r="C7" s="63">
        <v>0.42013888888888884</v>
      </c>
      <c r="D7" s="63">
        <v>0.46180555555555552</v>
      </c>
      <c r="E7" s="63">
        <v>0.50347222222222221</v>
      </c>
      <c r="F7" s="63">
        <v>0.57986111111111105</v>
      </c>
      <c r="H7" s="97" t="s">
        <v>40</v>
      </c>
      <c r="I7" s="98">
        <v>0.50347222222222221</v>
      </c>
      <c r="J7" s="98">
        <v>0.54513888888888895</v>
      </c>
      <c r="K7" s="98">
        <v>0.58680555555555558</v>
      </c>
      <c r="L7" s="98">
        <v>0.65972222222222221</v>
      </c>
      <c r="M7" s="98">
        <v>0.75694444444444442</v>
      </c>
      <c r="N7" s="98">
        <v>0.78472222222222221</v>
      </c>
    </row>
    <row r="8" spans="1:14" ht="20.25" customHeight="1" thickBot="1">
      <c r="A8" s="72" t="s">
        <v>41</v>
      </c>
      <c r="B8" s="73">
        <v>0.35416666666666669</v>
      </c>
      <c r="C8" s="73">
        <v>0.43749999999999994</v>
      </c>
      <c r="D8" s="73">
        <v>0.47916666666666663</v>
      </c>
      <c r="E8" s="73">
        <v>0.52083333333333337</v>
      </c>
      <c r="F8" s="73">
        <v>0.59722222222222221</v>
      </c>
      <c r="H8" s="99" t="s">
        <v>37</v>
      </c>
      <c r="I8" s="100">
        <v>0.51388888888888884</v>
      </c>
      <c r="J8" s="100">
        <v>0.55555555555555558</v>
      </c>
      <c r="K8" s="100">
        <v>0.59722222222222221</v>
      </c>
      <c r="L8" s="100">
        <v>0.67013888888888884</v>
      </c>
      <c r="M8" s="100">
        <v>0.76736111111111105</v>
      </c>
      <c r="N8" s="100">
        <v>0.79513888888888884</v>
      </c>
    </row>
    <row r="9" spans="1:14" ht="20.25" customHeight="1" thickBot="1">
      <c r="A9" s="72" t="s">
        <v>10</v>
      </c>
      <c r="B9" s="73">
        <v>0.3611111111111111</v>
      </c>
      <c r="C9" s="73">
        <v>0.44444444444444436</v>
      </c>
      <c r="D9" s="73">
        <v>0.48611111111111105</v>
      </c>
      <c r="E9" s="73">
        <v>0.52777777777777779</v>
      </c>
      <c r="F9" s="73">
        <v>0.60416666666666663</v>
      </c>
      <c r="H9" s="99" t="s">
        <v>36</v>
      </c>
      <c r="I9" s="100">
        <v>0.52083333333333326</v>
      </c>
      <c r="J9" s="100">
        <v>0.5625</v>
      </c>
      <c r="K9" s="100">
        <v>0.60416666666666663</v>
      </c>
      <c r="L9" s="100">
        <v>0.67708333333333326</v>
      </c>
      <c r="M9" s="100">
        <v>0.77430555555555547</v>
      </c>
      <c r="N9" s="100">
        <v>0.80208333333333326</v>
      </c>
    </row>
  </sheetData>
  <mergeCells count="1">
    <mergeCell ref="A2:N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8131-480D-47E2-904D-28BCE37C6DD5}">
  <dimension ref="A5:O31"/>
  <sheetViews>
    <sheetView showGridLines="0" topLeftCell="A9" zoomScale="55" zoomScaleNormal="55" workbookViewId="0">
      <selection activeCell="S20" sqref="S20"/>
    </sheetView>
  </sheetViews>
  <sheetFormatPr defaultColWidth="8.5703125" defaultRowHeight="20.25"/>
  <cols>
    <col min="1" max="1" width="20.42578125" style="5" customWidth="1"/>
    <col min="2" max="2" width="12.5703125" style="5" customWidth="1"/>
    <col min="3" max="3" width="15.42578125" style="5" customWidth="1"/>
    <col min="4" max="8" width="10.5703125" style="5" customWidth="1"/>
    <col min="9" max="14" width="10.5703125" style="7" customWidth="1"/>
    <col min="15" max="15" width="10.42578125" style="6" customWidth="1"/>
    <col min="16" max="16384" width="8.5703125" style="7"/>
  </cols>
  <sheetData>
    <row r="5" spans="1:14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</row>
    <row r="6" spans="1:14" ht="27.75" customHeight="1">
      <c r="A6" s="126" t="s">
        <v>42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</row>
    <row r="7" spans="1:14" ht="27">
      <c r="A7" s="8"/>
      <c r="B7" s="8"/>
      <c r="C7" s="8"/>
      <c r="D7" s="9"/>
      <c r="E7" s="127">
        <v>45488</v>
      </c>
      <c r="F7" s="127"/>
      <c r="G7" s="127"/>
      <c r="H7" s="139">
        <f>E7+4</f>
        <v>45492</v>
      </c>
      <c r="I7" s="139"/>
      <c r="J7" s="139"/>
      <c r="K7" s="8"/>
      <c r="L7" s="8"/>
      <c r="M7" s="8"/>
      <c r="N7" s="8"/>
    </row>
    <row r="8" spans="1:14" ht="8.85" customHeight="1" thickBot="1">
      <c r="A8" s="10"/>
      <c r="B8" s="11"/>
      <c r="C8" s="11"/>
      <c r="D8" s="10"/>
      <c r="E8" s="10"/>
      <c r="F8" s="10"/>
      <c r="G8" s="10"/>
      <c r="H8" s="10"/>
      <c r="I8" s="11"/>
      <c r="J8" s="11"/>
      <c r="K8" s="11"/>
      <c r="L8" s="11"/>
      <c r="M8" s="11"/>
      <c r="N8" s="11"/>
    </row>
    <row r="9" spans="1:14" ht="2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6"/>
      <c r="I9" s="137" t="s">
        <v>47</v>
      </c>
      <c r="J9" s="137"/>
      <c r="K9" s="137"/>
      <c r="L9" s="137"/>
      <c r="M9" s="137"/>
      <c r="N9" s="138"/>
    </row>
    <row r="10" spans="1:14" ht="21" thickBot="1">
      <c r="A10" s="129"/>
      <c r="B10" s="131"/>
      <c r="C10" s="133"/>
      <c r="D10" s="12">
        <v>0.29166666666666669</v>
      </c>
      <c r="E10" s="13">
        <v>0.39583333333333331</v>
      </c>
      <c r="F10" s="13" t="s">
        <v>48</v>
      </c>
      <c r="G10" s="13" t="s">
        <v>49</v>
      </c>
      <c r="H10" s="14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0.76041666666666663</v>
      </c>
    </row>
    <row r="11" spans="1:14" ht="21.75" customHeight="1">
      <c r="A11" s="18">
        <v>45488</v>
      </c>
      <c r="B11" s="19" t="s">
        <v>54</v>
      </c>
      <c r="C11" s="20" t="s">
        <v>55</v>
      </c>
      <c r="D11" s="21">
        <v>1</v>
      </c>
      <c r="E11" s="22">
        <v>0</v>
      </c>
      <c r="F11" s="22">
        <v>1</v>
      </c>
      <c r="G11" s="22">
        <v>0</v>
      </c>
      <c r="H11" s="23">
        <v>1</v>
      </c>
      <c r="I11" s="24">
        <v>1</v>
      </c>
      <c r="J11" s="22">
        <v>0</v>
      </c>
      <c r="K11" s="22">
        <v>0</v>
      </c>
      <c r="L11" s="22">
        <v>1</v>
      </c>
      <c r="M11" s="22">
        <v>1</v>
      </c>
      <c r="N11" s="23">
        <v>0</v>
      </c>
    </row>
    <row r="12" spans="1:14" ht="21.75" customHeight="1">
      <c r="A12" s="25">
        <v>45488</v>
      </c>
      <c r="B12" s="26" t="s">
        <v>54</v>
      </c>
      <c r="C12" s="27" t="s">
        <v>56</v>
      </c>
      <c r="D12" s="28">
        <v>1</v>
      </c>
      <c r="E12" s="29">
        <v>0</v>
      </c>
      <c r="F12" s="29">
        <v>1</v>
      </c>
      <c r="G12" s="29">
        <v>0</v>
      </c>
      <c r="H12" s="30">
        <v>1</v>
      </c>
      <c r="I12" s="31">
        <v>1</v>
      </c>
      <c r="J12" s="29">
        <v>0</v>
      </c>
      <c r="K12" s="29">
        <v>0</v>
      </c>
      <c r="L12" s="29">
        <v>1</v>
      </c>
      <c r="M12" s="29">
        <v>1</v>
      </c>
      <c r="N12" s="30">
        <v>0</v>
      </c>
    </row>
    <row r="13" spans="1:14" ht="21.75" customHeight="1">
      <c r="A13" s="25">
        <v>45488</v>
      </c>
      <c r="B13" s="26" t="s">
        <v>54</v>
      </c>
      <c r="C13" s="27" t="s">
        <v>57</v>
      </c>
      <c r="D13" s="28">
        <v>1</v>
      </c>
      <c r="E13" s="29">
        <v>0</v>
      </c>
      <c r="F13" s="29">
        <v>1</v>
      </c>
      <c r="G13" s="29">
        <v>0</v>
      </c>
      <c r="H13" s="30">
        <v>1</v>
      </c>
      <c r="I13" s="31">
        <v>1</v>
      </c>
      <c r="J13" s="29">
        <v>0</v>
      </c>
      <c r="K13" s="29">
        <v>0</v>
      </c>
      <c r="L13" s="29">
        <v>1</v>
      </c>
      <c r="M13" s="29">
        <v>1</v>
      </c>
      <c r="N13" s="30">
        <v>0</v>
      </c>
    </row>
    <row r="14" spans="1:14" ht="21.75" customHeight="1" thickBot="1">
      <c r="A14" s="32">
        <v>45488</v>
      </c>
      <c r="B14" s="26" t="s">
        <v>54</v>
      </c>
      <c r="C14" s="27" t="s">
        <v>58</v>
      </c>
      <c r="D14" s="33">
        <v>1</v>
      </c>
      <c r="E14" s="34">
        <v>0</v>
      </c>
      <c r="F14" s="34">
        <v>1</v>
      </c>
      <c r="G14" s="34">
        <v>0</v>
      </c>
      <c r="H14" s="35">
        <v>1</v>
      </c>
      <c r="I14" s="36">
        <v>1</v>
      </c>
      <c r="J14" s="34">
        <v>0</v>
      </c>
      <c r="K14" s="34">
        <v>0</v>
      </c>
      <c r="L14" s="34">
        <v>1</v>
      </c>
      <c r="M14" s="34">
        <v>1</v>
      </c>
      <c r="N14" s="35">
        <v>0</v>
      </c>
    </row>
    <row r="15" spans="1:14" ht="21.75" customHeight="1">
      <c r="A15" s="18">
        <v>45489</v>
      </c>
      <c r="B15" s="37" t="s">
        <v>59</v>
      </c>
      <c r="C15" s="20" t="s">
        <v>55</v>
      </c>
      <c r="D15" s="21">
        <v>1</v>
      </c>
      <c r="E15" s="22">
        <v>1</v>
      </c>
      <c r="F15" s="22">
        <v>1</v>
      </c>
      <c r="G15" s="22">
        <v>0</v>
      </c>
      <c r="H15" s="23">
        <v>0</v>
      </c>
      <c r="I15" s="24">
        <v>1</v>
      </c>
      <c r="J15" s="22">
        <v>1</v>
      </c>
      <c r="K15" s="22">
        <v>1</v>
      </c>
      <c r="L15" s="22">
        <v>1</v>
      </c>
      <c r="M15" s="22">
        <v>1</v>
      </c>
      <c r="N15" s="23">
        <v>0</v>
      </c>
    </row>
    <row r="16" spans="1:14" ht="21.75" customHeight="1">
      <c r="A16" s="25">
        <v>45489</v>
      </c>
      <c r="B16" s="38" t="s">
        <v>59</v>
      </c>
      <c r="C16" s="27" t="s">
        <v>56</v>
      </c>
      <c r="D16" s="28">
        <v>1</v>
      </c>
      <c r="E16" s="29">
        <v>1</v>
      </c>
      <c r="F16" s="29">
        <v>1</v>
      </c>
      <c r="G16" s="29">
        <v>0</v>
      </c>
      <c r="H16" s="30">
        <v>0</v>
      </c>
      <c r="I16" s="31">
        <v>1</v>
      </c>
      <c r="J16" s="29">
        <v>1</v>
      </c>
      <c r="K16" s="29">
        <v>0</v>
      </c>
      <c r="L16" s="29">
        <v>1</v>
      </c>
      <c r="M16" s="29">
        <v>1</v>
      </c>
      <c r="N16" s="30">
        <v>0</v>
      </c>
    </row>
    <row r="17" spans="1:15" ht="21.75" customHeight="1">
      <c r="A17" s="25">
        <v>45489</v>
      </c>
      <c r="B17" s="38" t="s">
        <v>59</v>
      </c>
      <c r="C17" s="27" t="s">
        <v>57</v>
      </c>
      <c r="D17" s="28">
        <v>1</v>
      </c>
      <c r="E17" s="29">
        <v>1</v>
      </c>
      <c r="F17" s="29">
        <v>1</v>
      </c>
      <c r="G17" s="29">
        <v>0</v>
      </c>
      <c r="H17" s="30">
        <v>0</v>
      </c>
      <c r="I17" s="31">
        <v>1</v>
      </c>
      <c r="J17" s="29">
        <v>1</v>
      </c>
      <c r="K17" s="29">
        <v>0</v>
      </c>
      <c r="L17" s="29">
        <v>1</v>
      </c>
      <c r="M17" s="29">
        <v>1</v>
      </c>
      <c r="N17" s="30">
        <v>0</v>
      </c>
    </row>
    <row r="18" spans="1:15" ht="21.75" customHeight="1" thickBot="1">
      <c r="A18" s="39">
        <v>45489</v>
      </c>
      <c r="B18" s="40" t="s">
        <v>59</v>
      </c>
      <c r="C18" s="27" t="s">
        <v>58</v>
      </c>
      <c r="D18" s="41">
        <v>1</v>
      </c>
      <c r="E18" s="42">
        <v>1</v>
      </c>
      <c r="F18" s="42">
        <v>1</v>
      </c>
      <c r="G18" s="42">
        <v>0</v>
      </c>
      <c r="H18" s="43">
        <v>0</v>
      </c>
      <c r="I18" s="44">
        <v>1</v>
      </c>
      <c r="J18" s="42">
        <v>1</v>
      </c>
      <c r="K18" s="42">
        <v>0</v>
      </c>
      <c r="L18" s="42">
        <v>1</v>
      </c>
      <c r="M18" s="42">
        <v>1</v>
      </c>
      <c r="N18" s="43">
        <v>0</v>
      </c>
    </row>
    <row r="19" spans="1:15" ht="21.75" customHeight="1">
      <c r="A19" s="45">
        <v>45490</v>
      </c>
      <c r="B19" s="46" t="s">
        <v>60</v>
      </c>
      <c r="C19" s="20" t="s">
        <v>55</v>
      </c>
      <c r="D19" s="47">
        <v>1</v>
      </c>
      <c r="E19" s="48">
        <v>1</v>
      </c>
      <c r="F19" s="48">
        <v>1</v>
      </c>
      <c r="G19" s="48">
        <v>0</v>
      </c>
      <c r="H19" s="49">
        <v>0</v>
      </c>
      <c r="I19" s="50">
        <v>1</v>
      </c>
      <c r="J19" s="48">
        <v>1</v>
      </c>
      <c r="K19" s="48">
        <v>0</v>
      </c>
      <c r="L19" s="48">
        <v>1</v>
      </c>
      <c r="M19" s="48">
        <v>1</v>
      </c>
      <c r="N19" s="49">
        <v>0</v>
      </c>
    </row>
    <row r="20" spans="1:15" ht="21.75" customHeight="1">
      <c r="A20" s="25">
        <v>45490</v>
      </c>
      <c r="B20" s="51" t="s">
        <v>60</v>
      </c>
      <c r="C20" s="27" t="s">
        <v>56</v>
      </c>
      <c r="D20" s="28">
        <v>1</v>
      </c>
      <c r="E20" s="29">
        <v>1</v>
      </c>
      <c r="F20" s="29">
        <v>1</v>
      </c>
      <c r="G20" s="29">
        <v>0</v>
      </c>
      <c r="H20" s="30">
        <v>0</v>
      </c>
      <c r="I20" s="31">
        <v>1</v>
      </c>
      <c r="J20" s="29">
        <v>0</v>
      </c>
      <c r="K20" s="29">
        <v>0</v>
      </c>
      <c r="L20" s="29">
        <v>1</v>
      </c>
      <c r="M20" s="29">
        <v>1</v>
      </c>
      <c r="N20" s="30">
        <v>0</v>
      </c>
    </row>
    <row r="21" spans="1:15" ht="21.75" customHeight="1">
      <c r="A21" s="25">
        <v>45490</v>
      </c>
      <c r="B21" s="51" t="s">
        <v>60</v>
      </c>
      <c r="C21" s="27" t="s">
        <v>57</v>
      </c>
      <c r="D21" s="28">
        <v>1</v>
      </c>
      <c r="E21" s="29">
        <v>1</v>
      </c>
      <c r="F21" s="29">
        <v>1</v>
      </c>
      <c r="G21" s="29">
        <v>0</v>
      </c>
      <c r="H21" s="30">
        <v>0</v>
      </c>
      <c r="I21" s="31">
        <v>1</v>
      </c>
      <c r="J21" s="29">
        <v>0</v>
      </c>
      <c r="K21" s="29">
        <v>0</v>
      </c>
      <c r="L21" s="29">
        <v>1</v>
      </c>
      <c r="M21" s="29">
        <v>1</v>
      </c>
      <c r="N21" s="30">
        <v>0</v>
      </c>
    </row>
    <row r="22" spans="1:15" ht="21.75" customHeight="1" thickBot="1">
      <c r="A22" s="32">
        <v>45490</v>
      </c>
      <c r="B22" s="51" t="s">
        <v>60</v>
      </c>
      <c r="C22" s="27" t="s">
        <v>58</v>
      </c>
      <c r="D22" s="33">
        <v>1</v>
      </c>
      <c r="E22" s="34">
        <v>1</v>
      </c>
      <c r="F22" s="34">
        <v>1</v>
      </c>
      <c r="G22" s="34">
        <v>0</v>
      </c>
      <c r="H22" s="35">
        <v>0</v>
      </c>
      <c r="I22" s="36">
        <v>1</v>
      </c>
      <c r="J22" s="34">
        <v>0</v>
      </c>
      <c r="K22" s="34">
        <v>0</v>
      </c>
      <c r="L22" s="34">
        <v>1</v>
      </c>
      <c r="M22" s="34">
        <v>1</v>
      </c>
      <c r="N22" s="35">
        <v>0</v>
      </c>
    </row>
    <row r="23" spans="1:15" ht="21.75" customHeight="1">
      <c r="A23" s="18">
        <v>45491</v>
      </c>
      <c r="B23" s="37" t="s">
        <v>61</v>
      </c>
      <c r="C23" s="20" t="s">
        <v>55</v>
      </c>
      <c r="D23" s="21">
        <v>1</v>
      </c>
      <c r="E23" s="22">
        <v>1</v>
      </c>
      <c r="F23" s="22">
        <v>1</v>
      </c>
      <c r="G23" s="22">
        <v>0</v>
      </c>
      <c r="H23" s="23">
        <v>0</v>
      </c>
      <c r="I23" s="24">
        <v>1</v>
      </c>
      <c r="J23" s="22">
        <v>1</v>
      </c>
      <c r="K23" s="22">
        <v>0</v>
      </c>
      <c r="L23" s="22">
        <v>1</v>
      </c>
      <c r="M23" s="22">
        <v>1</v>
      </c>
      <c r="N23" s="23">
        <v>0</v>
      </c>
    </row>
    <row r="24" spans="1:15" ht="21.75" customHeight="1">
      <c r="A24" s="25">
        <v>45491</v>
      </c>
      <c r="B24" s="38" t="s">
        <v>61</v>
      </c>
      <c r="C24" s="27" t="s">
        <v>56</v>
      </c>
      <c r="D24" s="28">
        <v>1</v>
      </c>
      <c r="E24" s="29">
        <v>1</v>
      </c>
      <c r="F24" s="29">
        <v>1</v>
      </c>
      <c r="G24" s="29">
        <v>0</v>
      </c>
      <c r="H24" s="30">
        <v>0</v>
      </c>
      <c r="I24" s="31">
        <v>1</v>
      </c>
      <c r="J24" s="29">
        <v>1</v>
      </c>
      <c r="K24" s="29">
        <v>0</v>
      </c>
      <c r="L24" s="29">
        <v>1</v>
      </c>
      <c r="M24" s="29">
        <v>1</v>
      </c>
      <c r="N24" s="30">
        <v>0</v>
      </c>
    </row>
    <row r="25" spans="1:15" ht="21.75" customHeight="1">
      <c r="A25" s="25">
        <v>45491</v>
      </c>
      <c r="B25" s="38" t="s">
        <v>61</v>
      </c>
      <c r="C25" s="27" t="s">
        <v>57</v>
      </c>
      <c r="D25" s="28">
        <v>1</v>
      </c>
      <c r="E25" s="29">
        <v>0</v>
      </c>
      <c r="F25" s="29">
        <v>1</v>
      </c>
      <c r="G25" s="29">
        <v>0</v>
      </c>
      <c r="H25" s="30">
        <v>0</v>
      </c>
      <c r="I25" s="31">
        <v>1</v>
      </c>
      <c r="J25" s="29">
        <v>1</v>
      </c>
      <c r="K25" s="29">
        <v>0</v>
      </c>
      <c r="L25" s="29">
        <v>1</v>
      </c>
      <c r="M25" s="29">
        <v>1</v>
      </c>
      <c r="N25" s="30">
        <v>0</v>
      </c>
    </row>
    <row r="26" spans="1:15" ht="21.75" customHeight="1" thickBot="1">
      <c r="A26" s="39">
        <v>45491</v>
      </c>
      <c r="B26" s="40" t="s">
        <v>61</v>
      </c>
      <c r="C26" s="27" t="s">
        <v>58</v>
      </c>
      <c r="D26" s="41">
        <v>1</v>
      </c>
      <c r="E26" s="42">
        <v>0</v>
      </c>
      <c r="F26" s="42">
        <v>1</v>
      </c>
      <c r="G26" s="42">
        <v>0</v>
      </c>
      <c r="H26" s="43">
        <v>0</v>
      </c>
      <c r="I26" s="44">
        <v>1</v>
      </c>
      <c r="J26" s="42">
        <v>1</v>
      </c>
      <c r="K26" s="42">
        <v>0</v>
      </c>
      <c r="L26" s="42">
        <v>1</v>
      </c>
      <c r="M26" s="42">
        <v>1</v>
      </c>
      <c r="N26" s="43">
        <v>0</v>
      </c>
    </row>
    <row r="27" spans="1:15" ht="21.75" customHeight="1">
      <c r="A27" s="45">
        <v>45492</v>
      </c>
      <c r="B27" s="52" t="s">
        <v>62</v>
      </c>
      <c r="C27" s="20" t="s">
        <v>55</v>
      </c>
      <c r="D27" s="47">
        <v>1</v>
      </c>
      <c r="E27" s="48">
        <v>1</v>
      </c>
      <c r="F27" s="48">
        <v>0</v>
      </c>
      <c r="G27" s="48">
        <v>1</v>
      </c>
      <c r="H27" s="49">
        <v>0</v>
      </c>
      <c r="I27" s="50">
        <v>1</v>
      </c>
      <c r="J27" s="48">
        <v>1</v>
      </c>
      <c r="K27" s="48">
        <v>0</v>
      </c>
      <c r="L27" s="48">
        <v>1</v>
      </c>
      <c r="M27" s="48">
        <v>1</v>
      </c>
      <c r="N27" s="53">
        <v>0</v>
      </c>
      <c r="O27" s="54"/>
    </row>
    <row r="28" spans="1:15" ht="21.75" customHeight="1">
      <c r="A28" s="25">
        <v>45492</v>
      </c>
      <c r="B28" s="38" t="s">
        <v>62</v>
      </c>
      <c r="C28" s="27" t="s">
        <v>56</v>
      </c>
      <c r="D28" s="28">
        <v>1</v>
      </c>
      <c r="E28" s="29">
        <v>1</v>
      </c>
      <c r="F28" s="29">
        <v>0</v>
      </c>
      <c r="G28" s="29">
        <v>1</v>
      </c>
      <c r="H28" s="30">
        <v>0</v>
      </c>
      <c r="I28" s="31">
        <v>0</v>
      </c>
      <c r="J28" s="29">
        <v>1</v>
      </c>
      <c r="K28" s="29">
        <v>0</v>
      </c>
      <c r="L28" s="29">
        <v>1</v>
      </c>
      <c r="M28" s="29">
        <v>1</v>
      </c>
      <c r="N28" s="55">
        <v>0</v>
      </c>
      <c r="O28" s="54"/>
    </row>
    <row r="29" spans="1:15" ht="21.75" customHeight="1">
      <c r="A29" s="25">
        <v>45492</v>
      </c>
      <c r="B29" s="38" t="s">
        <v>62</v>
      </c>
      <c r="C29" s="27" t="s">
        <v>57</v>
      </c>
      <c r="D29" s="28">
        <v>1</v>
      </c>
      <c r="E29" s="29">
        <v>0</v>
      </c>
      <c r="F29" s="29">
        <v>0</v>
      </c>
      <c r="G29" s="29">
        <v>1</v>
      </c>
      <c r="H29" s="30">
        <v>0</v>
      </c>
      <c r="I29" s="31">
        <v>0</v>
      </c>
      <c r="J29" s="29">
        <v>1</v>
      </c>
      <c r="K29" s="29">
        <v>0</v>
      </c>
      <c r="L29" s="29">
        <v>1</v>
      </c>
      <c r="M29" s="29">
        <v>1</v>
      </c>
      <c r="N29" s="30">
        <v>0</v>
      </c>
    </row>
    <row r="30" spans="1:15" ht="21.75" customHeight="1" thickBot="1">
      <c r="A30" s="39">
        <v>45492</v>
      </c>
      <c r="B30" s="40" t="s">
        <v>62</v>
      </c>
      <c r="C30" s="56" t="s">
        <v>58</v>
      </c>
      <c r="D30" s="41">
        <v>1</v>
      </c>
      <c r="E30" s="42">
        <v>0</v>
      </c>
      <c r="F30" s="42">
        <v>0</v>
      </c>
      <c r="G30" s="42">
        <v>1</v>
      </c>
      <c r="H30" s="43">
        <v>0</v>
      </c>
      <c r="I30" s="44">
        <v>0</v>
      </c>
      <c r="J30" s="42">
        <v>1</v>
      </c>
      <c r="K30" s="42">
        <v>0</v>
      </c>
      <c r="L30" s="42">
        <v>1</v>
      </c>
      <c r="M30" s="42">
        <v>1</v>
      </c>
      <c r="N30" s="43">
        <v>0</v>
      </c>
    </row>
    <row r="31" spans="1:15" s="5" customFormat="1">
      <c r="B31" s="7"/>
      <c r="C31" s="7"/>
      <c r="I31" s="7"/>
      <c r="J31" s="7"/>
      <c r="K31" s="7"/>
      <c r="L31" s="7"/>
      <c r="M31" s="7"/>
      <c r="N31" s="7"/>
      <c r="O31" s="6"/>
    </row>
  </sheetData>
  <sheetProtection formatCells="0"/>
  <mergeCells count="9">
    <mergeCell ref="A5:N5"/>
    <mergeCell ref="A6:N6"/>
    <mergeCell ref="E7:G7"/>
    <mergeCell ref="A9:A10"/>
    <mergeCell ref="B9:B10"/>
    <mergeCell ref="C9:C10"/>
    <mergeCell ref="D9:H9"/>
    <mergeCell ref="I9:N9"/>
    <mergeCell ref="H7:J7"/>
  </mergeCells>
  <conditionalFormatting sqref="D11:N30">
    <cfRule type="cellIs" dxfId="8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4ACC-8EEC-425E-8424-E09E8CA71620}">
  <dimension ref="A5:O31"/>
  <sheetViews>
    <sheetView showGridLines="0" zoomScale="55" zoomScaleNormal="55" workbookViewId="0">
      <selection activeCell="L17" sqref="L17"/>
    </sheetView>
  </sheetViews>
  <sheetFormatPr defaultColWidth="8.5703125" defaultRowHeight="20.25"/>
  <cols>
    <col min="1" max="1" width="20.42578125" style="5" customWidth="1"/>
    <col min="2" max="2" width="12.5703125" style="5" customWidth="1"/>
    <col min="3" max="3" width="15.42578125" style="5" customWidth="1"/>
    <col min="4" max="8" width="10.5703125" style="5" customWidth="1"/>
    <col min="9" max="13" width="10.5703125" style="7" customWidth="1"/>
    <col min="14" max="14" width="10.42578125" style="6" customWidth="1"/>
    <col min="15" max="16384" width="8.5703125" style="7"/>
  </cols>
  <sheetData>
    <row r="5" spans="1:15" s="6" customForma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O5" s="7"/>
    </row>
    <row r="6" spans="1:15" s="6" customFormat="1" ht="27.7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7"/>
    </row>
    <row r="7" spans="1:15" s="6" customFormat="1" ht="27">
      <c r="A7" s="8"/>
      <c r="B7" s="8"/>
      <c r="C7" s="8"/>
      <c r="D7" s="9"/>
      <c r="E7" s="127">
        <f>'[12]3-Calculation '!C6</f>
        <v>45495</v>
      </c>
      <c r="F7" s="127"/>
      <c r="G7" s="127"/>
      <c r="H7" s="139">
        <f>E7+4</f>
        <v>45499</v>
      </c>
      <c r="I7" s="139"/>
      <c r="J7" s="139"/>
      <c r="K7" s="8"/>
      <c r="L7" s="8"/>
      <c r="M7" s="8"/>
      <c r="N7" s="8"/>
      <c r="O7" s="7"/>
    </row>
    <row r="8" spans="1:15" s="6" customFormat="1" ht="8.85" customHeight="1" thickBot="1">
      <c r="A8" s="10"/>
      <c r="B8" s="11"/>
      <c r="C8" s="11"/>
      <c r="D8" s="10"/>
      <c r="E8" s="10"/>
      <c r="F8" s="10"/>
      <c r="G8" s="10"/>
      <c r="H8" s="10"/>
      <c r="I8" s="11"/>
      <c r="J8" s="11"/>
      <c r="K8" s="11"/>
      <c r="L8" s="11"/>
      <c r="M8" s="11"/>
      <c r="N8" s="11"/>
      <c r="O8" s="7"/>
    </row>
    <row r="9" spans="1:15" s="6" customFormat="1" ht="28.5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  <c r="O9" s="7"/>
    </row>
    <row r="10" spans="1:15" s="6" customFormat="1" ht="28.5" customHeight="1" thickBot="1">
      <c r="A10" s="129"/>
      <c r="B10" s="131"/>
      <c r="C10" s="133"/>
      <c r="D10" s="12">
        <v>0.29166666666666669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  <c r="O10" s="7"/>
    </row>
    <row r="11" spans="1:15" s="6" customFormat="1" ht="21.75" customHeight="1">
      <c r="A11" s="18">
        <v>45495</v>
      </c>
      <c r="B11" s="19" t="s">
        <v>54</v>
      </c>
      <c r="C11" s="20" t="s">
        <v>55</v>
      </c>
      <c r="D11" s="21">
        <v>4</v>
      </c>
      <c r="E11" s="22">
        <v>0</v>
      </c>
      <c r="F11" s="22">
        <v>1</v>
      </c>
      <c r="G11" s="22">
        <v>0</v>
      </c>
      <c r="H11" s="22">
        <v>1</v>
      </c>
      <c r="I11" s="24">
        <v>2</v>
      </c>
      <c r="J11" s="22">
        <v>0</v>
      </c>
      <c r="K11" s="22">
        <v>0</v>
      </c>
      <c r="L11" s="22">
        <v>3</v>
      </c>
      <c r="M11" s="22">
        <v>4</v>
      </c>
      <c r="N11" s="23">
        <v>0</v>
      </c>
      <c r="O11" s="7"/>
    </row>
    <row r="12" spans="1:15" s="6" customFormat="1" ht="21.75" customHeight="1">
      <c r="A12" s="25">
        <v>45495</v>
      </c>
      <c r="B12" s="26" t="s">
        <v>54</v>
      </c>
      <c r="C12" s="27" t="s">
        <v>56</v>
      </c>
      <c r="D12" s="28">
        <v>3</v>
      </c>
      <c r="E12" s="29">
        <v>0</v>
      </c>
      <c r="F12" s="29">
        <v>1</v>
      </c>
      <c r="G12" s="29">
        <v>0</v>
      </c>
      <c r="H12" s="29">
        <v>1</v>
      </c>
      <c r="I12" s="31">
        <v>1</v>
      </c>
      <c r="J12" s="29">
        <v>0</v>
      </c>
      <c r="K12" s="29">
        <v>0</v>
      </c>
      <c r="L12" s="29">
        <v>2</v>
      </c>
      <c r="M12" s="29">
        <v>3</v>
      </c>
      <c r="N12" s="30">
        <v>0</v>
      </c>
      <c r="O12" s="7"/>
    </row>
    <row r="13" spans="1:15" s="6" customFormat="1" ht="21.75" customHeight="1">
      <c r="A13" s="25">
        <v>45495</v>
      </c>
      <c r="B13" s="26" t="s">
        <v>54</v>
      </c>
      <c r="C13" s="27" t="s">
        <v>57</v>
      </c>
      <c r="D13" s="28">
        <v>2</v>
      </c>
      <c r="E13" s="29">
        <v>0</v>
      </c>
      <c r="F13" s="29">
        <v>1</v>
      </c>
      <c r="G13" s="29">
        <v>0</v>
      </c>
      <c r="H13" s="29">
        <v>1</v>
      </c>
      <c r="I13" s="31">
        <v>1</v>
      </c>
      <c r="J13" s="29">
        <v>0</v>
      </c>
      <c r="K13" s="29">
        <v>0</v>
      </c>
      <c r="L13" s="29">
        <v>2</v>
      </c>
      <c r="M13" s="29">
        <v>2</v>
      </c>
      <c r="N13" s="30">
        <v>0</v>
      </c>
      <c r="O13" s="7"/>
    </row>
    <row r="14" spans="1:15" s="6" customFormat="1" ht="21.75" customHeight="1" thickBot="1">
      <c r="A14" s="32">
        <v>45495</v>
      </c>
      <c r="B14" s="26" t="s">
        <v>54</v>
      </c>
      <c r="C14" s="27" t="s">
        <v>58</v>
      </c>
      <c r="D14" s="33">
        <v>2</v>
      </c>
      <c r="E14" s="34">
        <v>0</v>
      </c>
      <c r="F14" s="34">
        <v>1</v>
      </c>
      <c r="G14" s="34">
        <v>0</v>
      </c>
      <c r="H14" s="34">
        <v>1</v>
      </c>
      <c r="I14" s="36">
        <v>1</v>
      </c>
      <c r="J14" s="34">
        <v>0</v>
      </c>
      <c r="K14" s="34">
        <v>0</v>
      </c>
      <c r="L14" s="34">
        <v>2</v>
      </c>
      <c r="M14" s="34">
        <v>2</v>
      </c>
      <c r="N14" s="35">
        <v>0</v>
      </c>
      <c r="O14" s="7"/>
    </row>
    <row r="15" spans="1:15" s="6" customFormat="1" ht="21.75" customHeight="1">
      <c r="A15" s="18">
        <v>45496</v>
      </c>
      <c r="B15" s="37" t="s">
        <v>59</v>
      </c>
      <c r="C15" s="20" t="s">
        <v>55</v>
      </c>
      <c r="D15" s="21">
        <v>4</v>
      </c>
      <c r="E15" s="22">
        <v>2</v>
      </c>
      <c r="F15" s="22">
        <v>1</v>
      </c>
      <c r="G15" s="22">
        <v>0</v>
      </c>
      <c r="H15" s="22">
        <v>0</v>
      </c>
      <c r="I15" s="24">
        <v>1</v>
      </c>
      <c r="J15" s="22">
        <v>1</v>
      </c>
      <c r="K15" s="22">
        <v>1</v>
      </c>
      <c r="L15" s="22">
        <v>3</v>
      </c>
      <c r="M15" s="22">
        <v>4</v>
      </c>
      <c r="N15" s="23">
        <v>0</v>
      </c>
      <c r="O15" s="7"/>
    </row>
    <row r="16" spans="1:15" s="6" customFormat="1" ht="21.75" customHeight="1">
      <c r="A16" s="25">
        <v>45496</v>
      </c>
      <c r="B16" s="38" t="s">
        <v>59</v>
      </c>
      <c r="C16" s="27" t="s">
        <v>56</v>
      </c>
      <c r="D16" s="28">
        <v>3</v>
      </c>
      <c r="E16" s="29">
        <v>2</v>
      </c>
      <c r="F16" s="29">
        <v>1</v>
      </c>
      <c r="G16" s="29">
        <v>0</v>
      </c>
      <c r="H16" s="29">
        <v>0</v>
      </c>
      <c r="I16" s="31">
        <v>1</v>
      </c>
      <c r="J16" s="29">
        <v>1</v>
      </c>
      <c r="K16" s="29">
        <v>1</v>
      </c>
      <c r="L16" s="29">
        <v>2</v>
      </c>
      <c r="M16" s="29">
        <v>3</v>
      </c>
      <c r="N16" s="30">
        <v>0</v>
      </c>
      <c r="O16" s="7"/>
    </row>
    <row r="17" spans="1:14" ht="21.75" customHeight="1">
      <c r="A17" s="25">
        <v>45496</v>
      </c>
      <c r="B17" s="38" t="s">
        <v>59</v>
      </c>
      <c r="C17" s="27" t="s">
        <v>57</v>
      </c>
      <c r="D17" s="28">
        <v>2</v>
      </c>
      <c r="E17" s="29">
        <v>1</v>
      </c>
      <c r="F17" s="29">
        <v>1</v>
      </c>
      <c r="G17" s="29">
        <v>0</v>
      </c>
      <c r="H17" s="29">
        <v>0</v>
      </c>
      <c r="I17" s="31">
        <v>1</v>
      </c>
      <c r="J17" s="29">
        <v>1</v>
      </c>
      <c r="K17" s="29">
        <v>0</v>
      </c>
      <c r="L17" s="29">
        <v>2</v>
      </c>
      <c r="M17" s="29">
        <v>2</v>
      </c>
      <c r="N17" s="30">
        <v>0</v>
      </c>
    </row>
    <row r="18" spans="1:14" ht="21.75" customHeight="1" thickBot="1">
      <c r="A18" s="32">
        <v>45496</v>
      </c>
      <c r="B18" s="38" t="s">
        <v>59</v>
      </c>
      <c r="C18" s="27" t="s">
        <v>58</v>
      </c>
      <c r="D18" s="33">
        <v>3</v>
      </c>
      <c r="E18" s="34">
        <v>1</v>
      </c>
      <c r="F18" s="34">
        <v>1</v>
      </c>
      <c r="G18" s="34">
        <v>0</v>
      </c>
      <c r="H18" s="34">
        <v>0</v>
      </c>
      <c r="I18" s="36">
        <v>1</v>
      </c>
      <c r="J18" s="29">
        <v>1</v>
      </c>
      <c r="K18" s="34">
        <v>0</v>
      </c>
      <c r="L18" s="34">
        <v>2</v>
      </c>
      <c r="M18" s="34">
        <v>3</v>
      </c>
      <c r="N18" s="35">
        <v>0</v>
      </c>
    </row>
    <row r="19" spans="1:14" ht="21.75" customHeight="1">
      <c r="A19" s="18">
        <v>45497</v>
      </c>
      <c r="B19" s="118" t="s">
        <v>60</v>
      </c>
      <c r="C19" s="20" t="s">
        <v>55</v>
      </c>
      <c r="D19" s="21">
        <v>4</v>
      </c>
      <c r="E19" s="22">
        <v>1</v>
      </c>
      <c r="F19" s="22">
        <v>1</v>
      </c>
      <c r="G19" s="22">
        <v>1</v>
      </c>
      <c r="H19" s="22">
        <v>0</v>
      </c>
      <c r="I19" s="24">
        <v>1</v>
      </c>
      <c r="J19" s="22">
        <v>1</v>
      </c>
      <c r="K19" s="22">
        <v>0</v>
      </c>
      <c r="L19" s="22">
        <v>3</v>
      </c>
      <c r="M19" s="22">
        <v>4</v>
      </c>
      <c r="N19" s="23">
        <v>0</v>
      </c>
    </row>
    <row r="20" spans="1:14" ht="21.75" customHeight="1">
      <c r="A20" s="25">
        <v>45497</v>
      </c>
      <c r="B20" s="51" t="s">
        <v>60</v>
      </c>
      <c r="C20" s="27" t="s">
        <v>56</v>
      </c>
      <c r="D20" s="28">
        <v>3</v>
      </c>
      <c r="E20" s="29">
        <v>1</v>
      </c>
      <c r="F20" s="29">
        <v>2</v>
      </c>
      <c r="G20" s="29">
        <v>1</v>
      </c>
      <c r="H20" s="29">
        <v>0</v>
      </c>
      <c r="I20" s="31">
        <v>1</v>
      </c>
      <c r="J20" s="29">
        <v>1</v>
      </c>
      <c r="K20" s="29">
        <v>0</v>
      </c>
      <c r="L20" s="29">
        <v>2</v>
      </c>
      <c r="M20" s="29">
        <v>3</v>
      </c>
      <c r="N20" s="30">
        <v>0</v>
      </c>
    </row>
    <row r="21" spans="1:14" ht="21.75" customHeight="1">
      <c r="A21" s="25">
        <v>45497</v>
      </c>
      <c r="B21" s="51" t="s">
        <v>60</v>
      </c>
      <c r="C21" s="27" t="s">
        <v>57</v>
      </c>
      <c r="D21" s="28">
        <v>2</v>
      </c>
      <c r="E21" s="29">
        <v>1</v>
      </c>
      <c r="F21" s="29">
        <v>1</v>
      </c>
      <c r="G21" s="29">
        <v>1</v>
      </c>
      <c r="H21" s="29">
        <v>0</v>
      </c>
      <c r="I21" s="31">
        <v>1</v>
      </c>
      <c r="J21" s="29">
        <v>0</v>
      </c>
      <c r="K21" s="29">
        <v>0</v>
      </c>
      <c r="L21" s="29">
        <v>2</v>
      </c>
      <c r="M21" s="29">
        <v>2</v>
      </c>
      <c r="N21" s="30">
        <v>0</v>
      </c>
    </row>
    <row r="22" spans="1:14" ht="21.75" customHeight="1" thickBot="1">
      <c r="A22" s="39">
        <v>45497</v>
      </c>
      <c r="B22" s="119" t="s">
        <v>60</v>
      </c>
      <c r="C22" s="56" t="s">
        <v>58</v>
      </c>
      <c r="D22" s="41">
        <v>3</v>
      </c>
      <c r="E22" s="42">
        <v>1</v>
      </c>
      <c r="F22" s="42">
        <v>1</v>
      </c>
      <c r="G22" s="42">
        <v>1</v>
      </c>
      <c r="H22" s="42">
        <v>0</v>
      </c>
      <c r="I22" s="44">
        <v>1</v>
      </c>
      <c r="J22" s="42">
        <v>0</v>
      </c>
      <c r="K22" s="42">
        <v>0</v>
      </c>
      <c r="L22" s="42">
        <v>2</v>
      </c>
      <c r="M22" s="42">
        <v>2</v>
      </c>
      <c r="N22" s="43">
        <v>0</v>
      </c>
    </row>
    <row r="23" spans="1:14" ht="21.75" customHeight="1">
      <c r="A23" s="18">
        <v>45498</v>
      </c>
      <c r="B23" s="37" t="s">
        <v>61</v>
      </c>
      <c r="C23" s="20" t="s">
        <v>55</v>
      </c>
      <c r="D23" s="21">
        <v>5</v>
      </c>
      <c r="E23" s="22">
        <v>1</v>
      </c>
      <c r="F23" s="22">
        <v>2</v>
      </c>
      <c r="G23" s="22">
        <v>0</v>
      </c>
      <c r="H23" s="22">
        <v>0</v>
      </c>
      <c r="I23" s="24">
        <v>1</v>
      </c>
      <c r="J23" s="22">
        <v>1</v>
      </c>
      <c r="K23" s="22">
        <v>0</v>
      </c>
      <c r="L23" s="22">
        <v>3</v>
      </c>
      <c r="M23" s="22">
        <v>4</v>
      </c>
      <c r="N23" s="23">
        <v>0</v>
      </c>
    </row>
    <row r="24" spans="1:14" ht="21.75" customHeight="1">
      <c r="A24" s="25">
        <v>45498</v>
      </c>
      <c r="B24" s="38" t="s">
        <v>61</v>
      </c>
      <c r="C24" s="27" t="s">
        <v>56</v>
      </c>
      <c r="D24" s="28">
        <v>4</v>
      </c>
      <c r="E24" s="29">
        <v>1</v>
      </c>
      <c r="F24" s="29">
        <v>2</v>
      </c>
      <c r="G24" s="29">
        <v>0</v>
      </c>
      <c r="H24" s="29">
        <v>0</v>
      </c>
      <c r="I24" s="31">
        <v>1</v>
      </c>
      <c r="J24" s="29">
        <v>1</v>
      </c>
      <c r="K24" s="29">
        <v>0</v>
      </c>
      <c r="L24" s="29">
        <v>2</v>
      </c>
      <c r="M24" s="29">
        <v>3</v>
      </c>
      <c r="N24" s="30">
        <v>0</v>
      </c>
    </row>
    <row r="25" spans="1:14" ht="21.75" customHeight="1">
      <c r="A25" s="25">
        <v>45498</v>
      </c>
      <c r="B25" s="38" t="s">
        <v>61</v>
      </c>
      <c r="C25" s="27" t="s">
        <v>57</v>
      </c>
      <c r="D25" s="28">
        <v>3</v>
      </c>
      <c r="E25" s="29">
        <v>1</v>
      </c>
      <c r="F25" s="29">
        <v>1</v>
      </c>
      <c r="G25" s="29">
        <v>0</v>
      </c>
      <c r="H25" s="29">
        <v>0</v>
      </c>
      <c r="I25" s="31">
        <v>1</v>
      </c>
      <c r="J25" s="29">
        <v>1</v>
      </c>
      <c r="K25" s="29">
        <v>0</v>
      </c>
      <c r="L25" s="29">
        <v>2</v>
      </c>
      <c r="M25" s="29">
        <v>2</v>
      </c>
      <c r="N25" s="30">
        <v>0</v>
      </c>
    </row>
    <row r="26" spans="1:14" ht="21.75" customHeight="1" thickBot="1">
      <c r="A26" s="39">
        <v>45498</v>
      </c>
      <c r="B26" s="40" t="s">
        <v>61</v>
      </c>
      <c r="C26" s="27" t="s">
        <v>58</v>
      </c>
      <c r="D26" s="41">
        <v>3</v>
      </c>
      <c r="E26" s="42">
        <v>1</v>
      </c>
      <c r="F26" s="42">
        <v>1</v>
      </c>
      <c r="G26" s="42">
        <v>0</v>
      </c>
      <c r="H26" s="42">
        <v>0</v>
      </c>
      <c r="I26" s="44">
        <v>1</v>
      </c>
      <c r="J26" s="42">
        <v>1</v>
      </c>
      <c r="K26" s="42">
        <v>0</v>
      </c>
      <c r="L26" s="42">
        <v>2</v>
      </c>
      <c r="M26" s="42">
        <v>3</v>
      </c>
      <c r="N26" s="43">
        <v>0</v>
      </c>
    </row>
    <row r="27" spans="1:14" ht="21.75" customHeight="1">
      <c r="A27" s="45">
        <v>45499</v>
      </c>
      <c r="B27" s="52" t="s">
        <v>62</v>
      </c>
      <c r="C27" s="20" t="s">
        <v>55</v>
      </c>
      <c r="D27" s="47">
        <v>4</v>
      </c>
      <c r="E27" s="48">
        <v>1</v>
      </c>
      <c r="F27" s="48">
        <v>0</v>
      </c>
      <c r="G27" s="48">
        <v>1</v>
      </c>
      <c r="H27" s="48">
        <v>0</v>
      </c>
      <c r="I27" s="50">
        <v>1</v>
      </c>
      <c r="J27" s="48">
        <v>1</v>
      </c>
      <c r="K27" s="48">
        <v>0</v>
      </c>
      <c r="L27" s="48">
        <v>3</v>
      </c>
      <c r="M27" s="48">
        <v>4</v>
      </c>
      <c r="N27" s="53">
        <v>0</v>
      </c>
    </row>
    <row r="28" spans="1:14" ht="21.75" customHeight="1">
      <c r="A28" s="25">
        <v>45499</v>
      </c>
      <c r="B28" s="38" t="s">
        <v>62</v>
      </c>
      <c r="C28" s="27" t="s">
        <v>56</v>
      </c>
      <c r="D28" s="28">
        <v>3</v>
      </c>
      <c r="E28" s="29">
        <v>1</v>
      </c>
      <c r="F28" s="29">
        <v>0</v>
      </c>
      <c r="G28" s="29">
        <v>1</v>
      </c>
      <c r="H28" s="29">
        <v>0</v>
      </c>
      <c r="I28" s="31">
        <v>1</v>
      </c>
      <c r="J28" s="29">
        <v>1</v>
      </c>
      <c r="K28" s="29">
        <v>0</v>
      </c>
      <c r="L28" s="29">
        <v>2</v>
      </c>
      <c r="M28" s="29">
        <v>2</v>
      </c>
      <c r="N28" s="55">
        <v>0</v>
      </c>
    </row>
    <row r="29" spans="1:14" ht="21.75" customHeight="1">
      <c r="A29" s="25">
        <v>45499</v>
      </c>
      <c r="B29" s="38" t="s">
        <v>62</v>
      </c>
      <c r="C29" s="27" t="s">
        <v>57</v>
      </c>
      <c r="D29" s="28">
        <v>2</v>
      </c>
      <c r="E29" s="29">
        <v>0</v>
      </c>
      <c r="F29" s="29">
        <v>0</v>
      </c>
      <c r="G29" s="29">
        <v>1</v>
      </c>
      <c r="H29" s="29">
        <v>0</v>
      </c>
      <c r="I29" s="31">
        <v>0</v>
      </c>
      <c r="J29" s="29">
        <v>1</v>
      </c>
      <c r="K29" s="29">
        <v>0</v>
      </c>
      <c r="L29" s="29">
        <v>1</v>
      </c>
      <c r="M29" s="29">
        <v>2</v>
      </c>
      <c r="N29" s="30">
        <v>0</v>
      </c>
    </row>
    <row r="30" spans="1:14" ht="21.75" customHeight="1" thickBot="1">
      <c r="A30" s="39">
        <v>45499</v>
      </c>
      <c r="B30" s="40" t="s">
        <v>62</v>
      </c>
      <c r="C30" s="56" t="s">
        <v>58</v>
      </c>
      <c r="D30" s="41">
        <v>2</v>
      </c>
      <c r="E30" s="42">
        <v>0</v>
      </c>
      <c r="F30" s="42">
        <v>0</v>
      </c>
      <c r="G30" s="42">
        <v>1</v>
      </c>
      <c r="H30" s="42">
        <v>0</v>
      </c>
      <c r="I30" s="44">
        <v>0</v>
      </c>
      <c r="J30" s="42">
        <v>1</v>
      </c>
      <c r="K30" s="42">
        <v>0</v>
      </c>
      <c r="L30" s="42">
        <v>1</v>
      </c>
      <c r="M30" s="42">
        <v>2</v>
      </c>
      <c r="N30" s="43">
        <v>0</v>
      </c>
    </row>
    <row r="31" spans="1:14" s="5" customFormat="1">
      <c r="B31" s="7"/>
      <c r="C31" s="7"/>
      <c r="I31" s="7"/>
      <c r="J31" s="7"/>
      <c r="K31" s="7"/>
      <c r="L31" s="7"/>
      <c r="M31" s="7"/>
      <c r="N31" s="6"/>
    </row>
  </sheetData>
  <sheetProtection formatCells="0"/>
  <mergeCells count="9">
    <mergeCell ref="D9:H9"/>
    <mergeCell ref="I9:N9"/>
    <mergeCell ref="H7:J7"/>
    <mergeCell ref="A5:M5"/>
    <mergeCell ref="E7:G7"/>
    <mergeCell ref="A9:A10"/>
    <mergeCell ref="B9:B10"/>
    <mergeCell ref="C9:C10"/>
    <mergeCell ref="A6:N6"/>
  </mergeCells>
  <conditionalFormatting sqref="D11:N30">
    <cfRule type="cellIs" dxfId="7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8730-E011-4B7F-A516-AA56A2CB6CB0}">
  <dimension ref="A5:N34"/>
  <sheetViews>
    <sheetView showGridLines="0" zoomScale="70" zoomScaleNormal="70" workbookViewId="0">
      <selection activeCell="E10" sqref="E10"/>
    </sheetView>
  </sheetViews>
  <sheetFormatPr defaultColWidth="8.5703125" defaultRowHeight="15"/>
  <cols>
    <col min="1" max="1" width="20.42578125" style="120" customWidth="1"/>
    <col min="2" max="2" width="12.5703125" style="120" customWidth="1"/>
    <col min="3" max="3" width="15.42578125" style="120" customWidth="1"/>
    <col min="4" max="8" width="10.5703125" style="120" customWidth="1"/>
    <col min="9" max="14" width="10.5703125" style="121" customWidth="1"/>
    <col min="15" max="16384" width="8.5703125" style="121"/>
  </cols>
  <sheetData>
    <row r="5" spans="1:14" ht="29.4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20.4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 ht="27">
      <c r="A7" s="8"/>
      <c r="B7" s="8"/>
      <c r="C7" s="8"/>
      <c r="D7" s="9"/>
      <c r="E7" s="127">
        <v>45502</v>
      </c>
      <c r="F7" s="127"/>
      <c r="G7" s="127"/>
      <c r="H7" s="139">
        <f>E7+4</f>
        <v>45506</v>
      </c>
      <c r="I7" s="139"/>
      <c r="J7" s="139"/>
      <c r="K7" s="8"/>
      <c r="L7" s="8"/>
      <c r="M7" s="8"/>
      <c r="N7" s="8"/>
    </row>
    <row r="8" spans="1:14" ht="8.4499999999999993" customHeight="1" thickBot="1">
      <c r="A8" s="122"/>
      <c r="B8" s="123"/>
      <c r="C8" s="123"/>
      <c r="D8" s="122"/>
      <c r="E8" s="122"/>
      <c r="F8" s="122"/>
      <c r="G8" s="122"/>
      <c r="H8" s="122"/>
      <c r="I8" s="123"/>
      <c r="J8" s="123"/>
      <c r="K8" s="123"/>
      <c r="L8" s="123"/>
      <c r="M8" s="123"/>
      <c r="N8" s="123"/>
    </row>
    <row r="9" spans="1:14" ht="19.350000000000001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</row>
    <row r="10" spans="1:14" ht="16.5" thickBot="1">
      <c r="A10" s="129"/>
      <c r="B10" s="131"/>
      <c r="C10" s="133"/>
      <c r="D10" s="12">
        <v>0.29166666666666669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</row>
    <row r="11" spans="1:14" ht="21.75" customHeight="1">
      <c r="A11" s="18">
        <v>45502</v>
      </c>
      <c r="B11" s="19" t="s">
        <v>54</v>
      </c>
      <c r="C11" s="20" t="s">
        <v>55</v>
      </c>
      <c r="D11" s="21">
        <v>1</v>
      </c>
      <c r="E11" s="22">
        <v>1</v>
      </c>
      <c r="F11" s="22">
        <v>1</v>
      </c>
      <c r="G11" s="22">
        <v>1</v>
      </c>
      <c r="H11" s="22">
        <v>1</v>
      </c>
      <c r="I11" s="24">
        <v>1</v>
      </c>
      <c r="J11" s="22">
        <v>1</v>
      </c>
      <c r="K11" s="22">
        <v>0</v>
      </c>
      <c r="L11" s="22">
        <v>1</v>
      </c>
      <c r="M11" s="22">
        <v>1</v>
      </c>
      <c r="N11" s="23">
        <v>0</v>
      </c>
    </row>
    <row r="12" spans="1:14" ht="21.75" customHeight="1">
      <c r="A12" s="25">
        <v>45502</v>
      </c>
      <c r="B12" s="26" t="s">
        <v>54</v>
      </c>
      <c r="C12" s="27" t="s">
        <v>56</v>
      </c>
      <c r="D12" s="28">
        <v>1</v>
      </c>
      <c r="E12" s="29">
        <v>1</v>
      </c>
      <c r="F12" s="29">
        <v>1</v>
      </c>
      <c r="G12" s="29">
        <v>1</v>
      </c>
      <c r="H12" s="29">
        <v>1</v>
      </c>
      <c r="I12" s="31">
        <v>1</v>
      </c>
      <c r="J12" s="29">
        <v>1</v>
      </c>
      <c r="K12" s="29">
        <v>0</v>
      </c>
      <c r="L12" s="29">
        <v>1</v>
      </c>
      <c r="M12" s="29">
        <v>1</v>
      </c>
      <c r="N12" s="30">
        <v>0</v>
      </c>
    </row>
    <row r="13" spans="1:14" ht="21.75" customHeight="1">
      <c r="A13" s="25">
        <v>45502</v>
      </c>
      <c r="B13" s="26" t="s">
        <v>54</v>
      </c>
      <c r="C13" s="27" t="s">
        <v>57</v>
      </c>
      <c r="D13" s="28">
        <v>1</v>
      </c>
      <c r="E13" s="29">
        <v>1</v>
      </c>
      <c r="F13" s="29">
        <v>1</v>
      </c>
      <c r="G13" s="29">
        <v>1</v>
      </c>
      <c r="H13" s="29">
        <v>1</v>
      </c>
      <c r="I13" s="31">
        <v>1</v>
      </c>
      <c r="J13" s="29">
        <v>1</v>
      </c>
      <c r="K13" s="29">
        <v>0</v>
      </c>
      <c r="L13" s="29">
        <v>1</v>
      </c>
      <c r="M13" s="29">
        <v>1</v>
      </c>
      <c r="N13" s="30">
        <v>0</v>
      </c>
    </row>
    <row r="14" spans="1:14" ht="21.75" customHeight="1" thickBot="1">
      <c r="A14" s="32">
        <v>45502</v>
      </c>
      <c r="B14" s="26" t="s">
        <v>54</v>
      </c>
      <c r="C14" s="27" t="s">
        <v>58</v>
      </c>
      <c r="D14" s="33">
        <v>1</v>
      </c>
      <c r="E14" s="34">
        <v>1</v>
      </c>
      <c r="F14" s="34">
        <v>1</v>
      </c>
      <c r="G14" s="34">
        <v>1</v>
      </c>
      <c r="H14" s="34">
        <v>1</v>
      </c>
      <c r="I14" s="36">
        <v>1</v>
      </c>
      <c r="J14" s="34">
        <v>1</v>
      </c>
      <c r="K14" s="34">
        <v>0</v>
      </c>
      <c r="L14" s="34">
        <v>1</v>
      </c>
      <c r="M14" s="34">
        <v>1</v>
      </c>
      <c r="N14" s="35">
        <v>0</v>
      </c>
    </row>
    <row r="15" spans="1:14" ht="21.75" customHeight="1">
      <c r="A15" s="18">
        <v>45503</v>
      </c>
      <c r="B15" s="37" t="s">
        <v>59</v>
      </c>
      <c r="C15" s="20" t="s">
        <v>55</v>
      </c>
      <c r="D15" s="21">
        <v>1</v>
      </c>
      <c r="E15" s="22">
        <v>1</v>
      </c>
      <c r="F15" s="22">
        <v>1</v>
      </c>
      <c r="G15" s="22">
        <v>1</v>
      </c>
      <c r="H15" s="22">
        <v>0</v>
      </c>
      <c r="I15" s="24">
        <v>1</v>
      </c>
      <c r="J15" s="22">
        <v>1</v>
      </c>
      <c r="K15" s="22">
        <v>1</v>
      </c>
      <c r="L15" s="22">
        <v>1</v>
      </c>
      <c r="M15" s="22">
        <v>1</v>
      </c>
      <c r="N15" s="23">
        <v>0</v>
      </c>
    </row>
    <row r="16" spans="1:14" ht="21.75" customHeight="1">
      <c r="A16" s="25">
        <v>45503</v>
      </c>
      <c r="B16" s="38" t="s">
        <v>59</v>
      </c>
      <c r="C16" s="27" t="s">
        <v>56</v>
      </c>
      <c r="D16" s="28">
        <v>1</v>
      </c>
      <c r="E16" s="29">
        <v>1</v>
      </c>
      <c r="F16" s="29">
        <v>1</v>
      </c>
      <c r="G16" s="29">
        <v>1</v>
      </c>
      <c r="H16" s="29">
        <v>0</v>
      </c>
      <c r="I16" s="31">
        <v>1</v>
      </c>
      <c r="J16" s="29">
        <v>1</v>
      </c>
      <c r="K16" s="29">
        <v>1</v>
      </c>
      <c r="L16" s="29">
        <v>1</v>
      </c>
      <c r="M16" s="29">
        <v>1</v>
      </c>
      <c r="N16" s="30">
        <v>0</v>
      </c>
    </row>
    <row r="17" spans="1:14" ht="21.75" customHeight="1">
      <c r="A17" s="25">
        <v>45503</v>
      </c>
      <c r="B17" s="38" t="s">
        <v>59</v>
      </c>
      <c r="C17" s="27" t="s">
        <v>57</v>
      </c>
      <c r="D17" s="28">
        <v>1</v>
      </c>
      <c r="E17" s="29">
        <v>1</v>
      </c>
      <c r="F17" s="29">
        <v>1</v>
      </c>
      <c r="G17" s="29">
        <v>1</v>
      </c>
      <c r="H17" s="29">
        <v>0</v>
      </c>
      <c r="I17" s="31">
        <v>1</v>
      </c>
      <c r="J17" s="29">
        <v>1</v>
      </c>
      <c r="K17" s="29">
        <v>0</v>
      </c>
      <c r="L17" s="29">
        <v>1</v>
      </c>
      <c r="M17" s="29">
        <v>1</v>
      </c>
      <c r="N17" s="30">
        <v>0</v>
      </c>
    </row>
    <row r="18" spans="1:14" ht="21.75" customHeight="1" thickBot="1">
      <c r="A18" s="32">
        <v>45503</v>
      </c>
      <c r="B18" s="38" t="s">
        <v>59</v>
      </c>
      <c r="C18" s="27" t="s">
        <v>58</v>
      </c>
      <c r="D18" s="33">
        <v>1</v>
      </c>
      <c r="E18" s="34">
        <v>1</v>
      </c>
      <c r="F18" s="34">
        <v>1</v>
      </c>
      <c r="G18" s="34">
        <v>1</v>
      </c>
      <c r="H18" s="34">
        <v>0</v>
      </c>
      <c r="I18" s="36">
        <v>1</v>
      </c>
      <c r="J18" s="29">
        <v>1</v>
      </c>
      <c r="K18" s="34">
        <v>0</v>
      </c>
      <c r="L18" s="34">
        <v>1</v>
      </c>
      <c r="M18" s="34">
        <v>1</v>
      </c>
      <c r="N18" s="35">
        <v>0</v>
      </c>
    </row>
    <row r="19" spans="1:14" ht="21.75" customHeight="1">
      <c r="A19" s="18">
        <v>45504</v>
      </c>
      <c r="B19" s="118" t="s">
        <v>60</v>
      </c>
      <c r="C19" s="20" t="s">
        <v>55</v>
      </c>
      <c r="D19" s="21">
        <v>1</v>
      </c>
      <c r="E19" s="22">
        <v>1</v>
      </c>
      <c r="F19" s="22">
        <v>1</v>
      </c>
      <c r="G19" s="22">
        <v>1</v>
      </c>
      <c r="H19" s="22">
        <v>0</v>
      </c>
      <c r="I19" s="24">
        <v>1</v>
      </c>
      <c r="J19" s="22">
        <v>1</v>
      </c>
      <c r="K19" s="22">
        <v>0</v>
      </c>
      <c r="L19" s="22">
        <v>1</v>
      </c>
      <c r="M19" s="22">
        <v>1</v>
      </c>
      <c r="N19" s="23">
        <v>0</v>
      </c>
    </row>
    <row r="20" spans="1:14" ht="21.75" customHeight="1">
      <c r="A20" s="25">
        <v>45504</v>
      </c>
      <c r="B20" s="51" t="s">
        <v>60</v>
      </c>
      <c r="C20" s="27" t="s">
        <v>56</v>
      </c>
      <c r="D20" s="28">
        <v>1</v>
      </c>
      <c r="E20" s="29">
        <v>1</v>
      </c>
      <c r="F20" s="29">
        <v>1</v>
      </c>
      <c r="G20" s="29">
        <v>1</v>
      </c>
      <c r="H20" s="29">
        <v>0</v>
      </c>
      <c r="I20" s="31">
        <v>1</v>
      </c>
      <c r="J20" s="29">
        <v>1</v>
      </c>
      <c r="K20" s="29">
        <v>0</v>
      </c>
      <c r="L20" s="29">
        <v>1</v>
      </c>
      <c r="M20" s="29">
        <v>1</v>
      </c>
      <c r="N20" s="30">
        <v>0</v>
      </c>
    </row>
    <row r="21" spans="1:14" ht="21.75" customHeight="1">
      <c r="A21" s="25">
        <v>45504</v>
      </c>
      <c r="B21" s="51" t="s">
        <v>60</v>
      </c>
      <c r="C21" s="27" t="s">
        <v>57</v>
      </c>
      <c r="D21" s="28">
        <v>1</v>
      </c>
      <c r="E21" s="29">
        <v>1</v>
      </c>
      <c r="F21" s="29">
        <v>1</v>
      </c>
      <c r="G21" s="29">
        <v>1</v>
      </c>
      <c r="H21" s="29">
        <v>0</v>
      </c>
      <c r="I21" s="31">
        <v>1</v>
      </c>
      <c r="J21" s="29">
        <v>0</v>
      </c>
      <c r="K21" s="29">
        <v>0</v>
      </c>
      <c r="L21" s="29">
        <v>1</v>
      </c>
      <c r="M21" s="29">
        <v>1</v>
      </c>
      <c r="N21" s="30">
        <v>0</v>
      </c>
    </row>
    <row r="22" spans="1:14" ht="21.75" customHeight="1" thickBot="1">
      <c r="A22" s="39">
        <v>45504</v>
      </c>
      <c r="B22" s="119" t="s">
        <v>60</v>
      </c>
      <c r="C22" s="56" t="s">
        <v>58</v>
      </c>
      <c r="D22" s="41">
        <v>1</v>
      </c>
      <c r="E22" s="42">
        <v>1</v>
      </c>
      <c r="F22" s="42">
        <v>1</v>
      </c>
      <c r="G22" s="42">
        <v>1</v>
      </c>
      <c r="H22" s="42">
        <v>0</v>
      </c>
      <c r="I22" s="44">
        <v>1</v>
      </c>
      <c r="J22" s="42">
        <v>0</v>
      </c>
      <c r="K22" s="42">
        <v>0</v>
      </c>
      <c r="L22" s="42">
        <v>1</v>
      </c>
      <c r="M22" s="42">
        <v>1</v>
      </c>
      <c r="N22" s="43">
        <v>0</v>
      </c>
    </row>
    <row r="23" spans="1:14" ht="21.75" customHeight="1">
      <c r="A23" s="18">
        <v>45505</v>
      </c>
      <c r="B23" s="37" t="s">
        <v>61</v>
      </c>
      <c r="C23" s="20" t="s">
        <v>55</v>
      </c>
      <c r="D23" s="21">
        <v>1</v>
      </c>
      <c r="E23" s="22">
        <v>1</v>
      </c>
      <c r="F23" s="22">
        <v>1</v>
      </c>
      <c r="G23" s="22">
        <v>1</v>
      </c>
      <c r="H23" s="22">
        <v>1</v>
      </c>
      <c r="I23" s="24">
        <v>1</v>
      </c>
      <c r="J23" s="22">
        <v>1</v>
      </c>
      <c r="K23" s="22">
        <v>0</v>
      </c>
      <c r="L23" s="22">
        <v>1</v>
      </c>
      <c r="M23" s="22">
        <v>1</v>
      </c>
      <c r="N23" s="23">
        <v>0</v>
      </c>
    </row>
    <row r="24" spans="1:14" ht="21.75" customHeight="1">
      <c r="A24" s="25">
        <v>45505</v>
      </c>
      <c r="B24" s="38" t="s">
        <v>61</v>
      </c>
      <c r="C24" s="27" t="s">
        <v>56</v>
      </c>
      <c r="D24" s="28">
        <v>1</v>
      </c>
      <c r="E24" s="29">
        <v>1</v>
      </c>
      <c r="F24" s="29">
        <v>1</v>
      </c>
      <c r="G24" s="29">
        <v>1</v>
      </c>
      <c r="H24" s="29">
        <v>1</v>
      </c>
      <c r="I24" s="31">
        <v>1</v>
      </c>
      <c r="J24" s="29">
        <v>1</v>
      </c>
      <c r="K24" s="29">
        <v>0</v>
      </c>
      <c r="L24" s="29">
        <v>1</v>
      </c>
      <c r="M24" s="29">
        <v>1</v>
      </c>
      <c r="N24" s="30">
        <v>0</v>
      </c>
    </row>
    <row r="25" spans="1:14" ht="21.75" customHeight="1">
      <c r="A25" s="25">
        <v>45505</v>
      </c>
      <c r="B25" s="38" t="s">
        <v>61</v>
      </c>
      <c r="C25" s="27" t="s">
        <v>57</v>
      </c>
      <c r="D25" s="28">
        <v>1</v>
      </c>
      <c r="E25" s="29">
        <v>1</v>
      </c>
      <c r="F25" s="29">
        <v>1</v>
      </c>
      <c r="G25" s="29">
        <v>1</v>
      </c>
      <c r="H25" s="29">
        <v>1</v>
      </c>
      <c r="I25" s="31">
        <v>1</v>
      </c>
      <c r="J25" s="29">
        <v>1</v>
      </c>
      <c r="K25" s="29">
        <v>0</v>
      </c>
      <c r="L25" s="29">
        <v>1</v>
      </c>
      <c r="M25" s="29">
        <v>1</v>
      </c>
      <c r="N25" s="30">
        <v>0</v>
      </c>
    </row>
    <row r="26" spans="1:14" ht="21.75" customHeight="1" thickBot="1">
      <c r="A26" s="39">
        <v>45505</v>
      </c>
      <c r="B26" s="40" t="s">
        <v>61</v>
      </c>
      <c r="C26" s="27" t="s">
        <v>58</v>
      </c>
      <c r="D26" s="41">
        <v>1</v>
      </c>
      <c r="E26" s="42">
        <v>1</v>
      </c>
      <c r="F26" s="42">
        <v>1</v>
      </c>
      <c r="G26" s="42">
        <v>1</v>
      </c>
      <c r="H26" s="42">
        <v>1</v>
      </c>
      <c r="I26" s="44">
        <v>1</v>
      </c>
      <c r="J26" s="42">
        <v>1</v>
      </c>
      <c r="K26" s="42">
        <v>0</v>
      </c>
      <c r="L26" s="42">
        <v>1</v>
      </c>
      <c r="M26" s="42">
        <v>1</v>
      </c>
      <c r="N26" s="43">
        <v>0</v>
      </c>
    </row>
    <row r="27" spans="1:14" ht="21.75" customHeight="1">
      <c r="A27" s="45">
        <v>45506</v>
      </c>
      <c r="B27" s="52" t="s">
        <v>62</v>
      </c>
      <c r="C27" s="20" t="s">
        <v>55</v>
      </c>
      <c r="D27" s="47">
        <v>1</v>
      </c>
      <c r="E27" s="48">
        <v>1</v>
      </c>
      <c r="F27" s="48">
        <v>0</v>
      </c>
      <c r="G27" s="48">
        <v>1</v>
      </c>
      <c r="H27" s="48">
        <v>0</v>
      </c>
      <c r="I27" s="50">
        <v>1</v>
      </c>
      <c r="J27" s="48">
        <v>1</v>
      </c>
      <c r="K27" s="48">
        <v>0</v>
      </c>
      <c r="L27" s="48">
        <v>1</v>
      </c>
      <c r="M27" s="48">
        <v>1</v>
      </c>
      <c r="N27" s="53">
        <v>0</v>
      </c>
    </row>
    <row r="28" spans="1:14" ht="21.75" customHeight="1">
      <c r="A28" s="25">
        <v>45506</v>
      </c>
      <c r="B28" s="38" t="s">
        <v>62</v>
      </c>
      <c r="C28" s="27" t="s">
        <v>56</v>
      </c>
      <c r="D28" s="28">
        <v>1</v>
      </c>
      <c r="E28" s="29">
        <v>1</v>
      </c>
      <c r="F28" s="29">
        <v>0</v>
      </c>
      <c r="G28" s="29">
        <v>1</v>
      </c>
      <c r="H28" s="29">
        <v>0</v>
      </c>
      <c r="I28" s="31">
        <v>1</v>
      </c>
      <c r="J28" s="29">
        <v>1</v>
      </c>
      <c r="K28" s="29">
        <v>0</v>
      </c>
      <c r="L28" s="29">
        <v>1</v>
      </c>
      <c r="M28" s="29">
        <v>1</v>
      </c>
      <c r="N28" s="55">
        <v>0</v>
      </c>
    </row>
    <row r="29" spans="1:14" ht="21.75" customHeight="1">
      <c r="A29" s="25">
        <v>45506</v>
      </c>
      <c r="B29" s="38" t="s">
        <v>62</v>
      </c>
      <c r="C29" s="27" t="s">
        <v>57</v>
      </c>
      <c r="D29" s="28">
        <v>1</v>
      </c>
      <c r="E29" s="29">
        <v>0</v>
      </c>
      <c r="F29" s="29">
        <v>0</v>
      </c>
      <c r="G29" s="29">
        <v>1</v>
      </c>
      <c r="H29" s="29">
        <v>0</v>
      </c>
      <c r="I29" s="31">
        <v>0</v>
      </c>
      <c r="J29" s="29">
        <v>1</v>
      </c>
      <c r="K29" s="29">
        <v>0</v>
      </c>
      <c r="L29" s="29">
        <v>1</v>
      </c>
      <c r="M29" s="29">
        <v>1</v>
      </c>
      <c r="N29" s="30">
        <v>0</v>
      </c>
    </row>
    <row r="30" spans="1:14" ht="21.75" customHeight="1">
      <c r="A30" s="39">
        <v>45506</v>
      </c>
      <c r="B30" s="40" t="s">
        <v>62</v>
      </c>
      <c r="C30" s="56" t="s">
        <v>58</v>
      </c>
      <c r="D30" s="41">
        <v>1</v>
      </c>
      <c r="E30" s="42">
        <v>0</v>
      </c>
      <c r="F30" s="42">
        <v>0</v>
      </c>
      <c r="G30" s="42">
        <v>1</v>
      </c>
      <c r="H30" s="42">
        <v>0</v>
      </c>
      <c r="I30" s="44">
        <v>0</v>
      </c>
      <c r="J30" s="42">
        <v>1</v>
      </c>
      <c r="K30" s="42">
        <v>0</v>
      </c>
      <c r="L30" s="42">
        <v>1</v>
      </c>
      <c r="M30" s="42">
        <v>1</v>
      </c>
      <c r="N30" s="43">
        <v>0</v>
      </c>
    </row>
    <row r="31" spans="1:14" s="120" customFormat="1">
      <c r="B31" s="121"/>
      <c r="C31" s="121"/>
      <c r="I31" s="121"/>
      <c r="J31" s="121"/>
      <c r="K31" s="121"/>
      <c r="L31" s="121"/>
      <c r="M31" s="121"/>
      <c r="N31" s="121"/>
    </row>
    <row r="32" spans="1:14" s="120" customFormat="1">
      <c r="B32" s="121"/>
      <c r="C32" s="121"/>
      <c r="I32" s="121"/>
      <c r="J32" s="121"/>
      <c r="K32" s="121"/>
      <c r="L32" s="121"/>
      <c r="M32" s="121"/>
      <c r="N32" s="121"/>
    </row>
    <row r="33" spans="2:14" s="120" customFormat="1">
      <c r="B33" s="121"/>
      <c r="C33" s="121"/>
      <c r="I33" s="121"/>
      <c r="J33" s="121"/>
      <c r="K33" s="121"/>
      <c r="L33" s="121"/>
      <c r="M33" s="121"/>
      <c r="N33" s="121"/>
    </row>
    <row r="34" spans="2:14" s="120" customFormat="1">
      <c r="B34" s="121"/>
      <c r="C34" s="121"/>
      <c r="I34" s="121"/>
      <c r="J34" s="121"/>
      <c r="K34" s="121"/>
      <c r="L34" s="121"/>
      <c r="M34" s="121"/>
      <c r="N34" s="121"/>
    </row>
  </sheetData>
  <sheetProtection formatCells="0"/>
  <mergeCells count="9">
    <mergeCell ref="H7:J7"/>
    <mergeCell ref="A5:N5"/>
    <mergeCell ref="A6:N6"/>
    <mergeCell ref="E7:G7"/>
    <mergeCell ref="A9:A10"/>
    <mergeCell ref="B9:B10"/>
    <mergeCell ref="C9:C10"/>
    <mergeCell ref="D9:H9"/>
    <mergeCell ref="I9:N9"/>
  </mergeCells>
  <conditionalFormatting sqref="D11:N30">
    <cfRule type="cellIs" dxfId="6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92C3-646C-4E46-89CC-818ABE4A946B}">
  <dimension ref="A5:N30"/>
  <sheetViews>
    <sheetView showGridLines="0" topLeftCell="A5" zoomScale="70" zoomScaleNormal="70" workbookViewId="0">
      <selection activeCell="Q43" sqref="Q43"/>
    </sheetView>
  </sheetViews>
  <sheetFormatPr defaultColWidth="8.5703125" defaultRowHeight="15"/>
  <cols>
    <col min="1" max="1" width="20.42578125" style="120" customWidth="1"/>
    <col min="2" max="2" width="12.5703125" style="120" customWidth="1"/>
    <col min="3" max="3" width="15.42578125" style="120" customWidth="1"/>
    <col min="4" max="8" width="10.5703125" style="120" customWidth="1"/>
    <col min="9" max="14" width="10.5703125" style="121" customWidth="1"/>
    <col min="15" max="16384" width="8.5703125" style="121"/>
  </cols>
  <sheetData>
    <row r="5" spans="1:14" ht="29.4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20.45" customHeight="1">
      <c r="A6" s="140" t="s">
        <v>42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 ht="27">
      <c r="A7" s="8"/>
      <c r="B7" s="8"/>
      <c r="C7" s="8"/>
      <c r="D7" s="9"/>
      <c r="E7" s="127">
        <v>45509</v>
      </c>
      <c r="F7" s="127"/>
      <c r="G7" s="127"/>
      <c r="H7" s="139">
        <f>E7+4</f>
        <v>45513</v>
      </c>
      <c r="I7" s="139"/>
      <c r="J7" s="139"/>
      <c r="K7" s="8"/>
      <c r="L7" s="8"/>
      <c r="M7" s="8"/>
      <c r="N7" s="8"/>
    </row>
    <row r="8" spans="1:14" ht="8.4499999999999993" customHeight="1" thickBot="1">
      <c r="A8" s="122"/>
      <c r="B8" s="123"/>
      <c r="C8" s="123"/>
      <c r="D8" s="122"/>
      <c r="E8" s="122"/>
      <c r="F8" s="122"/>
      <c r="G8" s="122"/>
      <c r="H8" s="122"/>
      <c r="I8" s="123"/>
      <c r="J8" s="123"/>
      <c r="K8" s="123"/>
      <c r="L8" s="123"/>
      <c r="M8" s="123"/>
      <c r="N8" s="123"/>
    </row>
    <row r="9" spans="1:14" ht="19.350000000000001" customHeight="1" thickBot="1">
      <c r="A9" s="128" t="s">
        <v>43</v>
      </c>
      <c r="B9" s="130" t="s">
        <v>44</v>
      </c>
      <c r="C9" s="132" t="s">
        <v>45</v>
      </c>
      <c r="D9" s="134" t="s">
        <v>46</v>
      </c>
      <c r="E9" s="135"/>
      <c r="F9" s="135"/>
      <c r="G9" s="135"/>
      <c r="H9" s="135"/>
      <c r="I9" s="137" t="s">
        <v>47</v>
      </c>
      <c r="J9" s="137"/>
      <c r="K9" s="137"/>
      <c r="L9" s="137"/>
      <c r="M9" s="137"/>
      <c r="N9" s="138"/>
    </row>
    <row r="10" spans="1:14" ht="16.5" thickBot="1">
      <c r="A10" s="129"/>
      <c r="B10" s="131"/>
      <c r="C10" s="133"/>
      <c r="D10" s="12">
        <v>0.30555555555555558</v>
      </c>
      <c r="E10" s="13">
        <v>0.39583333333333331</v>
      </c>
      <c r="F10" s="13" t="s">
        <v>48</v>
      </c>
      <c r="G10" s="13" t="s">
        <v>49</v>
      </c>
      <c r="H10" s="117" t="s">
        <v>50</v>
      </c>
      <c r="I10" s="15" t="s">
        <v>49</v>
      </c>
      <c r="J10" s="16" t="s">
        <v>51</v>
      </c>
      <c r="K10" s="16">
        <v>0.5625</v>
      </c>
      <c r="L10" s="16" t="s">
        <v>52</v>
      </c>
      <c r="M10" s="16" t="s">
        <v>53</v>
      </c>
      <c r="N10" s="17">
        <v>0.78125</v>
      </c>
    </row>
    <row r="11" spans="1:14" ht="21.75" customHeight="1">
      <c r="A11" s="18">
        <v>45509</v>
      </c>
      <c r="B11" s="19" t="s">
        <v>54</v>
      </c>
      <c r="C11" s="20" t="s">
        <v>55</v>
      </c>
      <c r="D11" s="21">
        <v>5</v>
      </c>
      <c r="E11" s="22">
        <v>0</v>
      </c>
      <c r="F11" s="22">
        <v>2</v>
      </c>
      <c r="G11" s="22">
        <v>1</v>
      </c>
      <c r="H11" s="22">
        <v>0</v>
      </c>
      <c r="I11" s="24">
        <v>1</v>
      </c>
      <c r="J11" s="22">
        <v>1</v>
      </c>
      <c r="K11" s="22">
        <v>0</v>
      </c>
      <c r="L11" s="22">
        <v>3</v>
      </c>
      <c r="M11" s="22">
        <v>3</v>
      </c>
      <c r="N11" s="23">
        <v>2</v>
      </c>
    </row>
    <row r="12" spans="1:14" ht="21.75" customHeight="1">
      <c r="A12" s="25">
        <v>45509</v>
      </c>
      <c r="B12" s="26" t="s">
        <v>54</v>
      </c>
      <c r="C12" s="27" t="s">
        <v>56</v>
      </c>
      <c r="D12" s="28">
        <v>4</v>
      </c>
      <c r="E12" s="29">
        <v>0</v>
      </c>
      <c r="F12" s="29">
        <v>2</v>
      </c>
      <c r="G12" s="29">
        <v>1</v>
      </c>
      <c r="H12" s="29">
        <v>0</v>
      </c>
      <c r="I12" s="31">
        <v>1</v>
      </c>
      <c r="J12" s="29">
        <v>1</v>
      </c>
      <c r="K12" s="29">
        <v>0</v>
      </c>
      <c r="L12" s="29">
        <v>2</v>
      </c>
      <c r="M12" s="29">
        <v>3</v>
      </c>
      <c r="N12" s="30">
        <v>1</v>
      </c>
    </row>
    <row r="13" spans="1:14" ht="21.75" customHeight="1">
      <c r="A13" s="25">
        <v>45509</v>
      </c>
      <c r="B13" s="26" t="s">
        <v>54</v>
      </c>
      <c r="C13" s="27" t="s">
        <v>57</v>
      </c>
      <c r="D13" s="28">
        <v>3</v>
      </c>
      <c r="E13" s="29">
        <v>0</v>
      </c>
      <c r="F13" s="29">
        <v>1</v>
      </c>
      <c r="G13" s="29">
        <v>1</v>
      </c>
      <c r="H13" s="29">
        <v>0</v>
      </c>
      <c r="I13" s="31">
        <v>1</v>
      </c>
      <c r="J13" s="29">
        <v>1</v>
      </c>
      <c r="K13" s="29">
        <v>0</v>
      </c>
      <c r="L13" s="29">
        <v>2</v>
      </c>
      <c r="M13" s="29">
        <v>2</v>
      </c>
      <c r="N13" s="30">
        <v>1</v>
      </c>
    </row>
    <row r="14" spans="1:14" ht="21.75" customHeight="1" thickBot="1">
      <c r="A14" s="32">
        <v>45509</v>
      </c>
      <c r="B14" s="26" t="s">
        <v>54</v>
      </c>
      <c r="C14" s="27" t="s">
        <v>58</v>
      </c>
      <c r="D14" s="33">
        <v>3</v>
      </c>
      <c r="E14" s="34">
        <v>0</v>
      </c>
      <c r="F14" s="34">
        <v>1</v>
      </c>
      <c r="G14" s="34">
        <v>1</v>
      </c>
      <c r="H14" s="34">
        <v>0</v>
      </c>
      <c r="I14" s="36">
        <v>1</v>
      </c>
      <c r="J14" s="34">
        <v>1</v>
      </c>
      <c r="K14" s="34">
        <v>0</v>
      </c>
      <c r="L14" s="34">
        <v>2</v>
      </c>
      <c r="M14" s="34">
        <v>2</v>
      </c>
      <c r="N14" s="35">
        <v>1</v>
      </c>
    </row>
    <row r="15" spans="1:14" ht="21.75" customHeight="1">
      <c r="A15" s="18">
        <v>45510</v>
      </c>
      <c r="B15" s="37" t="s">
        <v>59</v>
      </c>
      <c r="C15" s="20" t="s">
        <v>55</v>
      </c>
      <c r="D15" s="21">
        <v>5</v>
      </c>
      <c r="E15" s="22">
        <v>3</v>
      </c>
      <c r="F15" s="22">
        <v>0</v>
      </c>
      <c r="G15" s="22">
        <v>1</v>
      </c>
      <c r="H15" s="22">
        <v>1</v>
      </c>
      <c r="I15" s="24">
        <v>1</v>
      </c>
      <c r="J15" s="22">
        <v>1</v>
      </c>
      <c r="K15" s="22">
        <v>1</v>
      </c>
      <c r="L15" s="22">
        <v>3</v>
      </c>
      <c r="M15" s="22">
        <v>5</v>
      </c>
      <c r="N15" s="23">
        <v>1</v>
      </c>
    </row>
    <row r="16" spans="1:14" ht="21.75" customHeight="1">
      <c r="A16" s="25">
        <v>45510</v>
      </c>
      <c r="B16" s="38" t="s">
        <v>59</v>
      </c>
      <c r="C16" s="27" t="s">
        <v>56</v>
      </c>
      <c r="D16" s="28">
        <v>4</v>
      </c>
      <c r="E16" s="29">
        <v>3</v>
      </c>
      <c r="F16" s="29">
        <v>0</v>
      </c>
      <c r="G16" s="29">
        <v>1</v>
      </c>
      <c r="H16" s="29">
        <v>1</v>
      </c>
      <c r="I16" s="31">
        <v>1</v>
      </c>
      <c r="J16" s="29">
        <v>1</v>
      </c>
      <c r="K16" s="29">
        <v>1</v>
      </c>
      <c r="L16" s="29">
        <v>2</v>
      </c>
      <c r="M16" s="29">
        <v>4</v>
      </c>
      <c r="N16" s="30">
        <v>1</v>
      </c>
    </row>
    <row r="17" spans="1:14" ht="21.75" customHeight="1">
      <c r="A17" s="25">
        <v>45510</v>
      </c>
      <c r="B17" s="38" t="s">
        <v>59</v>
      </c>
      <c r="C17" s="27" t="s">
        <v>57</v>
      </c>
      <c r="D17" s="28">
        <v>3</v>
      </c>
      <c r="E17" s="29">
        <v>2</v>
      </c>
      <c r="F17" s="29">
        <v>0</v>
      </c>
      <c r="G17" s="29">
        <v>1</v>
      </c>
      <c r="H17" s="29">
        <v>1</v>
      </c>
      <c r="I17" s="31">
        <v>0</v>
      </c>
      <c r="J17" s="29">
        <v>1</v>
      </c>
      <c r="K17" s="29">
        <v>1</v>
      </c>
      <c r="L17" s="29">
        <v>2</v>
      </c>
      <c r="M17" s="29">
        <v>3</v>
      </c>
      <c r="N17" s="30">
        <v>1</v>
      </c>
    </row>
    <row r="18" spans="1:14" ht="21.75" customHeight="1" thickBot="1">
      <c r="A18" s="32">
        <v>45510</v>
      </c>
      <c r="B18" s="38" t="s">
        <v>59</v>
      </c>
      <c r="C18" s="27" t="s">
        <v>58</v>
      </c>
      <c r="D18" s="33">
        <v>3</v>
      </c>
      <c r="E18" s="34">
        <v>2</v>
      </c>
      <c r="F18" s="34">
        <v>0</v>
      </c>
      <c r="G18" s="34">
        <v>1</v>
      </c>
      <c r="H18" s="34">
        <v>1</v>
      </c>
      <c r="I18" s="36">
        <v>0</v>
      </c>
      <c r="J18" s="29">
        <v>1</v>
      </c>
      <c r="K18" s="34">
        <v>1</v>
      </c>
      <c r="L18" s="34">
        <v>2</v>
      </c>
      <c r="M18" s="34">
        <v>3</v>
      </c>
      <c r="N18" s="35">
        <v>1</v>
      </c>
    </row>
    <row r="19" spans="1:14" ht="21.75" customHeight="1">
      <c r="A19" s="18">
        <v>45511</v>
      </c>
      <c r="B19" s="118" t="s">
        <v>60</v>
      </c>
      <c r="C19" s="20" t="s">
        <v>55</v>
      </c>
      <c r="D19" s="21">
        <v>5</v>
      </c>
      <c r="E19" s="22">
        <v>1</v>
      </c>
      <c r="F19" s="22">
        <v>2</v>
      </c>
      <c r="G19" s="22">
        <v>2</v>
      </c>
      <c r="H19" s="22">
        <v>0</v>
      </c>
      <c r="I19" s="24">
        <v>0</v>
      </c>
      <c r="J19" s="22">
        <v>1</v>
      </c>
      <c r="K19" s="22">
        <v>0</v>
      </c>
      <c r="L19" s="22">
        <v>3</v>
      </c>
      <c r="M19" s="22">
        <v>5</v>
      </c>
      <c r="N19" s="23">
        <v>2</v>
      </c>
    </row>
    <row r="20" spans="1:14" ht="21.75" customHeight="1">
      <c r="A20" s="25">
        <v>45511</v>
      </c>
      <c r="B20" s="51" t="s">
        <v>60</v>
      </c>
      <c r="C20" s="27" t="s">
        <v>56</v>
      </c>
      <c r="D20" s="28">
        <v>4</v>
      </c>
      <c r="E20" s="29">
        <v>1</v>
      </c>
      <c r="F20" s="29">
        <v>2</v>
      </c>
      <c r="G20" s="29">
        <v>2</v>
      </c>
      <c r="H20" s="29">
        <v>0</v>
      </c>
      <c r="I20" s="31">
        <v>0</v>
      </c>
      <c r="J20" s="29">
        <v>1</v>
      </c>
      <c r="K20" s="29">
        <v>0</v>
      </c>
      <c r="L20" s="29">
        <v>2</v>
      </c>
      <c r="M20" s="29">
        <v>3</v>
      </c>
      <c r="N20" s="30">
        <v>2</v>
      </c>
    </row>
    <row r="21" spans="1:14" ht="21.75" customHeight="1">
      <c r="A21" s="25">
        <v>45511</v>
      </c>
      <c r="B21" s="51" t="s">
        <v>60</v>
      </c>
      <c r="C21" s="27" t="s">
        <v>57</v>
      </c>
      <c r="D21" s="28">
        <v>3</v>
      </c>
      <c r="E21" s="29">
        <v>1</v>
      </c>
      <c r="F21" s="29">
        <v>1</v>
      </c>
      <c r="G21" s="29">
        <v>1</v>
      </c>
      <c r="H21" s="29">
        <v>0</v>
      </c>
      <c r="I21" s="31">
        <v>0</v>
      </c>
      <c r="J21" s="29">
        <v>1</v>
      </c>
      <c r="K21" s="29">
        <v>0</v>
      </c>
      <c r="L21" s="29">
        <v>2</v>
      </c>
      <c r="M21" s="29">
        <v>2</v>
      </c>
      <c r="N21" s="30">
        <v>1</v>
      </c>
    </row>
    <row r="22" spans="1:14" ht="21.75" customHeight="1" thickBot="1">
      <c r="A22" s="39">
        <v>45511</v>
      </c>
      <c r="B22" s="119" t="s">
        <v>60</v>
      </c>
      <c r="C22" s="56" t="s">
        <v>58</v>
      </c>
      <c r="D22" s="41">
        <v>3</v>
      </c>
      <c r="E22" s="42">
        <v>1</v>
      </c>
      <c r="F22" s="42">
        <v>1</v>
      </c>
      <c r="G22" s="42">
        <v>1</v>
      </c>
      <c r="H22" s="42">
        <v>0</v>
      </c>
      <c r="I22" s="44">
        <v>0</v>
      </c>
      <c r="J22" s="42">
        <v>1</v>
      </c>
      <c r="K22" s="42">
        <v>0</v>
      </c>
      <c r="L22" s="42">
        <v>2</v>
      </c>
      <c r="M22" s="42">
        <v>3</v>
      </c>
      <c r="N22" s="43">
        <v>1</v>
      </c>
    </row>
    <row r="23" spans="1:14" ht="21.75" customHeight="1">
      <c r="A23" s="18">
        <v>45512</v>
      </c>
      <c r="B23" s="37" t="s">
        <v>61</v>
      </c>
      <c r="C23" s="20" t="s">
        <v>55</v>
      </c>
      <c r="D23" s="21">
        <v>6</v>
      </c>
      <c r="E23" s="22">
        <v>1</v>
      </c>
      <c r="F23" s="22">
        <v>2</v>
      </c>
      <c r="G23" s="22">
        <v>1</v>
      </c>
      <c r="H23" s="22">
        <v>1</v>
      </c>
      <c r="I23" s="24">
        <v>0</v>
      </c>
      <c r="J23" s="22">
        <v>1</v>
      </c>
      <c r="K23" s="22">
        <v>1</v>
      </c>
      <c r="L23" s="22">
        <v>3</v>
      </c>
      <c r="M23" s="22">
        <v>5</v>
      </c>
      <c r="N23" s="23">
        <v>1</v>
      </c>
    </row>
    <row r="24" spans="1:14" ht="21.75" customHeight="1">
      <c r="A24" s="25">
        <v>45512</v>
      </c>
      <c r="B24" s="38" t="s">
        <v>61</v>
      </c>
      <c r="C24" s="27" t="s">
        <v>56</v>
      </c>
      <c r="D24" s="28">
        <v>4</v>
      </c>
      <c r="E24" s="29">
        <v>1</v>
      </c>
      <c r="F24" s="29">
        <v>2</v>
      </c>
      <c r="G24" s="29">
        <v>1</v>
      </c>
      <c r="H24" s="29">
        <v>1</v>
      </c>
      <c r="I24" s="31">
        <v>0</v>
      </c>
      <c r="J24" s="29">
        <v>1</v>
      </c>
      <c r="K24" s="29">
        <v>1</v>
      </c>
      <c r="L24" s="29">
        <v>2</v>
      </c>
      <c r="M24" s="29">
        <v>3</v>
      </c>
      <c r="N24" s="30">
        <v>2</v>
      </c>
    </row>
    <row r="25" spans="1:14" ht="21.75" customHeight="1">
      <c r="A25" s="25">
        <v>45512</v>
      </c>
      <c r="B25" s="38" t="s">
        <v>61</v>
      </c>
      <c r="C25" s="27" t="s">
        <v>57</v>
      </c>
      <c r="D25" s="28">
        <v>3</v>
      </c>
      <c r="E25" s="29">
        <v>0</v>
      </c>
      <c r="F25" s="29">
        <v>1</v>
      </c>
      <c r="G25" s="29">
        <v>1</v>
      </c>
      <c r="H25" s="29">
        <v>1</v>
      </c>
      <c r="I25" s="31">
        <v>0</v>
      </c>
      <c r="J25" s="29">
        <v>1</v>
      </c>
      <c r="K25" s="29">
        <v>0</v>
      </c>
      <c r="L25" s="29">
        <v>2</v>
      </c>
      <c r="M25" s="29">
        <v>2</v>
      </c>
      <c r="N25" s="30">
        <v>1</v>
      </c>
    </row>
    <row r="26" spans="1:14" ht="21.75" customHeight="1" thickBot="1">
      <c r="A26" s="39">
        <v>45512</v>
      </c>
      <c r="B26" s="40" t="s">
        <v>61</v>
      </c>
      <c r="C26" s="27" t="s">
        <v>58</v>
      </c>
      <c r="D26" s="41">
        <v>3</v>
      </c>
      <c r="E26" s="42">
        <v>0</v>
      </c>
      <c r="F26" s="42">
        <v>1</v>
      </c>
      <c r="G26" s="42">
        <v>1</v>
      </c>
      <c r="H26" s="42">
        <v>1</v>
      </c>
      <c r="I26" s="44">
        <v>0</v>
      </c>
      <c r="J26" s="42">
        <v>1</v>
      </c>
      <c r="K26" s="42">
        <v>0</v>
      </c>
      <c r="L26" s="42">
        <v>2</v>
      </c>
      <c r="M26" s="42">
        <v>3</v>
      </c>
      <c r="N26" s="43">
        <v>1</v>
      </c>
    </row>
    <row r="27" spans="1:14" ht="21.75" customHeight="1">
      <c r="A27" s="45">
        <v>45513</v>
      </c>
      <c r="B27" s="52" t="s">
        <v>62</v>
      </c>
      <c r="C27" s="20" t="s">
        <v>55</v>
      </c>
      <c r="D27" s="47">
        <v>6</v>
      </c>
      <c r="E27" s="48">
        <v>1</v>
      </c>
      <c r="F27" s="48">
        <v>0</v>
      </c>
      <c r="G27" s="48">
        <v>1</v>
      </c>
      <c r="H27" s="48">
        <v>0</v>
      </c>
      <c r="I27" s="50">
        <v>1</v>
      </c>
      <c r="J27" s="48">
        <v>2</v>
      </c>
      <c r="K27" s="48">
        <v>0</v>
      </c>
      <c r="L27" s="48">
        <v>3</v>
      </c>
      <c r="M27" s="48">
        <v>2</v>
      </c>
      <c r="N27" s="53">
        <v>4</v>
      </c>
    </row>
    <row r="28" spans="1:14" ht="21.75" customHeight="1">
      <c r="A28" s="25">
        <v>45513</v>
      </c>
      <c r="B28" s="38" t="s">
        <v>62</v>
      </c>
      <c r="C28" s="27" t="s">
        <v>56</v>
      </c>
      <c r="D28" s="28">
        <v>5</v>
      </c>
      <c r="E28" s="29">
        <v>1</v>
      </c>
      <c r="F28" s="29">
        <v>0</v>
      </c>
      <c r="G28" s="29">
        <v>1</v>
      </c>
      <c r="H28" s="29">
        <v>0</v>
      </c>
      <c r="I28" s="31">
        <v>1</v>
      </c>
      <c r="J28" s="29">
        <v>1</v>
      </c>
      <c r="K28" s="29">
        <v>0</v>
      </c>
      <c r="L28" s="29">
        <v>2</v>
      </c>
      <c r="M28" s="29">
        <v>2</v>
      </c>
      <c r="N28" s="55">
        <v>3</v>
      </c>
    </row>
    <row r="29" spans="1:14" ht="21.75" customHeight="1">
      <c r="A29" s="25">
        <v>45513</v>
      </c>
      <c r="B29" s="38" t="s">
        <v>62</v>
      </c>
      <c r="C29" s="27" t="s">
        <v>57</v>
      </c>
      <c r="D29" s="28">
        <v>4</v>
      </c>
      <c r="E29" s="29">
        <v>1</v>
      </c>
      <c r="F29" s="29">
        <v>0</v>
      </c>
      <c r="G29" s="29">
        <v>1</v>
      </c>
      <c r="H29" s="29">
        <v>0</v>
      </c>
      <c r="I29" s="31">
        <v>0</v>
      </c>
      <c r="J29" s="29">
        <v>1</v>
      </c>
      <c r="K29" s="29">
        <v>0</v>
      </c>
      <c r="L29" s="29">
        <v>1</v>
      </c>
      <c r="M29" s="29">
        <v>2</v>
      </c>
      <c r="N29" s="30">
        <v>2</v>
      </c>
    </row>
    <row r="30" spans="1:14" ht="21.75" customHeight="1" thickBot="1">
      <c r="A30" s="39">
        <v>45513</v>
      </c>
      <c r="B30" s="40" t="s">
        <v>62</v>
      </c>
      <c r="C30" s="56" t="s">
        <v>58</v>
      </c>
      <c r="D30" s="41">
        <v>4</v>
      </c>
      <c r="E30" s="42">
        <v>1</v>
      </c>
      <c r="F30" s="42">
        <v>0</v>
      </c>
      <c r="G30" s="42">
        <v>1</v>
      </c>
      <c r="H30" s="42">
        <v>0</v>
      </c>
      <c r="I30" s="44">
        <v>0</v>
      </c>
      <c r="J30" s="42">
        <v>1</v>
      </c>
      <c r="K30" s="42">
        <v>0</v>
      </c>
      <c r="L30" s="42">
        <v>1</v>
      </c>
      <c r="M30" s="42">
        <v>2</v>
      </c>
      <c r="N30" s="43">
        <v>2</v>
      </c>
    </row>
  </sheetData>
  <sheetProtection formatCells="0"/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conditionalFormatting sqref="D11:N30">
    <cfRule type="cellIs" dxfId="5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2023-04-12T04:52:02Z</dcterms:created>
  <dcterms:modified xsi:type="dcterms:W3CDTF">2024-09-10T09:21:24Z</dcterms:modified>
  <cp:category/>
  <cp:contentStatus/>
</cp:coreProperties>
</file>