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nyksimon\Desktop\"/>
    </mc:Choice>
  </mc:AlternateContent>
  <bookViews>
    <workbookView xWindow="0" yWindow="0" windowWidth="20490" windowHeight="7755"/>
  </bookViews>
  <sheets>
    <sheet name="Table" sheetId="1" r:id="rId1"/>
    <sheet name="Char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B34" i="1"/>
  <c r="C33" i="1"/>
  <c r="D33" i="1"/>
  <c r="B33" i="1"/>
  <c r="C32" i="1"/>
  <c r="D32" i="1"/>
  <c r="B32" i="1"/>
  <c r="C17" i="1"/>
  <c r="D17" i="1"/>
  <c r="B17" i="1"/>
  <c r="C16" i="1"/>
  <c r="D16" i="1"/>
  <c r="B16" i="1"/>
</calcChain>
</file>

<file path=xl/sharedStrings.xml><?xml version="1.0" encoding="utf-8"?>
<sst xmlns="http://schemas.openxmlformats.org/spreadsheetml/2006/main" count="113" uniqueCount="43">
  <si>
    <t>School</t>
  </si>
  <si>
    <t>Population</t>
  </si>
  <si>
    <t>Number of Members</t>
  </si>
  <si>
    <t>Years Established</t>
  </si>
  <si>
    <t>Sources of Income</t>
  </si>
  <si>
    <t>Aim</t>
  </si>
  <si>
    <t>Planned Activities</t>
  </si>
  <si>
    <t>Lasperdo Primary</t>
  </si>
  <si>
    <t>To recycle and share our country’s resources.</t>
  </si>
  <si>
    <t>Grenville Primary</t>
  </si>
  <si>
    <t>To keep our environment clean!</t>
  </si>
  <si>
    <t>Witch’s Primary</t>
  </si>
  <si>
    <t>To revitalize the country and its natural treasures through hard work and endurance!</t>
  </si>
  <si>
    <t>Gretchen Primary</t>
  </si>
  <si>
    <t>Water Purification</t>
  </si>
  <si>
    <t>To purify the water lost in our community.</t>
  </si>
  <si>
    <t>Faust Primary</t>
  </si>
  <si>
    <t>Environmental Activities</t>
  </si>
  <si>
    <t>Transplanting</t>
  </si>
  <si>
    <t>To build a green-based society!</t>
  </si>
  <si>
    <t>Lasperdo Secondary</t>
  </si>
  <si>
    <t>Grenville Secondary</t>
  </si>
  <si>
    <t>Witch’s Secondary</t>
  </si>
  <si>
    <t>Gretchen Secondary</t>
  </si>
  <si>
    <t>Faust Secondary</t>
  </si>
  <si>
    <t>Local Authority</t>
  </si>
  <si>
    <t>Horticulture</t>
  </si>
  <si>
    <t>Voluntary Sponsors</t>
  </si>
  <si>
    <t>Community Sanitation</t>
  </si>
  <si>
    <t>Membership Fees</t>
  </si>
  <si>
    <t>Reforestation</t>
  </si>
  <si>
    <t>Soil Regeneration</t>
  </si>
  <si>
    <t xml:space="preserve"> </t>
  </si>
  <si>
    <t>Primary Schools</t>
  </si>
  <si>
    <t>Secondary Schools</t>
  </si>
  <si>
    <t>Lasperdo</t>
  </si>
  <si>
    <t>Grenville</t>
  </si>
  <si>
    <t>Witch's</t>
  </si>
  <si>
    <t>Gretchen</t>
  </si>
  <si>
    <t>Faust</t>
  </si>
  <si>
    <t>Sum</t>
  </si>
  <si>
    <t>Average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</si>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</sst>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9" fontId="0" fillId="0" borderId="0" xfId="0" applyNumberFormat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rgb="FFC00000"/>
        </vertical>
        <horizontal style="thin">
          <color rgb="FFC00000"/>
        </horizontal>
      </border>
    </dxf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Members</a:t>
            </a:r>
            <a:r>
              <a:rPr lang="en-US" sz="1600" b="1" baseline="0"/>
              <a:t> of Environmental Clubs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Primary Schools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Charts!$A$2:$A$6</c:f>
              <c:strCache>
                <c:ptCount val="5"/>
                <c:pt idx="0">
                  <c:v>Lasperdo</c:v>
                </c:pt>
                <c:pt idx="1">
                  <c:v>Grenville</c:v>
                </c:pt>
                <c:pt idx="2">
                  <c:v>Witch's</c:v>
                </c:pt>
                <c:pt idx="3">
                  <c:v>Gretchen</c:v>
                </c:pt>
                <c:pt idx="4">
                  <c:v>Faust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39</c:v>
                </c:pt>
                <c:pt idx="1">
                  <c:v>18</c:v>
                </c:pt>
                <c:pt idx="2">
                  <c:v>49</c:v>
                </c:pt>
                <c:pt idx="3">
                  <c:v>27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Secondary Schools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Charts!$A$2:$A$6</c:f>
              <c:strCache>
                <c:ptCount val="5"/>
                <c:pt idx="0">
                  <c:v>Lasperdo</c:v>
                </c:pt>
                <c:pt idx="1">
                  <c:v>Grenville</c:v>
                </c:pt>
                <c:pt idx="2">
                  <c:v>Witch's</c:v>
                </c:pt>
                <c:pt idx="3">
                  <c:v>Gretchen</c:v>
                </c:pt>
                <c:pt idx="4">
                  <c:v>Faust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48</c:v>
                </c:pt>
                <c:pt idx="1">
                  <c:v>27</c:v>
                </c:pt>
                <c:pt idx="2">
                  <c:v>57</c:v>
                </c:pt>
                <c:pt idx="3">
                  <c:v>40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62576"/>
        <c:axId val="242863472"/>
      </c:radarChart>
      <c:catAx>
        <c:axId val="2428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3472"/>
        <c:crosses val="autoZero"/>
        <c:auto val="1"/>
        <c:lblAlgn val="ctr"/>
        <c:lblOffset val="100"/>
        <c:noMultiLvlLbl val="0"/>
      </c:catAx>
      <c:valAx>
        <c:axId val="242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Charts!$B$17</c:f>
              <c:strCache>
                <c:ptCount val="1"/>
                <c:pt idx="0">
                  <c:v>Sources of Income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Charts!$A$18:$A$22</c:f>
              <c:strCache>
                <c:ptCount val="5"/>
                <c:pt idx="0">
                  <c:v>Environmental Activities</c:v>
                </c:pt>
                <c:pt idx="1">
                  <c:v>Local Authority</c:v>
                </c:pt>
                <c:pt idx="2">
                  <c:v>Horticulture</c:v>
                </c:pt>
                <c:pt idx="3">
                  <c:v>Voluntary Sponsors</c:v>
                </c:pt>
                <c:pt idx="4">
                  <c:v>Membership Fees</c:v>
                </c:pt>
              </c:strCache>
            </c:strRef>
          </c:cat>
          <c:val>
            <c:numRef>
              <c:f>Charts!$B$18:$B$22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 Established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Charts!$A$26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Charts!$B$25:$F$25</c:f>
              <c:strCache>
                <c:ptCount val="5"/>
                <c:pt idx="0">
                  <c:v>Lasperdo</c:v>
                </c:pt>
                <c:pt idx="1">
                  <c:v>Grenville</c:v>
                </c:pt>
                <c:pt idx="2">
                  <c:v>Witch's</c:v>
                </c:pt>
                <c:pt idx="3">
                  <c:v>Gretchen</c:v>
                </c:pt>
                <c:pt idx="4">
                  <c:v>Faust</c:v>
                </c:pt>
              </c:strCache>
            </c:strRef>
          </c:cat>
          <c:val>
            <c:numRef>
              <c:f>Charts!$B$26:$F$26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12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43385776"/>
        <c:axId val="243386160"/>
      </c:barChart>
      <c:catAx>
        <c:axId val="2433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6160"/>
        <c:crosses val="autoZero"/>
        <c:auto val="1"/>
        <c:lblAlgn val="ctr"/>
        <c:lblOffset val="100"/>
        <c:noMultiLvlLbl val="0"/>
      </c:catAx>
      <c:valAx>
        <c:axId val="2433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5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Charts!$G$16</c:f>
              <c:strCache>
                <c:ptCount val="1"/>
                <c:pt idx="0">
                  <c:v>Planned Activities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Charts!$F$17:$F$22</c:f>
              <c:strCache>
                <c:ptCount val="6"/>
                <c:pt idx="0">
                  <c:v>Horticulture</c:v>
                </c:pt>
                <c:pt idx="1">
                  <c:v>Water Purification</c:v>
                </c:pt>
                <c:pt idx="2">
                  <c:v>Transplanting</c:v>
                </c:pt>
                <c:pt idx="3">
                  <c:v>Community Sanitation</c:v>
                </c:pt>
                <c:pt idx="4">
                  <c:v>Reforestation</c:v>
                </c:pt>
                <c:pt idx="5">
                  <c:v>Soil Regeneration</c:v>
                </c:pt>
              </c:strCache>
            </c:strRef>
          </c:cat>
          <c:val>
            <c:numRef>
              <c:f>Charts!$G$17:$G$22</c:f>
              <c:numCache>
                <c:formatCode>0%</c:formatCode>
                <c:ptCount val="6"/>
                <c:pt idx="0">
                  <c:v>0.15</c:v>
                </c:pt>
                <c:pt idx="1">
                  <c:v>0.23</c:v>
                </c:pt>
                <c:pt idx="2">
                  <c:v>0.31</c:v>
                </c:pt>
                <c:pt idx="3">
                  <c:v>0.15</c:v>
                </c:pt>
                <c:pt idx="4">
                  <c:v>0.08</c:v>
                </c:pt>
                <c:pt idx="5">
                  <c:v>0.08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3351512"/>
        <c:axId val="243351896"/>
      </c:lineChart>
      <c:catAx>
        <c:axId val="24335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51896"/>
        <c:crosses val="autoZero"/>
        <c:auto val="1"/>
        <c:lblAlgn val="ctr"/>
        <c:lblOffset val="100"/>
        <c:noMultiLvlLbl val="0"/>
      </c:catAx>
      <c:valAx>
        <c:axId val="24335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335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85725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119062</xdr:rowOff>
    </xdr:from>
    <xdr:to>
      <xdr:col>4</xdr:col>
      <xdr:colOff>85725</xdr:colOff>
      <xdr:row>29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0</xdr:row>
      <xdr:rowOff>0</xdr:rowOff>
    </xdr:from>
    <xdr:to>
      <xdr:col>11</xdr:col>
      <xdr:colOff>428625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128587</xdr:colOff>
      <xdr:row>14</xdr:row>
      <xdr:rowOff>119062</xdr:rowOff>
    </xdr:from>
    <xdr:to>
      <xdr:col>11</xdr:col>
      <xdr:colOff>433387</xdr:colOff>
      <xdr:row>29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4" totalsRowShown="0" headerRowDxfId="8" dataDxfId="7">
  <autoFilter ref="A1:G34"/>
  <tableColumns count="7">
    <tableColumn id="1" name="School" dataDxfId="6"/>
    <tableColumn id="2" name="Population" dataDxfId="5"/>
    <tableColumn id="3" name="Number of Members" dataDxfId="4"/>
    <tableColumn id="4" name="Years Established" dataDxfId="3"/>
    <tableColumn id="5" name="Sources of Income" dataDxfId="2"/>
    <tableColumn id="6" name="Planned Activities" dataDxfId="1"/>
    <tableColumn id="7" name="Aim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zoomScale="70" zoomScaleNormal="70" workbookViewId="0">
      <selection activeCell="G27" sqref="G27"/>
    </sheetView>
  </sheetViews>
  <sheetFormatPr defaultRowHeight="15" x14ac:dyDescent="0.25"/>
  <cols>
    <col min="1" max="1" width="21.5703125" bestFit="1" customWidth="1"/>
    <col min="2" max="2" width="20.5703125" bestFit="1" customWidth="1"/>
    <col min="3" max="3" width="30.7109375" bestFit="1" customWidth="1"/>
    <col min="4" max="4" width="28.85546875" bestFit="1" customWidth="1"/>
    <col min="5" max="5" width="29.7109375" bestFit="1" customWidth="1"/>
    <col min="6" max="6" width="29.140625" bestFit="1" customWidth="1"/>
    <col min="7" max="7" width="81.42578125" bestFit="1" customWidth="1"/>
  </cols>
  <sheetData>
    <row r="1" spans="1:7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5</v>
      </c>
    </row>
    <row r="2" spans="1:7" x14ac:dyDescent="0.25">
      <c r="A2" s="8" t="s">
        <v>7</v>
      </c>
      <c r="B2" s="8">
        <v>1200</v>
      </c>
      <c r="C2" s="8">
        <v>39</v>
      </c>
      <c r="D2" s="8">
        <v>7</v>
      </c>
      <c r="E2" s="8" t="s">
        <v>17</v>
      </c>
      <c r="F2" s="8" t="s">
        <v>26</v>
      </c>
      <c r="G2" s="8" t="s">
        <v>8</v>
      </c>
    </row>
    <row r="3" spans="1:7" x14ac:dyDescent="0.25">
      <c r="A3" s="8"/>
      <c r="B3" s="8"/>
      <c r="C3" s="8"/>
      <c r="D3" s="8"/>
      <c r="E3" s="8" t="s">
        <v>25</v>
      </c>
      <c r="F3" s="8" t="s">
        <v>14</v>
      </c>
      <c r="G3" s="8"/>
    </row>
    <row r="4" spans="1:7" x14ac:dyDescent="0.25">
      <c r="A4" s="8"/>
      <c r="B4" s="8"/>
      <c r="C4" s="8"/>
      <c r="D4" s="8"/>
      <c r="E4" s="8" t="s">
        <v>26</v>
      </c>
      <c r="F4" s="8" t="s">
        <v>18</v>
      </c>
      <c r="G4" s="8"/>
    </row>
    <row r="5" spans="1:7" x14ac:dyDescent="0.25">
      <c r="A5" s="8" t="s">
        <v>9</v>
      </c>
      <c r="B5" s="8">
        <v>1150</v>
      </c>
      <c r="C5" s="8">
        <v>18</v>
      </c>
      <c r="D5" s="8">
        <v>3</v>
      </c>
      <c r="E5" s="8" t="s">
        <v>17</v>
      </c>
      <c r="F5" s="8" t="s">
        <v>28</v>
      </c>
      <c r="G5" s="8" t="s">
        <v>10</v>
      </c>
    </row>
    <row r="6" spans="1:7" x14ac:dyDescent="0.25">
      <c r="A6" s="8"/>
      <c r="B6" s="8"/>
      <c r="C6" s="8"/>
      <c r="D6" s="8"/>
      <c r="E6" s="8" t="s">
        <v>27</v>
      </c>
      <c r="F6" s="8" t="s">
        <v>18</v>
      </c>
      <c r="G6" s="8"/>
    </row>
    <row r="7" spans="1:7" x14ac:dyDescent="0.25">
      <c r="A7" s="8" t="s">
        <v>11</v>
      </c>
      <c r="B7" s="8">
        <v>1350</v>
      </c>
      <c r="C7" s="8">
        <v>49</v>
      </c>
      <c r="D7" s="8">
        <v>12</v>
      </c>
      <c r="E7" s="8" t="s">
        <v>17</v>
      </c>
      <c r="F7" s="8" t="s">
        <v>26</v>
      </c>
      <c r="G7" s="8" t="s">
        <v>12</v>
      </c>
    </row>
    <row r="8" spans="1:7" x14ac:dyDescent="0.25">
      <c r="A8" s="8"/>
      <c r="B8" s="8"/>
      <c r="C8" s="8"/>
      <c r="D8" s="8"/>
      <c r="E8" s="8" t="s">
        <v>29</v>
      </c>
      <c r="F8" s="8" t="s">
        <v>14</v>
      </c>
      <c r="G8" s="8"/>
    </row>
    <row r="9" spans="1:7" x14ac:dyDescent="0.25">
      <c r="A9" s="8"/>
      <c r="B9" s="8"/>
      <c r="C9" s="8"/>
      <c r="D9" s="8"/>
      <c r="E9" s="8" t="s">
        <v>27</v>
      </c>
      <c r="F9" s="8" t="s">
        <v>18</v>
      </c>
      <c r="G9" s="8"/>
    </row>
    <row r="10" spans="1:7" x14ac:dyDescent="0.25">
      <c r="A10" s="8"/>
      <c r="B10" s="8"/>
      <c r="C10" s="8"/>
      <c r="D10" s="8"/>
      <c r="E10" s="8" t="s">
        <v>25</v>
      </c>
      <c r="F10" s="8" t="s">
        <v>28</v>
      </c>
      <c r="G10" s="8"/>
    </row>
    <row r="11" spans="1:7" x14ac:dyDescent="0.25">
      <c r="A11" s="8"/>
      <c r="B11" s="8"/>
      <c r="C11" s="8"/>
      <c r="D11" s="8"/>
      <c r="E11" s="8" t="s">
        <v>26</v>
      </c>
      <c r="F11" s="8" t="s">
        <v>30</v>
      </c>
      <c r="G11" s="8"/>
    </row>
    <row r="12" spans="1:7" x14ac:dyDescent="0.25">
      <c r="A12" s="8"/>
      <c r="B12" s="8"/>
      <c r="C12" s="8"/>
      <c r="D12" s="8"/>
      <c r="E12" s="8"/>
      <c r="F12" s="8" t="s">
        <v>31</v>
      </c>
      <c r="G12" s="8"/>
    </row>
    <row r="13" spans="1:7" x14ac:dyDescent="0.25">
      <c r="A13" s="8" t="s">
        <v>13</v>
      </c>
      <c r="B13" s="8">
        <v>1275</v>
      </c>
      <c r="C13" s="8">
        <v>27</v>
      </c>
      <c r="D13" s="8">
        <v>4</v>
      </c>
      <c r="E13" s="8" t="s">
        <v>17</v>
      </c>
      <c r="F13" s="8" t="s">
        <v>14</v>
      </c>
      <c r="G13" s="8" t="s">
        <v>15</v>
      </c>
    </row>
    <row r="14" spans="1:7" x14ac:dyDescent="0.25">
      <c r="A14" s="8"/>
      <c r="B14" s="8"/>
      <c r="C14" s="8"/>
      <c r="D14" s="8"/>
      <c r="E14" s="8" t="s">
        <v>27</v>
      </c>
      <c r="F14" s="8"/>
      <c r="G14" s="8"/>
    </row>
    <row r="15" spans="1:7" x14ac:dyDescent="0.25">
      <c r="A15" s="8" t="s">
        <v>16</v>
      </c>
      <c r="B15" s="8">
        <v>1000</v>
      </c>
      <c r="C15" s="8">
        <v>12</v>
      </c>
      <c r="D15" s="8">
        <v>1</v>
      </c>
      <c r="E15" s="8" t="s">
        <v>17</v>
      </c>
      <c r="F15" s="8" t="s">
        <v>18</v>
      </c>
      <c r="G15" s="8" t="s">
        <v>19</v>
      </c>
    </row>
    <row r="16" spans="1:7" s="3" customFormat="1" x14ac:dyDescent="0.25">
      <c r="A16" s="8" t="s">
        <v>40</v>
      </c>
      <c r="B16" s="8">
        <f>SUM(B2:B15)</f>
        <v>5975</v>
      </c>
      <c r="C16" s="8">
        <f t="shared" ref="C16:D16" si="0">SUM(C2:C15)</f>
        <v>145</v>
      </c>
      <c r="D16" s="8">
        <f t="shared" si="0"/>
        <v>27</v>
      </c>
      <c r="E16" s="8"/>
      <c r="F16" s="8"/>
      <c r="G16" s="8"/>
    </row>
    <row r="17" spans="1:7" s="3" customFormat="1" x14ac:dyDescent="0.25">
      <c r="A17" s="8" t="s">
        <v>41</v>
      </c>
      <c r="B17" s="8">
        <f>AVERAGE(B2:B15)</f>
        <v>1195</v>
      </c>
      <c r="C17" s="8">
        <f t="shared" ref="C17:D17" si="1">AVERAGE(C2:C15)</f>
        <v>29</v>
      </c>
      <c r="D17" s="8">
        <f t="shared" si="1"/>
        <v>5.4</v>
      </c>
      <c r="E17" s="8"/>
      <c r="F17" s="8"/>
      <c r="G17" s="8"/>
    </row>
    <row r="18" spans="1:7" x14ac:dyDescent="0.25">
      <c r="A18" s="8" t="s">
        <v>20</v>
      </c>
      <c r="B18" s="8">
        <v>1200</v>
      </c>
      <c r="C18" s="8">
        <v>48</v>
      </c>
      <c r="D18" s="8">
        <v>7</v>
      </c>
      <c r="E18" s="8" t="s">
        <v>17</v>
      </c>
      <c r="F18" s="8" t="s">
        <v>26</v>
      </c>
      <c r="G18" s="8" t="s">
        <v>8</v>
      </c>
    </row>
    <row r="19" spans="1:7" x14ac:dyDescent="0.25">
      <c r="A19" s="8"/>
      <c r="B19" s="8"/>
      <c r="C19" s="8"/>
      <c r="D19" s="8"/>
      <c r="E19" s="8" t="s">
        <v>25</v>
      </c>
      <c r="F19" s="8" t="s">
        <v>14</v>
      </c>
      <c r="G19" s="8"/>
    </row>
    <row r="20" spans="1:7" x14ac:dyDescent="0.25">
      <c r="A20" s="8"/>
      <c r="B20" s="8"/>
      <c r="C20" s="8"/>
      <c r="D20" s="8"/>
      <c r="E20" s="8" t="s">
        <v>26</v>
      </c>
      <c r="F20" s="8" t="s">
        <v>18</v>
      </c>
      <c r="G20" s="8"/>
    </row>
    <row r="21" spans="1:7" x14ac:dyDescent="0.25">
      <c r="A21" s="8" t="s">
        <v>21</v>
      </c>
      <c r="B21" s="8">
        <v>1150</v>
      </c>
      <c r="C21" s="8">
        <v>27</v>
      </c>
      <c r="D21" s="8">
        <v>3</v>
      </c>
      <c r="E21" s="8" t="s">
        <v>17</v>
      </c>
      <c r="F21" s="8" t="s">
        <v>28</v>
      </c>
      <c r="G21" s="8" t="s">
        <v>10</v>
      </c>
    </row>
    <row r="22" spans="1:7" x14ac:dyDescent="0.25">
      <c r="A22" s="8"/>
      <c r="B22" s="8"/>
      <c r="C22" s="8"/>
      <c r="D22" s="8"/>
      <c r="E22" s="8" t="s">
        <v>27</v>
      </c>
      <c r="F22" s="8" t="s">
        <v>18</v>
      </c>
      <c r="G22" s="8"/>
    </row>
    <row r="23" spans="1:7" x14ac:dyDescent="0.25">
      <c r="A23" s="8" t="s">
        <v>22</v>
      </c>
      <c r="B23" s="8">
        <v>1350</v>
      </c>
      <c r="C23" s="8">
        <v>57</v>
      </c>
      <c r="D23" s="8">
        <v>12</v>
      </c>
      <c r="E23" s="8" t="s">
        <v>17</v>
      </c>
      <c r="F23" s="8" t="s">
        <v>26</v>
      </c>
      <c r="G23" s="8" t="s">
        <v>12</v>
      </c>
    </row>
    <row r="24" spans="1:7" x14ac:dyDescent="0.25">
      <c r="A24" s="8"/>
      <c r="B24" s="8"/>
      <c r="C24" s="8"/>
      <c r="D24" s="8"/>
      <c r="E24" s="8" t="s">
        <v>29</v>
      </c>
      <c r="F24" s="8" t="s">
        <v>14</v>
      </c>
      <c r="G24" s="8"/>
    </row>
    <row r="25" spans="1:7" x14ac:dyDescent="0.25">
      <c r="A25" s="8"/>
      <c r="B25" s="8"/>
      <c r="C25" s="8"/>
      <c r="D25" s="8"/>
      <c r="E25" s="8" t="s">
        <v>27</v>
      </c>
      <c r="F25" s="8" t="s">
        <v>18</v>
      </c>
      <c r="G25" s="8"/>
    </row>
    <row r="26" spans="1:7" x14ac:dyDescent="0.25">
      <c r="A26" s="8"/>
      <c r="B26" s="8"/>
      <c r="C26" s="8"/>
      <c r="D26" s="8"/>
      <c r="E26" s="8" t="s">
        <v>25</v>
      </c>
      <c r="F26" s="8" t="s">
        <v>28</v>
      </c>
      <c r="G26" s="8"/>
    </row>
    <row r="27" spans="1:7" x14ac:dyDescent="0.25">
      <c r="A27" s="8"/>
      <c r="B27" s="8"/>
      <c r="C27" s="8"/>
      <c r="D27" s="8"/>
      <c r="E27" s="8" t="s">
        <v>26</v>
      </c>
      <c r="F27" s="8" t="s">
        <v>30</v>
      </c>
      <c r="G27" s="8"/>
    </row>
    <row r="28" spans="1:7" x14ac:dyDescent="0.25">
      <c r="A28" s="8"/>
      <c r="B28" s="8"/>
      <c r="C28" s="8"/>
      <c r="D28" s="8"/>
      <c r="E28" s="8"/>
      <c r="F28" s="8" t="s">
        <v>31</v>
      </c>
      <c r="G28" s="8"/>
    </row>
    <row r="29" spans="1:7" x14ac:dyDescent="0.25">
      <c r="A29" s="8" t="s">
        <v>23</v>
      </c>
      <c r="B29" s="8">
        <v>1275</v>
      </c>
      <c r="C29" s="8">
        <v>40</v>
      </c>
      <c r="D29" s="8">
        <v>4</v>
      </c>
      <c r="E29" s="8" t="s">
        <v>17</v>
      </c>
      <c r="F29" s="8" t="s">
        <v>14</v>
      </c>
      <c r="G29" s="8" t="s">
        <v>15</v>
      </c>
    </row>
    <row r="30" spans="1:7" x14ac:dyDescent="0.25">
      <c r="A30" s="8"/>
      <c r="B30" s="8"/>
      <c r="C30" s="8"/>
      <c r="D30" s="8"/>
      <c r="E30" s="8" t="s">
        <v>27</v>
      </c>
      <c r="F30" s="8"/>
      <c r="G30" s="8"/>
    </row>
    <row r="31" spans="1:7" x14ac:dyDescent="0.25">
      <c r="A31" s="8" t="s">
        <v>24</v>
      </c>
      <c r="B31" s="8">
        <v>1000</v>
      </c>
      <c r="C31" s="8">
        <v>32</v>
      </c>
      <c r="D31" s="8">
        <v>1</v>
      </c>
      <c r="E31" s="8" t="s">
        <v>17</v>
      </c>
      <c r="F31" s="8" t="s">
        <v>18</v>
      </c>
      <c r="G31" s="8" t="s">
        <v>19</v>
      </c>
    </row>
    <row r="32" spans="1:7" x14ac:dyDescent="0.25">
      <c r="A32" s="9" t="s">
        <v>40</v>
      </c>
      <c r="B32" s="9">
        <f>SUM(B18:B31)</f>
        <v>5975</v>
      </c>
      <c r="C32" s="9">
        <f t="shared" ref="C32:D32" si="2">SUM(C18:C31)</f>
        <v>204</v>
      </c>
      <c r="D32" s="9">
        <f t="shared" si="2"/>
        <v>27</v>
      </c>
      <c r="E32" s="9"/>
      <c r="F32" s="9"/>
      <c r="G32" s="9"/>
    </row>
    <row r="33" spans="1:7" x14ac:dyDescent="0.25">
      <c r="A33" s="9" t="s">
        <v>41</v>
      </c>
      <c r="B33" s="9">
        <f>AVERAGE(B18:B31)</f>
        <v>1195</v>
      </c>
      <c r="C33" s="9">
        <f t="shared" ref="C33:D33" si="3">AVERAGE(C18:C31)</f>
        <v>40.799999999999997</v>
      </c>
      <c r="D33" s="9">
        <f t="shared" si="3"/>
        <v>5.4</v>
      </c>
      <c r="E33" s="9"/>
      <c r="F33" s="9"/>
      <c r="G33" s="9"/>
    </row>
    <row r="34" spans="1:7" x14ac:dyDescent="0.25">
      <c r="A34" s="9" t="s">
        <v>42</v>
      </c>
      <c r="B34" s="9">
        <f>SUM(B16,B32)</f>
        <v>11950</v>
      </c>
      <c r="C34" s="9">
        <f t="shared" ref="C34:D34" si="4">SUM(C16,C32)</f>
        <v>349</v>
      </c>
      <c r="D34" s="9">
        <f t="shared" si="4"/>
        <v>54</v>
      </c>
      <c r="E34" s="9"/>
      <c r="F34" s="9"/>
      <c r="G34" s="9"/>
    </row>
  </sheetData>
  <pageMargins left="0.7" right="0.7" top="0.75" bottom="0.75" header="0.3" footer="0.3"/>
  <pageSetup scale="6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workbookViewId="0">
      <selection activeCell="O7" sqref="O7"/>
    </sheetView>
  </sheetViews>
  <sheetFormatPr defaultRowHeight="15" x14ac:dyDescent="0.25"/>
  <cols>
    <col min="1" max="1" width="23.140625" bestFit="1" customWidth="1"/>
    <col min="2" max="2" width="17.42578125" bestFit="1" customWidth="1"/>
    <col min="3" max="3" width="17.5703125" bestFit="1" customWidth="1"/>
    <col min="4" max="4" width="9.140625" customWidth="1"/>
  </cols>
  <sheetData>
    <row r="1" spans="1:7" x14ac:dyDescent="0.25">
      <c r="A1" t="s">
        <v>32</v>
      </c>
      <c r="B1" t="s">
        <v>33</v>
      </c>
      <c r="C1" t="s">
        <v>34</v>
      </c>
    </row>
    <row r="2" spans="1:7" x14ac:dyDescent="0.25">
      <c r="A2" t="s">
        <v>35</v>
      </c>
      <c r="B2">
        <v>39</v>
      </c>
      <c r="C2">
        <v>48</v>
      </c>
    </row>
    <row r="3" spans="1:7" x14ac:dyDescent="0.25">
      <c r="A3" t="s">
        <v>36</v>
      </c>
      <c r="B3">
        <v>18</v>
      </c>
      <c r="C3">
        <v>27</v>
      </c>
    </row>
    <row r="4" spans="1:7" x14ac:dyDescent="0.25">
      <c r="A4" t="s">
        <v>37</v>
      </c>
      <c r="B4">
        <v>49</v>
      </c>
      <c r="C4">
        <v>57</v>
      </c>
    </row>
    <row r="5" spans="1:7" x14ac:dyDescent="0.25">
      <c r="A5" t="s">
        <v>38</v>
      </c>
      <c r="B5">
        <v>27</v>
      </c>
      <c r="C5">
        <v>40</v>
      </c>
    </row>
    <row r="6" spans="1:7" x14ac:dyDescent="0.25">
      <c r="A6" t="s">
        <v>39</v>
      </c>
      <c r="B6">
        <v>12</v>
      </c>
      <c r="C6">
        <v>32</v>
      </c>
    </row>
    <row r="16" spans="1:7" x14ac:dyDescent="0.25">
      <c r="F16" s="3" t="s">
        <v>32</v>
      </c>
      <c r="G16" s="3" t="s">
        <v>6</v>
      </c>
    </row>
    <row r="17" spans="1:7" x14ac:dyDescent="0.25">
      <c r="A17" s="1" t="s">
        <v>32</v>
      </c>
      <c r="B17" s="1" t="s">
        <v>4</v>
      </c>
      <c r="F17" s="4" t="s">
        <v>26</v>
      </c>
      <c r="G17" s="5">
        <v>0.15</v>
      </c>
    </row>
    <row r="18" spans="1:7" x14ac:dyDescent="0.25">
      <c r="A18" s="1" t="s">
        <v>17</v>
      </c>
      <c r="B18" s="1">
        <v>5</v>
      </c>
      <c r="F18" s="4" t="s">
        <v>14</v>
      </c>
      <c r="G18" s="5">
        <v>0.23</v>
      </c>
    </row>
    <row r="19" spans="1:7" x14ac:dyDescent="0.25">
      <c r="A19" s="1" t="s">
        <v>25</v>
      </c>
      <c r="B19" s="1">
        <v>2</v>
      </c>
      <c r="F19" s="4" t="s">
        <v>18</v>
      </c>
      <c r="G19" s="5">
        <v>0.31</v>
      </c>
    </row>
    <row r="20" spans="1:7" x14ac:dyDescent="0.25">
      <c r="A20" s="1" t="s">
        <v>26</v>
      </c>
      <c r="B20" s="1">
        <v>2</v>
      </c>
      <c r="F20" s="4" t="s">
        <v>28</v>
      </c>
      <c r="G20" s="5">
        <v>0.15</v>
      </c>
    </row>
    <row r="21" spans="1:7" x14ac:dyDescent="0.25">
      <c r="A21" s="1" t="s">
        <v>27</v>
      </c>
      <c r="B21" s="1">
        <v>3</v>
      </c>
      <c r="F21" s="4" t="s">
        <v>30</v>
      </c>
      <c r="G21" s="5">
        <v>0.08</v>
      </c>
    </row>
    <row r="22" spans="1:7" x14ac:dyDescent="0.25">
      <c r="A22" s="1" t="s">
        <v>29</v>
      </c>
      <c r="B22" s="1">
        <v>1</v>
      </c>
      <c r="F22" s="4" t="s">
        <v>31</v>
      </c>
      <c r="G22" s="5">
        <v>0.08</v>
      </c>
    </row>
    <row r="25" spans="1:7" x14ac:dyDescent="0.25">
      <c r="A25" s="2" t="s">
        <v>32</v>
      </c>
      <c r="B25" s="2" t="s">
        <v>35</v>
      </c>
      <c r="C25" s="2" t="s">
        <v>36</v>
      </c>
      <c r="D25" s="2" t="s">
        <v>37</v>
      </c>
      <c r="E25" s="2" t="s">
        <v>38</v>
      </c>
      <c r="F25" s="2" t="s">
        <v>39</v>
      </c>
    </row>
    <row r="26" spans="1:7" x14ac:dyDescent="0.25">
      <c r="A26" s="2"/>
      <c r="B26" s="2">
        <v>7</v>
      </c>
      <c r="C26" s="2">
        <v>3</v>
      </c>
      <c r="D26" s="2">
        <v>12</v>
      </c>
      <c r="E26" s="2">
        <v>4</v>
      </c>
      <c r="F26" s="2">
        <v>1</v>
      </c>
    </row>
  </sheetData>
  <pageMargins left="0.7" right="0.7" top="0.75" bottom="0.75" header="0.3" footer="0.3"/>
  <pageSetup scale="8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Charts</vt:lpstr>
    </vt:vector>
  </TitlesOfParts>
  <Company>Crito's Creed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sonnyksimon</dc:creator>
  <cp:lastModifiedBy>sonnyksimon</cp:lastModifiedBy>
  <cp:lastPrinted>2014-02-11T00:13:11Z</cp:lastPrinted>
  <dcterms:created xsi:type="dcterms:W3CDTF">2014-02-10T23:28:09Z</dcterms:created>
  <dcterms:modified xsi:type="dcterms:W3CDTF">2014-02-12T14:28:29Z</dcterms:modified>
</cp:coreProperties>
</file>