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meta\"/>
    </mc:Choice>
  </mc:AlternateContent>
  <bookViews>
    <workbookView xWindow="0" yWindow="0" windowWidth="24000" windowHeight="10185"/>
  </bookViews>
  <sheets>
    <sheet name="blocks" sheetId="1" r:id="rId1"/>
    <sheet name="nonvfields" sheetId="4" r:id="rId2"/>
    <sheet name="nvfield_summary" sheetId="5" r:id="rId3"/>
    <sheet name="vfields" sheetId="2" r:id="rId4"/>
    <sheet name="vfield_summary" sheetId="3" r:id="rId5"/>
  </sheets>
  <calcPr calcId="162913"/>
  <pivotCaches>
    <pivotCache cacheId="69" r:id="rId6"/>
    <pivotCache cacheId="6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7" i="1"/>
  <c r="I8" i="1"/>
  <c r="I3" i="1"/>
  <c r="I6" i="1"/>
  <c r="I11" i="1"/>
  <c r="I5" i="1"/>
  <c r="I10" i="1"/>
  <c r="I9" i="1"/>
  <c r="I4" i="1"/>
  <c r="I13" i="1"/>
  <c r="I17" i="1"/>
  <c r="I21" i="1"/>
  <c r="I25" i="1"/>
  <c r="I29" i="1"/>
  <c r="I33" i="1"/>
  <c r="I37" i="1"/>
  <c r="I41" i="1"/>
  <c r="I45" i="1"/>
  <c r="I49" i="1"/>
  <c r="I53" i="1"/>
  <c r="I57" i="1"/>
  <c r="I18" i="1"/>
  <c r="I22" i="1"/>
  <c r="I26" i="1"/>
  <c r="I30" i="1"/>
  <c r="I34" i="1"/>
  <c r="I42" i="1"/>
  <c r="I46" i="1"/>
  <c r="I50" i="1"/>
  <c r="I54" i="1"/>
  <c r="I55" i="1"/>
  <c r="I12" i="1"/>
  <c r="I24" i="1"/>
  <c r="I36" i="1"/>
  <c r="I44" i="1"/>
  <c r="I56" i="1"/>
  <c r="I14" i="1"/>
  <c r="I38" i="1"/>
  <c r="I28" i="1"/>
  <c r="I48" i="1"/>
  <c r="I15" i="1"/>
  <c r="I19" i="1"/>
  <c r="I23" i="1"/>
  <c r="I27" i="1"/>
  <c r="I31" i="1"/>
  <c r="I35" i="1"/>
  <c r="I39" i="1"/>
  <c r="I43" i="1"/>
  <c r="I47" i="1"/>
  <c r="I51" i="1"/>
  <c r="I20" i="1"/>
  <c r="I32" i="1"/>
  <c r="I40" i="1"/>
  <c r="I52" i="1"/>
  <c r="I16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H57" i="1"/>
  <c r="H41" i="1"/>
  <c r="H14" i="1"/>
  <c r="H39" i="1"/>
  <c r="H42" i="1"/>
  <c r="H52" i="1"/>
  <c r="H29" i="1"/>
  <c r="H4" i="1"/>
  <c r="H16" i="1"/>
  <c r="H38" i="1"/>
  <c r="H35" i="1"/>
  <c r="H6" i="1"/>
  <c r="H32" i="1"/>
  <c r="H31" i="1"/>
  <c r="H53" i="1"/>
  <c r="H37" i="1"/>
  <c r="H8" i="1"/>
  <c r="H24" i="1"/>
  <c r="H27" i="1"/>
  <c r="H48" i="1"/>
  <c r="H25" i="1"/>
  <c r="H55" i="1"/>
  <c r="H3" i="1"/>
  <c r="H22" i="1"/>
  <c r="H34" i="1"/>
  <c r="H33" i="1"/>
  <c r="H20" i="1"/>
  <c r="H2" i="1"/>
  <c r="H49" i="1"/>
  <c r="H26" i="1"/>
  <c r="H51" i="1"/>
  <c r="H12" i="1"/>
  <c r="H15" i="1"/>
  <c r="H44" i="1"/>
  <c r="H17" i="1"/>
  <c r="H43" i="1"/>
  <c r="H50" i="1"/>
  <c r="H9" i="1"/>
  <c r="H10" i="1"/>
  <c r="H30" i="1"/>
  <c r="H18" i="1"/>
  <c r="H7" i="1"/>
  <c r="H45" i="1"/>
  <c r="H19" i="1"/>
  <c r="H47" i="1"/>
  <c r="H54" i="1"/>
  <c r="H56" i="1"/>
  <c r="H40" i="1"/>
  <c r="H13" i="1"/>
  <c r="H28" i="1"/>
  <c r="H46" i="1"/>
  <c r="H11" i="1"/>
  <c r="H36" i="1"/>
  <c r="H5" i="1"/>
  <c r="H23" i="1"/>
  <c r="H21" i="1"/>
</calcChain>
</file>

<file path=xl/sharedStrings.xml><?xml version="1.0" encoding="utf-8"?>
<sst xmlns="http://schemas.openxmlformats.org/spreadsheetml/2006/main" count="1735" uniqueCount="296">
  <si>
    <t>Language</t>
  </si>
  <si>
    <t>CJK Han</t>
  </si>
  <si>
    <t>CJK Unified Ideographs</t>
  </si>
  <si>
    <t>4E00</t>
  </si>
  <si>
    <t>9FFF</t>
  </si>
  <si>
    <t>Field</t>
  </si>
  <si>
    <t>880</t>
  </si>
  <si>
    <t>CJK Unified Ideographs Extension A</t>
  </si>
  <si>
    <t>3400</t>
  </si>
  <si>
    <t>4DFF</t>
  </si>
  <si>
    <t>CJK Unified Ideographs Extension B</t>
  </si>
  <si>
    <t>20000</t>
  </si>
  <si>
    <t>2A6DF</t>
  </si>
  <si>
    <t>CJK Compatibility Ideographs</t>
  </si>
  <si>
    <t>F900</t>
  </si>
  <si>
    <t>FAFF</t>
  </si>
  <si>
    <t>{020}</t>
  </si>
  <si>
    <t>{028}</t>
  </si>
  <si>
    <t>{037}</t>
  </si>
  <si>
    <t>{100}</t>
  </si>
  <si>
    <t>{110}</t>
  </si>
  <si>
    <t>{111}</t>
  </si>
  <si>
    <t>{130}</t>
  </si>
  <si>
    <t>{210}</t>
  </si>
  <si>
    <t>{222}</t>
  </si>
  <si>
    <t>{240}</t>
  </si>
  <si>
    <t>{245}</t>
  </si>
  <si>
    <t>{246}</t>
  </si>
  <si>
    <t>{247}</t>
  </si>
  <si>
    <t>{250}</t>
  </si>
  <si>
    <t>{255}</t>
  </si>
  <si>
    <t>{260}</t>
  </si>
  <si>
    <t>{264}</t>
  </si>
  <si>
    <t>{265}</t>
  </si>
  <si>
    <t>{300}</t>
  </si>
  <si>
    <t>{310}</t>
  </si>
  <si>
    <t>{321}</t>
  </si>
  <si>
    <t>{362}</t>
  </si>
  <si>
    <t>{440}</t>
  </si>
  <si>
    <t>{490}</t>
  </si>
  <si>
    <t>{500}</t>
  </si>
  <si>
    <t>{501}</t>
  </si>
  <si>
    <t>{502}</t>
  </si>
  <si>
    <t>{504}</t>
  </si>
  <si>
    <t>{505}</t>
  </si>
  <si>
    <t>{508}</t>
  </si>
  <si>
    <t>{511}</t>
  </si>
  <si>
    <t>{515}</t>
  </si>
  <si>
    <t>{518}</t>
  </si>
  <si>
    <t>{520}</t>
  </si>
  <si>
    <t>{521}</t>
  </si>
  <si>
    <t>{525}</t>
  </si>
  <si>
    <t>{530}</t>
  </si>
  <si>
    <t>{533}</t>
  </si>
  <si>
    <t>{534}</t>
  </si>
  <si>
    <t>{536}</t>
  </si>
  <si>
    <t>{538}</t>
  </si>
  <si>
    <t>{540}</t>
  </si>
  <si>
    <t>{546}</t>
  </si>
  <si>
    <t>{547}</t>
  </si>
  <si>
    <t>{550}</t>
  </si>
  <si>
    <t>{555}</t>
  </si>
  <si>
    <t>{580}</t>
  </si>
  <si>
    <t>{586}</t>
  </si>
  <si>
    <t>{588}</t>
  </si>
  <si>
    <t>{590}</t>
  </si>
  <si>
    <t>{600}</t>
  </si>
  <si>
    <t>{610}</t>
  </si>
  <si>
    <t>{611}</t>
  </si>
  <si>
    <t>{630}</t>
  </si>
  <si>
    <t>{648}</t>
  </si>
  <si>
    <t>{650}</t>
  </si>
  <si>
    <t>{651}</t>
  </si>
  <si>
    <t>{653}</t>
  </si>
  <si>
    <t>{655}</t>
  </si>
  <si>
    <t>{700}</t>
  </si>
  <si>
    <t>{710}</t>
  </si>
  <si>
    <t>{711}</t>
  </si>
  <si>
    <t>{730}</t>
  </si>
  <si>
    <t>{740}</t>
  </si>
  <si>
    <t>{752}</t>
  </si>
  <si>
    <t>{760}</t>
  </si>
  <si>
    <t>{762}</t>
  </si>
  <si>
    <t>{765}</t>
  </si>
  <si>
    <t>{767}</t>
  </si>
  <si>
    <t>{770}</t>
  </si>
  <si>
    <t>{772}</t>
  </si>
  <si>
    <t>{773}</t>
  </si>
  <si>
    <t>{774}</t>
  </si>
  <si>
    <t>{775}</t>
  </si>
  <si>
    <t>{776}</t>
  </si>
  <si>
    <t>{777}</t>
  </si>
  <si>
    <t>{780}</t>
  </si>
  <si>
    <t>{785}</t>
  </si>
  <si>
    <t>{787}</t>
  </si>
  <si>
    <t>{800}</t>
  </si>
  <si>
    <t>{810}</t>
  </si>
  <si>
    <t>{811}</t>
  </si>
  <si>
    <t>{830}</t>
  </si>
  <si>
    <t>{856}</t>
  </si>
  <si>
    <t>CJK Compatibility Ideographs Supplement</t>
  </si>
  <si>
    <t>2F800</t>
  </si>
  <si>
    <t>2FA1F</t>
  </si>
  <si>
    <t>na</t>
  </si>
  <si>
    <t>Kanbun</t>
  </si>
  <si>
    <t>3190</t>
  </si>
  <si>
    <t>319F</t>
  </si>
  <si>
    <t>Japanese</t>
  </si>
  <si>
    <t>CJK Radicals Supplement Block</t>
  </si>
  <si>
    <t>2E80</t>
  </si>
  <si>
    <t>2FD5</t>
  </si>
  <si>
    <t>CJK</t>
  </si>
  <si>
    <t>Ideographic Description</t>
  </si>
  <si>
    <t>2FF0</t>
  </si>
  <si>
    <t>2FFB</t>
  </si>
  <si>
    <t>Chinese</t>
  </si>
  <si>
    <t>Bopomofo</t>
  </si>
  <si>
    <t>3100</t>
  </si>
  <si>
    <t>312F</t>
  </si>
  <si>
    <t>Hiragana</t>
  </si>
  <si>
    <t>3040</t>
  </si>
  <si>
    <t>309F</t>
  </si>
  <si>
    <t>Katakana</t>
  </si>
  <si>
    <t>30A0</t>
  </si>
  <si>
    <t>30FF</t>
  </si>
  <si>
    <t>Korean</t>
  </si>
  <si>
    <t>Hangul Jamo</t>
  </si>
  <si>
    <t>1100</t>
  </si>
  <si>
    <t>11FF</t>
  </si>
  <si>
    <t>Hangul Compatibility Jamo</t>
  </si>
  <si>
    <t>3130</t>
  </si>
  <si>
    <t>318F</t>
  </si>
  <si>
    <t>Hangul Syllables</t>
  </si>
  <si>
    <t>AC00</t>
  </si>
  <si>
    <t>D7A3</t>
  </si>
  <si>
    <t>{880}</t>
  </si>
  <si>
    <t>Yi</t>
  </si>
  <si>
    <t>A000</t>
  </si>
  <si>
    <t>A4CF</t>
  </si>
  <si>
    <t>Greek</t>
  </si>
  <si>
    <t>0370</t>
  </si>
  <si>
    <t>03FF</t>
  </si>
  <si>
    <t>Greek Extended</t>
  </si>
  <si>
    <t>1F00</t>
  </si>
  <si>
    <t>1FFF</t>
  </si>
  <si>
    <t>Coptic</t>
  </si>
  <si>
    <t>2C80</t>
  </si>
  <si>
    <t>2CFF</t>
  </si>
  <si>
    <t>Cyrillic</t>
  </si>
  <si>
    <t>0400</t>
  </si>
  <si>
    <t>04FF</t>
  </si>
  <si>
    <t>{254}</t>
  </si>
  <si>
    <t>{506}</t>
  </si>
  <si>
    <t>{510}</t>
  </si>
  <si>
    <t>{542}</t>
  </si>
  <si>
    <t>{786}</t>
  </si>
  <si>
    <t>Cyrillic Supplement</t>
  </si>
  <si>
    <t>0500</t>
  </si>
  <si>
    <t>052F</t>
  </si>
  <si>
    <t>Cyrillic Extended A</t>
  </si>
  <si>
    <t>2DE0</t>
  </si>
  <si>
    <t>2DFF</t>
  </si>
  <si>
    <t>Cyrillic Extended B</t>
  </si>
  <si>
    <t>A640</t>
  </si>
  <si>
    <t>A69F</t>
  </si>
  <si>
    <t>Cyrillic Extended C</t>
  </si>
  <si>
    <t>1C80</t>
  </si>
  <si>
    <t>1C8F</t>
  </si>
  <si>
    <t>Glagolitic</t>
  </si>
  <si>
    <t>2C00</t>
  </si>
  <si>
    <t>2C5F</t>
  </si>
  <si>
    <t>Armenian</t>
  </si>
  <si>
    <t>0530</t>
  </si>
  <si>
    <t>058F</t>
  </si>
  <si>
    <t>Georgian</t>
  </si>
  <si>
    <t>10A0</t>
  </si>
  <si>
    <t>10FF</t>
  </si>
  <si>
    <t>2D00</t>
  </si>
  <si>
    <t>2D2F</t>
  </si>
  <si>
    <t>Arabic</t>
  </si>
  <si>
    <t>0600</t>
  </si>
  <si>
    <t>06FF</t>
  </si>
  <si>
    <t>Arabic Supplement</t>
  </si>
  <si>
    <t>0750</t>
  </si>
  <si>
    <t>077F</t>
  </si>
  <si>
    <t>Arabic Extended A</t>
  </si>
  <si>
    <t>08A0</t>
  </si>
  <si>
    <t>08FF</t>
  </si>
  <si>
    <t>FB50</t>
  </si>
  <si>
    <t>FDFF</t>
  </si>
  <si>
    <t>FE70</t>
  </si>
  <si>
    <t>FEFF</t>
  </si>
  <si>
    <t>{242}</t>
  </si>
  <si>
    <t>Hebrew</t>
  </si>
  <si>
    <t>0590</t>
  </si>
  <si>
    <t>05FF</t>
  </si>
  <si>
    <t>Hebrew Presentation Forms</t>
  </si>
  <si>
    <t>FB00</t>
  </si>
  <si>
    <t>FB4F</t>
  </si>
  <si>
    <t>{585}</t>
  </si>
  <si>
    <t>Arabic Presentation Forms A</t>
  </si>
  <si>
    <t>Arabic Presentation Forms B</t>
  </si>
  <si>
    <t>Mongolian</t>
  </si>
  <si>
    <t>1800</t>
  </si>
  <si>
    <t>18AF</t>
  </si>
  <si>
    <t>Mongolian Supplement</t>
  </si>
  <si>
    <t>11660</t>
  </si>
  <si>
    <t>1167F</t>
  </si>
  <si>
    <t>Bengali</t>
  </si>
  <si>
    <t>0980</t>
  </si>
  <si>
    <t>09FF</t>
  </si>
  <si>
    <t>Devanagari</t>
  </si>
  <si>
    <t>0900</t>
  </si>
  <si>
    <t>097F</t>
  </si>
  <si>
    <t>Devanagari Extended</t>
  </si>
  <si>
    <t>A8E0</t>
  </si>
  <si>
    <t>A8FF</t>
  </si>
  <si>
    <t>Gujarati</t>
  </si>
  <si>
    <t>0A80</t>
  </si>
  <si>
    <t>0AFF</t>
  </si>
  <si>
    <t>Ahom</t>
  </si>
  <si>
    <t>11700</t>
  </si>
  <si>
    <t>1173F</t>
  </si>
  <si>
    <t>Meetei Mayek</t>
  </si>
  <si>
    <t>ABC0</t>
  </si>
  <si>
    <t>ABFF</t>
  </si>
  <si>
    <t>Meetei Mayek Extensions</t>
  </si>
  <si>
    <t>AAE0</t>
  </si>
  <si>
    <t>AAFF</t>
  </si>
  <si>
    <t>Sinhala</t>
  </si>
  <si>
    <t>0D80</t>
  </si>
  <si>
    <t>0DFF</t>
  </si>
  <si>
    <t>Tamil</t>
  </si>
  <si>
    <t>0B80</t>
  </si>
  <si>
    <t>0BFF</t>
  </si>
  <si>
    <t>Khmer</t>
  </si>
  <si>
    <t>1780</t>
  </si>
  <si>
    <t>17FF</t>
  </si>
  <si>
    <t>Lao</t>
  </si>
  <si>
    <t>0E80</t>
  </si>
  <si>
    <t>0EFF</t>
  </si>
  <si>
    <t>Myanmar</t>
  </si>
  <si>
    <t>1000</t>
  </si>
  <si>
    <t>109F</t>
  </si>
  <si>
    <t>Thai</t>
  </si>
  <si>
    <t>0E00</t>
  </si>
  <si>
    <t>0E7F</t>
  </si>
  <si>
    <t>Tagalog</t>
  </si>
  <si>
    <t>1700</t>
  </si>
  <si>
    <t>171F</t>
  </si>
  <si>
    <t>Sundanese</t>
  </si>
  <si>
    <t>1B80</t>
  </si>
  <si>
    <t>1BBF</t>
  </si>
  <si>
    <t>Cherokee</t>
  </si>
  <si>
    <t>13A0</t>
  </si>
  <si>
    <t>13FF</t>
  </si>
  <si>
    <t>Deseret</t>
  </si>
  <si>
    <t>10400</t>
  </si>
  <si>
    <t>1044F</t>
  </si>
  <si>
    <t>Osage</t>
  </si>
  <si>
    <t>104B0</t>
  </si>
  <si>
    <t>104FF</t>
  </si>
  <si>
    <t>Ethiopic</t>
  </si>
  <si>
    <t>Meroitic</t>
  </si>
  <si>
    <t>Meroitic Cursive</t>
  </si>
  <si>
    <t>1200</t>
  </si>
  <si>
    <t>137F</t>
  </si>
  <si>
    <t>109A0</t>
  </si>
  <si>
    <t>109FF</t>
  </si>
  <si>
    <t>Row Labels</t>
  </si>
  <si>
    <t>Grand Total</t>
  </si>
  <si>
    <t>Sum of 880</t>
  </si>
  <si>
    <t>Block</t>
  </si>
  <si>
    <t>codepoint_range</t>
  </si>
  <si>
    <t>codepoint_begin</t>
  </si>
  <si>
    <t>codepoint_end</t>
  </si>
  <si>
    <t>880s_checked</t>
  </si>
  <si>
    <t>Total_880s</t>
  </si>
  <si>
    <t>codepoints_override</t>
  </si>
  <si>
    <t>.</t>
  </si>
  <si>
    <t>[\x10A0-\x10FF\x2D00-\x2D2F]</t>
  </si>
  <si>
    <t>Field_count</t>
  </si>
  <si>
    <t>{090}</t>
  </si>
  <si>
    <t>{960}</t>
  </si>
  <si>
    <t>{948}</t>
  </si>
  <si>
    <t>{949}</t>
  </si>
  <si>
    <t>{999}</t>
  </si>
  <si>
    <t>{562}</t>
  </si>
  <si>
    <t>non880s_checked</t>
  </si>
  <si>
    <t>{086}</t>
  </si>
  <si>
    <t>{561}</t>
  </si>
  <si>
    <t>{690}</t>
  </si>
  <si>
    <t>Sum of Field_count</t>
  </si>
  <si>
    <t>Total_non880</t>
  </si>
  <si>
    <t>Count of non-880 variable fields containing the specified script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</si>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</sst>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0" fillId="0" borderId="0" xfId="0" quotePrefix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0" xfId="0" applyBorder="1"/>
    <xf numFmtId="0" fontId="2" fillId="3" borderId="2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0" xfId="0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0" borderId="0" xfId="0" applyNumberFormat="1"/>
    <xf numFmtId="14" fontId="0" fillId="0" borderId="0" xfId="0" applyNumberFormat="1"/>
    <xf numFmtId="11" fontId="0" fillId="0" borderId="0" xfId="0" quotePrefix="1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2" xfId="0" applyBorder="1"/>
    <xf numFmtId="0" fontId="0" fillId="0" borderId="0" xfId="0" applyNumberFormat="1" applyFont="1" applyBorder="1"/>
    <xf numFmtId="0" fontId="0" fillId="0" borderId="1" xfId="0" applyNumberFormat="1" applyBorder="1"/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ina M Spurgin" refreshedDate="43193.748931365742" createdVersion="6" refreshedVersion="6" minRefreshableVersion="3" recordCount="544">
  <cacheSource type="worksheet">
    <worksheetSource name="vfields"/>
  </cacheSource>
  <cacheFields count="3">
    <cacheField name="Block" numFmtId="0">
      <sharedItems count="55">
        <s v="CJK Unified Ideographs"/>
        <s v="CJK Unified Ideographs Extension A"/>
        <s v="CJK Compatibility Ideographs"/>
        <s v="CJK Unified Ideographs Extension B"/>
        <s v="CJK Compatibility Ideographs Supplement"/>
        <s v="Kanbun"/>
        <s v="CJK Radicals Supplement Block"/>
        <s v="Ideographic Description"/>
        <s v="Bopomofo"/>
        <s v="Hiragana"/>
        <s v="Katakana"/>
        <s v="Hangul Jamo"/>
        <s v="Hangul Compatibility Jamo"/>
        <s v="Hangul Syllables"/>
        <s v="Yi"/>
        <s v="Greek"/>
        <s v="Greek Extended"/>
        <s v="Coptic"/>
        <s v="Cyrillic"/>
        <s v="Cyrillic Supplement"/>
        <s v="Cyrillic Extended A"/>
        <s v="Cyrillic Extended B"/>
        <s v="Cyrillic Extended C"/>
        <s v="Glagolitic"/>
        <s v="Armenian"/>
        <s v="Georgian"/>
        <s v="Arabic"/>
        <s v="Arabic Supplement"/>
        <s v="Arabic Extended A"/>
        <s v="Arabic Presentation Forms A"/>
        <s v="Arabic Presentation Forms B"/>
        <s v="Hebrew"/>
        <s v="Hebrew Presentation Forms"/>
        <s v="Mongolian"/>
        <s v="Mongolian Supplement"/>
        <s v="Bengali"/>
        <s v="Devanagari"/>
        <s v="Devanagari Extended"/>
        <s v="Gujarati"/>
        <s v="Ahom"/>
        <s v="Meetei Mayek"/>
        <s v="Meetei Mayek Extensions"/>
        <s v="Sinhala"/>
        <s v="Tamil"/>
        <s v="Lao"/>
        <s v="Khmer"/>
        <s v="Myanmar"/>
        <s v="Thai"/>
        <s v="Tagalog"/>
        <s v="Sundanese"/>
        <s v="Cherokee"/>
        <s v="Deseret"/>
        <s v="Osage"/>
        <s v="Ethiopic"/>
        <s v="Meroitic Cursive"/>
      </sharedItems>
    </cacheField>
    <cacheField name="Field" numFmtId="0">
      <sharedItems count="93">
        <s v="{020}"/>
        <s v="{028}"/>
        <s v="{037}"/>
        <s v="{100}"/>
        <s v="{110}"/>
        <s v="{111}"/>
        <s v="{130}"/>
        <s v="{210}"/>
        <s v="{222}"/>
        <s v="{240}"/>
        <s v="{245}"/>
        <s v="{246}"/>
        <s v="{247}"/>
        <s v="{250}"/>
        <s v="{255}"/>
        <s v="{260}"/>
        <s v="{264}"/>
        <s v="{265}"/>
        <s v="{300}"/>
        <s v="{310}"/>
        <s v="{321}"/>
        <s v="{362}"/>
        <s v="{440}"/>
        <s v="{490}"/>
        <s v="{500}"/>
        <s v="{501}"/>
        <s v="{502}"/>
        <s v="{504}"/>
        <s v="{505}"/>
        <s v="{508}"/>
        <s v="{511}"/>
        <s v="{515}"/>
        <s v="{518}"/>
        <s v="{520}"/>
        <s v="{521}"/>
        <s v="{525}"/>
        <s v="{530}"/>
        <s v="{533}"/>
        <s v="{534}"/>
        <s v="{536}"/>
        <s v="{538}"/>
        <s v="{540}"/>
        <s v="{546}"/>
        <s v="{547}"/>
        <s v="{550}"/>
        <s v="{555}"/>
        <s v="{580}"/>
        <s v="{586}"/>
        <s v="{588}"/>
        <s v="{590}"/>
        <s v="{600}"/>
        <s v="{610}"/>
        <s v="{611}"/>
        <s v="{630}"/>
        <s v="{648}"/>
        <s v="{650}"/>
        <s v="{651}"/>
        <s v="{653}"/>
        <s v="{655}"/>
        <s v="{700}"/>
        <s v="{710}"/>
        <s v="{711}"/>
        <s v="{730}"/>
        <s v="{740}"/>
        <s v="{752}"/>
        <s v="{760}"/>
        <s v="{762}"/>
        <s v="{765}"/>
        <s v="{767}"/>
        <s v="{770}"/>
        <s v="{772}"/>
        <s v="{773}"/>
        <s v="{774}"/>
        <s v="{775}"/>
        <s v="{776}"/>
        <s v="{777}"/>
        <s v="{780}"/>
        <s v="{785}"/>
        <s v="{787}"/>
        <s v="{800}"/>
        <s v="{810}"/>
        <s v="{811}"/>
        <s v="{830}"/>
        <s v="{856}"/>
        <s v="na"/>
        <s v="{880}"/>
        <s v="{254}"/>
        <s v="{506}"/>
        <s v="{510}"/>
        <s v="{542}"/>
        <s v="{786}"/>
        <s v="{242}"/>
        <s v="{585}"/>
      </sharedItems>
    </cacheField>
    <cacheField name="880" numFmtId="0">
      <sharedItems containsSemiMixedTypes="0" containsString="0" containsNumber="1" containsInteger="1" minValue="0" maxValue="1067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istina M Spurgin" refreshedDate="43194.464224189818" createdVersion="6" refreshedVersion="6" minRefreshableVersion="3" recordCount="159">
  <cacheSource type="worksheet">
    <worksheetSource name="Table3"/>
  </cacheSource>
  <cacheFields count="3">
    <cacheField name="Block" numFmtId="0">
      <sharedItems count="11">
        <s v="CJK Unified Ideographs"/>
        <s v="Cyrillic"/>
        <s v="Arabic"/>
        <s v="Hangul Syllables"/>
        <s v="Katakana"/>
        <s v="Hiragana"/>
        <s v="Hebrew"/>
        <s v="Devanagari"/>
        <s v="CJK Compatibility Ideographs"/>
        <s v="Greek"/>
        <s v="Tamil"/>
      </sharedItems>
    </cacheField>
    <cacheField name="Field" numFmtId="0">
      <sharedItems count="54">
        <s v="{090}"/>
        <s v="{100}"/>
        <s v="{130}"/>
        <s v="{240}"/>
        <s v="{245}"/>
        <s v="{246}"/>
        <s v="{250}"/>
        <s v="{260}"/>
        <s v="{264}"/>
        <s v="{440}"/>
        <s v="{500}"/>
        <s v="{501}"/>
        <s v="{502}"/>
        <s v="{504}"/>
        <s v="{505}"/>
        <s v="{520}"/>
        <s v="{533}"/>
        <s v="{534}"/>
        <s v="{546}"/>
        <s v="{600}"/>
        <s v="{650}"/>
        <s v="{651}"/>
        <s v="{700}"/>
        <s v="{710}"/>
        <s v="{740}"/>
        <s v="{765}"/>
        <s v="{856}"/>
        <s v="{960}"/>
        <s v="{362}"/>
        <s v="{511}"/>
        <s v="{518}"/>
        <s v="{586}"/>
        <s v="{588}"/>
        <s v="{590}"/>
        <s v="{776}"/>
        <s v="{785}"/>
        <s v="{948}"/>
        <s v="{949}"/>
        <s v="{210}"/>
        <s v="{222}"/>
        <s v="{490}"/>
        <s v="{515}"/>
        <s v="{780}"/>
        <s v="{999}"/>
        <s v="{510}"/>
        <s v="{562}"/>
        <s v="{086}"/>
        <s v="{300}"/>
        <s v="{561}"/>
        <s v="{580}"/>
        <s v="{610}"/>
        <s v="{630}"/>
        <s v="{690}"/>
        <s v="{830}"/>
      </sharedItems>
    </cacheField>
    <cacheField name="Field_count" numFmtId="0">
      <sharedItems containsSemiMixedTypes="0" containsString="0" containsNumber="1" containsInteger="1" minValue="1" maxValue="28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4">
  <r>
    <x v="0"/>
    <x v="0"/>
    <n v="66"/>
  </r>
  <r>
    <x v="0"/>
    <x v="1"/>
    <n v="7"/>
  </r>
  <r>
    <x v="0"/>
    <x v="2"/>
    <n v="102"/>
  </r>
  <r>
    <x v="0"/>
    <x v="3"/>
    <n v="64289"/>
  </r>
  <r>
    <x v="0"/>
    <x v="4"/>
    <n v="1538"/>
  </r>
  <r>
    <x v="0"/>
    <x v="5"/>
    <n v="676"/>
  </r>
  <r>
    <x v="0"/>
    <x v="6"/>
    <n v="8003"/>
  </r>
  <r>
    <x v="0"/>
    <x v="7"/>
    <n v="38"/>
  </r>
  <r>
    <x v="0"/>
    <x v="8"/>
    <n v="43"/>
  </r>
  <r>
    <x v="0"/>
    <x v="9"/>
    <n v="1212"/>
  </r>
  <r>
    <x v="0"/>
    <x v="10"/>
    <n v="106726"/>
  </r>
  <r>
    <x v="0"/>
    <x v="11"/>
    <n v="22488"/>
  </r>
  <r>
    <x v="0"/>
    <x v="12"/>
    <n v="10"/>
  </r>
  <r>
    <x v="0"/>
    <x v="13"/>
    <n v="68196"/>
  </r>
  <r>
    <x v="0"/>
    <x v="14"/>
    <n v="3"/>
  </r>
  <r>
    <x v="0"/>
    <x v="15"/>
    <n v="87567"/>
  </r>
  <r>
    <x v="0"/>
    <x v="16"/>
    <n v="16244"/>
  </r>
  <r>
    <x v="0"/>
    <x v="17"/>
    <n v="4"/>
  </r>
  <r>
    <x v="0"/>
    <x v="18"/>
    <n v="111"/>
  </r>
  <r>
    <x v="0"/>
    <x v="19"/>
    <n v="3718"/>
  </r>
  <r>
    <x v="0"/>
    <x v="20"/>
    <n v="4"/>
  </r>
  <r>
    <x v="0"/>
    <x v="21"/>
    <n v="1498"/>
  </r>
  <r>
    <x v="0"/>
    <x v="22"/>
    <n v="27"/>
  </r>
  <r>
    <x v="0"/>
    <x v="23"/>
    <n v="48081"/>
  </r>
  <r>
    <x v="0"/>
    <x v="24"/>
    <n v="14816"/>
  </r>
  <r>
    <x v="0"/>
    <x v="25"/>
    <n v="201"/>
  </r>
  <r>
    <x v="0"/>
    <x v="26"/>
    <n v="154"/>
  </r>
  <r>
    <x v="0"/>
    <x v="27"/>
    <n v="1074"/>
  </r>
  <r>
    <x v="0"/>
    <x v="28"/>
    <n v="3283"/>
  </r>
  <r>
    <x v="0"/>
    <x v="29"/>
    <n v="629"/>
  </r>
  <r>
    <x v="0"/>
    <x v="30"/>
    <n v="872"/>
  </r>
  <r>
    <x v="0"/>
    <x v="31"/>
    <n v="333"/>
  </r>
  <r>
    <x v="0"/>
    <x v="32"/>
    <n v="1"/>
  </r>
  <r>
    <x v="0"/>
    <x v="33"/>
    <n v="1532"/>
  </r>
  <r>
    <x v="0"/>
    <x v="34"/>
    <n v="10"/>
  </r>
  <r>
    <x v="0"/>
    <x v="35"/>
    <n v="5"/>
  </r>
  <r>
    <x v="0"/>
    <x v="36"/>
    <n v="1"/>
  </r>
  <r>
    <x v="0"/>
    <x v="37"/>
    <n v="105"/>
  </r>
  <r>
    <x v="0"/>
    <x v="38"/>
    <n v="152"/>
  </r>
  <r>
    <x v="0"/>
    <x v="39"/>
    <n v="4"/>
  </r>
  <r>
    <x v="0"/>
    <x v="40"/>
    <n v="5"/>
  </r>
  <r>
    <x v="0"/>
    <x v="41"/>
    <n v="6"/>
  </r>
  <r>
    <x v="0"/>
    <x v="42"/>
    <n v="132"/>
  </r>
  <r>
    <x v="0"/>
    <x v="43"/>
    <n v="2"/>
  </r>
  <r>
    <x v="0"/>
    <x v="44"/>
    <n v="452"/>
  </r>
  <r>
    <x v="0"/>
    <x v="45"/>
    <n v="1"/>
  </r>
  <r>
    <x v="0"/>
    <x v="46"/>
    <n v="209"/>
  </r>
  <r>
    <x v="0"/>
    <x v="47"/>
    <n v="55"/>
  </r>
  <r>
    <x v="0"/>
    <x v="48"/>
    <n v="169"/>
  </r>
  <r>
    <x v="0"/>
    <x v="49"/>
    <n v="2"/>
  </r>
  <r>
    <x v="0"/>
    <x v="50"/>
    <n v="16504"/>
  </r>
  <r>
    <x v="0"/>
    <x v="51"/>
    <n v="3423"/>
  </r>
  <r>
    <x v="0"/>
    <x v="52"/>
    <n v="9"/>
  </r>
  <r>
    <x v="0"/>
    <x v="53"/>
    <n v="1654"/>
  </r>
  <r>
    <x v="0"/>
    <x v="54"/>
    <n v="2"/>
  </r>
  <r>
    <x v="0"/>
    <x v="55"/>
    <n v="2665"/>
  </r>
  <r>
    <x v="0"/>
    <x v="56"/>
    <n v="4245"/>
  </r>
  <r>
    <x v="0"/>
    <x v="57"/>
    <n v="386"/>
  </r>
  <r>
    <x v="0"/>
    <x v="58"/>
    <n v="21"/>
  </r>
  <r>
    <x v="0"/>
    <x v="59"/>
    <n v="50917"/>
  </r>
  <r>
    <x v="0"/>
    <x v="60"/>
    <n v="20486"/>
  </r>
  <r>
    <x v="0"/>
    <x v="61"/>
    <n v="208"/>
  </r>
  <r>
    <x v="0"/>
    <x v="62"/>
    <n v="1291"/>
  </r>
  <r>
    <x v="0"/>
    <x v="63"/>
    <n v="5163"/>
  </r>
  <r>
    <x v="0"/>
    <x v="64"/>
    <n v="1"/>
  </r>
  <r>
    <x v="0"/>
    <x v="65"/>
    <n v="16"/>
  </r>
  <r>
    <x v="0"/>
    <x v="66"/>
    <n v="10"/>
  </r>
  <r>
    <x v="0"/>
    <x v="67"/>
    <n v="5"/>
  </r>
  <r>
    <x v="0"/>
    <x v="68"/>
    <n v="14"/>
  </r>
  <r>
    <x v="0"/>
    <x v="69"/>
    <n v="40"/>
  </r>
  <r>
    <x v="0"/>
    <x v="70"/>
    <n v="14"/>
  </r>
  <r>
    <x v="0"/>
    <x v="71"/>
    <n v="6986"/>
  </r>
  <r>
    <x v="0"/>
    <x v="72"/>
    <n v="5"/>
  </r>
  <r>
    <x v="0"/>
    <x v="73"/>
    <n v="97"/>
  </r>
  <r>
    <x v="0"/>
    <x v="74"/>
    <n v="302"/>
  </r>
  <r>
    <x v="0"/>
    <x v="75"/>
    <n v="4"/>
  </r>
  <r>
    <x v="0"/>
    <x v="76"/>
    <n v="827"/>
  </r>
  <r>
    <x v="0"/>
    <x v="77"/>
    <n v="410"/>
  </r>
  <r>
    <x v="0"/>
    <x v="78"/>
    <n v="23"/>
  </r>
  <r>
    <x v="0"/>
    <x v="79"/>
    <n v="2471"/>
  </r>
  <r>
    <x v="0"/>
    <x v="80"/>
    <n v="30"/>
  </r>
  <r>
    <x v="0"/>
    <x v="81"/>
    <n v="7"/>
  </r>
  <r>
    <x v="0"/>
    <x v="82"/>
    <n v="43417"/>
  </r>
  <r>
    <x v="0"/>
    <x v="83"/>
    <n v="10"/>
  </r>
  <r>
    <x v="1"/>
    <x v="3"/>
    <n v="1"/>
  </r>
  <r>
    <x v="1"/>
    <x v="10"/>
    <n v="1"/>
  </r>
  <r>
    <x v="1"/>
    <x v="28"/>
    <n v="2"/>
  </r>
  <r>
    <x v="1"/>
    <x v="33"/>
    <n v="1"/>
  </r>
  <r>
    <x v="2"/>
    <x v="3"/>
    <n v="58"/>
  </r>
  <r>
    <x v="2"/>
    <x v="9"/>
    <n v="2"/>
  </r>
  <r>
    <x v="2"/>
    <x v="10"/>
    <n v="258"/>
  </r>
  <r>
    <x v="2"/>
    <x v="11"/>
    <n v="52"/>
  </r>
  <r>
    <x v="2"/>
    <x v="13"/>
    <n v="1"/>
  </r>
  <r>
    <x v="2"/>
    <x v="15"/>
    <n v="2"/>
  </r>
  <r>
    <x v="2"/>
    <x v="23"/>
    <n v="111"/>
  </r>
  <r>
    <x v="2"/>
    <x v="24"/>
    <n v="25"/>
  </r>
  <r>
    <x v="2"/>
    <x v="28"/>
    <n v="13"/>
  </r>
  <r>
    <x v="2"/>
    <x v="29"/>
    <n v="1"/>
  </r>
  <r>
    <x v="2"/>
    <x v="30"/>
    <n v="2"/>
  </r>
  <r>
    <x v="2"/>
    <x v="33"/>
    <n v="49"/>
  </r>
  <r>
    <x v="2"/>
    <x v="50"/>
    <n v="22"/>
  </r>
  <r>
    <x v="2"/>
    <x v="58"/>
    <n v="1"/>
  </r>
  <r>
    <x v="2"/>
    <x v="59"/>
    <n v="45"/>
  </r>
  <r>
    <x v="2"/>
    <x v="60"/>
    <n v="2"/>
  </r>
  <r>
    <x v="2"/>
    <x v="63"/>
    <n v="2"/>
  </r>
  <r>
    <x v="2"/>
    <x v="79"/>
    <n v="5"/>
  </r>
  <r>
    <x v="2"/>
    <x v="82"/>
    <n v="89"/>
  </r>
  <r>
    <x v="3"/>
    <x v="84"/>
    <n v="0"/>
  </r>
  <r>
    <x v="4"/>
    <x v="84"/>
    <n v="0"/>
  </r>
  <r>
    <x v="5"/>
    <x v="84"/>
    <n v="0"/>
  </r>
  <r>
    <x v="6"/>
    <x v="84"/>
    <n v="0"/>
  </r>
  <r>
    <x v="7"/>
    <x v="84"/>
    <n v="0"/>
  </r>
  <r>
    <x v="8"/>
    <x v="10"/>
    <n v="1"/>
  </r>
  <r>
    <x v="9"/>
    <x v="3"/>
    <n v="82"/>
  </r>
  <r>
    <x v="9"/>
    <x v="5"/>
    <n v="6"/>
  </r>
  <r>
    <x v="9"/>
    <x v="6"/>
    <n v="35"/>
  </r>
  <r>
    <x v="9"/>
    <x v="9"/>
    <n v="262"/>
  </r>
  <r>
    <x v="9"/>
    <x v="10"/>
    <n v="3256"/>
  </r>
  <r>
    <x v="9"/>
    <x v="11"/>
    <n v="467"/>
  </r>
  <r>
    <x v="9"/>
    <x v="14"/>
    <n v="2"/>
  </r>
  <r>
    <x v="9"/>
    <x v="15"/>
    <n v="77"/>
  </r>
  <r>
    <x v="9"/>
    <x v="16"/>
    <n v="8"/>
  </r>
  <r>
    <x v="9"/>
    <x v="18"/>
    <n v="1"/>
  </r>
  <r>
    <x v="9"/>
    <x v="22"/>
    <n v="3"/>
  </r>
  <r>
    <x v="9"/>
    <x v="23"/>
    <n v="374"/>
  </r>
  <r>
    <x v="9"/>
    <x v="24"/>
    <n v="329"/>
  </r>
  <r>
    <x v="9"/>
    <x v="25"/>
    <n v="1"/>
  </r>
  <r>
    <x v="9"/>
    <x v="27"/>
    <n v="21"/>
  </r>
  <r>
    <x v="9"/>
    <x v="28"/>
    <n v="381"/>
  </r>
  <r>
    <x v="9"/>
    <x v="29"/>
    <n v="4"/>
  </r>
  <r>
    <x v="9"/>
    <x v="30"/>
    <n v="32"/>
  </r>
  <r>
    <x v="9"/>
    <x v="33"/>
    <n v="3"/>
  </r>
  <r>
    <x v="9"/>
    <x v="37"/>
    <n v="1"/>
  </r>
  <r>
    <x v="9"/>
    <x v="38"/>
    <n v="1"/>
  </r>
  <r>
    <x v="9"/>
    <x v="42"/>
    <n v="2"/>
  </r>
  <r>
    <x v="9"/>
    <x v="46"/>
    <n v="2"/>
  </r>
  <r>
    <x v="9"/>
    <x v="47"/>
    <n v="1"/>
  </r>
  <r>
    <x v="9"/>
    <x v="50"/>
    <n v="23"/>
  </r>
  <r>
    <x v="9"/>
    <x v="51"/>
    <n v="3"/>
  </r>
  <r>
    <x v="9"/>
    <x v="55"/>
    <n v="20"/>
  </r>
  <r>
    <x v="9"/>
    <x v="57"/>
    <n v="1"/>
  </r>
  <r>
    <x v="9"/>
    <x v="59"/>
    <n v="171"/>
  </r>
  <r>
    <x v="9"/>
    <x v="60"/>
    <n v="52"/>
  </r>
  <r>
    <x v="9"/>
    <x v="61"/>
    <n v="2"/>
  </r>
  <r>
    <x v="9"/>
    <x v="62"/>
    <n v="18"/>
  </r>
  <r>
    <x v="9"/>
    <x v="63"/>
    <n v="142"/>
  </r>
  <r>
    <x v="9"/>
    <x v="67"/>
    <n v="2"/>
  </r>
  <r>
    <x v="9"/>
    <x v="69"/>
    <n v="3"/>
  </r>
  <r>
    <x v="9"/>
    <x v="71"/>
    <n v="1"/>
  </r>
  <r>
    <x v="9"/>
    <x v="73"/>
    <n v="10"/>
  </r>
  <r>
    <x v="9"/>
    <x v="74"/>
    <n v="4"/>
  </r>
  <r>
    <x v="9"/>
    <x v="75"/>
    <n v="1"/>
  </r>
  <r>
    <x v="9"/>
    <x v="76"/>
    <n v="10"/>
  </r>
  <r>
    <x v="9"/>
    <x v="77"/>
    <n v="6"/>
  </r>
  <r>
    <x v="9"/>
    <x v="78"/>
    <n v="2"/>
  </r>
  <r>
    <x v="9"/>
    <x v="79"/>
    <n v="36"/>
  </r>
  <r>
    <x v="9"/>
    <x v="82"/>
    <n v="301"/>
  </r>
  <r>
    <x v="10"/>
    <x v="3"/>
    <n v="414"/>
  </r>
  <r>
    <x v="10"/>
    <x v="4"/>
    <n v="34"/>
  </r>
  <r>
    <x v="10"/>
    <x v="5"/>
    <n v="6"/>
  </r>
  <r>
    <x v="10"/>
    <x v="6"/>
    <n v="16"/>
  </r>
  <r>
    <x v="10"/>
    <x v="9"/>
    <n v="65"/>
  </r>
  <r>
    <x v="10"/>
    <x v="10"/>
    <n v="3477"/>
  </r>
  <r>
    <x v="10"/>
    <x v="11"/>
    <n v="389"/>
  </r>
  <r>
    <x v="10"/>
    <x v="13"/>
    <n v="1202"/>
  </r>
  <r>
    <x v="10"/>
    <x v="15"/>
    <n v="496"/>
  </r>
  <r>
    <x v="10"/>
    <x v="16"/>
    <n v="39"/>
  </r>
  <r>
    <x v="10"/>
    <x v="18"/>
    <n v="5"/>
  </r>
  <r>
    <x v="10"/>
    <x v="21"/>
    <n v="2"/>
  </r>
  <r>
    <x v="10"/>
    <x v="23"/>
    <n v="690"/>
  </r>
  <r>
    <x v="10"/>
    <x v="24"/>
    <n v="231"/>
  </r>
  <r>
    <x v="10"/>
    <x v="25"/>
    <n v="3"/>
  </r>
  <r>
    <x v="10"/>
    <x v="27"/>
    <n v="7"/>
  </r>
  <r>
    <x v="10"/>
    <x v="28"/>
    <n v="238"/>
  </r>
  <r>
    <x v="10"/>
    <x v="29"/>
    <n v="10"/>
  </r>
  <r>
    <x v="10"/>
    <x v="30"/>
    <n v="17"/>
  </r>
  <r>
    <x v="10"/>
    <x v="32"/>
    <n v="1"/>
  </r>
  <r>
    <x v="10"/>
    <x v="33"/>
    <n v="4"/>
  </r>
  <r>
    <x v="10"/>
    <x v="35"/>
    <n v="1"/>
  </r>
  <r>
    <x v="10"/>
    <x v="38"/>
    <n v="1"/>
  </r>
  <r>
    <x v="10"/>
    <x v="40"/>
    <n v="3"/>
  </r>
  <r>
    <x v="10"/>
    <x v="42"/>
    <n v="1"/>
  </r>
  <r>
    <x v="10"/>
    <x v="44"/>
    <n v="2"/>
  </r>
  <r>
    <x v="10"/>
    <x v="46"/>
    <n v="6"/>
  </r>
  <r>
    <x v="10"/>
    <x v="47"/>
    <n v="1"/>
  </r>
  <r>
    <x v="10"/>
    <x v="50"/>
    <n v="54"/>
  </r>
  <r>
    <x v="10"/>
    <x v="51"/>
    <n v="31"/>
  </r>
  <r>
    <x v="10"/>
    <x v="53"/>
    <n v="30"/>
  </r>
  <r>
    <x v="10"/>
    <x v="55"/>
    <n v="107"/>
  </r>
  <r>
    <x v="10"/>
    <x v="56"/>
    <n v="7"/>
  </r>
  <r>
    <x v="10"/>
    <x v="57"/>
    <n v="57"/>
  </r>
  <r>
    <x v="10"/>
    <x v="59"/>
    <n v="508"/>
  </r>
  <r>
    <x v="10"/>
    <x v="60"/>
    <n v="491"/>
  </r>
  <r>
    <x v="10"/>
    <x v="61"/>
    <n v="7"/>
  </r>
  <r>
    <x v="10"/>
    <x v="62"/>
    <n v="26"/>
  </r>
  <r>
    <x v="10"/>
    <x v="63"/>
    <n v="123"/>
  </r>
  <r>
    <x v="10"/>
    <x v="69"/>
    <n v="7"/>
  </r>
  <r>
    <x v="10"/>
    <x v="71"/>
    <n v="2"/>
  </r>
  <r>
    <x v="10"/>
    <x v="73"/>
    <n v="7"/>
  </r>
  <r>
    <x v="10"/>
    <x v="74"/>
    <n v="3"/>
  </r>
  <r>
    <x v="10"/>
    <x v="76"/>
    <n v="15"/>
  </r>
  <r>
    <x v="10"/>
    <x v="77"/>
    <n v="16"/>
  </r>
  <r>
    <x v="10"/>
    <x v="78"/>
    <n v="2"/>
  </r>
  <r>
    <x v="10"/>
    <x v="79"/>
    <n v="66"/>
  </r>
  <r>
    <x v="10"/>
    <x v="82"/>
    <n v="530"/>
  </r>
  <r>
    <x v="11"/>
    <x v="84"/>
    <n v="0"/>
  </r>
  <r>
    <x v="12"/>
    <x v="28"/>
    <n v="7"/>
  </r>
  <r>
    <x v="13"/>
    <x v="0"/>
    <n v="7"/>
  </r>
  <r>
    <x v="13"/>
    <x v="3"/>
    <n v="1594"/>
  </r>
  <r>
    <x v="13"/>
    <x v="4"/>
    <n v="80"/>
  </r>
  <r>
    <x v="13"/>
    <x v="5"/>
    <n v="14"/>
  </r>
  <r>
    <x v="13"/>
    <x v="6"/>
    <n v="32"/>
  </r>
  <r>
    <x v="13"/>
    <x v="9"/>
    <n v="57"/>
  </r>
  <r>
    <x v="13"/>
    <x v="10"/>
    <n v="3155"/>
  </r>
  <r>
    <x v="13"/>
    <x v="11"/>
    <n v="977"/>
  </r>
  <r>
    <x v="13"/>
    <x v="12"/>
    <n v="1"/>
  </r>
  <r>
    <x v="13"/>
    <x v="13"/>
    <n v="2217"/>
  </r>
  <r>
    <x v="13"/>
    <x v="15"/>
    <n v="1972"/>
  </r>
  <r>
    <x v="13"/>
    <x v="16"/>
    <n v="1114"/>
  </r>
  <r>
    <x v="13"/>
    <x v="18"/>
    <n v="9"/>
  </r>
  <r>
    <x v="13"/>
    <x v="21"/>
    <n v="11"/>
  </r>
  <r>
    <x v="13"/>
    <x v="23"/>
    <n v="1076"/>
  </r>
  <r>
    <x v="13"/>
    <x v="24"/>
    <n v="266"/>
  </r>
  <r>
    <x v="13"/>
    <x v="25"/>
    <n v="1"/>
  </r>
  <r>
    <x v="13"/>
    <x v="27"/>
    <n v="7"/>
  </r>
  <r>
    <x v="13"/>
    <x v="28"/>
    <n v="217"/>
  </r>
  <r>
    <x v="13"/>
    <x v="29"/>
    <n v="196"/>
  </r>
  <r>
    <x v="13"/>
    <x v="30"/>
    <n v="242"/>
  </r>
  <r>
    <x v="13"/>
    <x v="31"/>
    <n v="4"/>
  </r>
  <r>
    <x v="13"/>
    <x v="33"/>
    <n v="3"/>
  </r>
  <r>
    <x v="13"/>
    <x v="34"/>
    <n v="19"/>
  </r>
  <r>
    <x v="13"/>
    <x v="35"/>
    <n v="2"/>
  </r>
  <r>
    <x v="13"/>
    <x v="39"/>
    <n v="2"/>
  </r>
  <r>
    <x v="13"/>
    <x v="42"/>
    <n v="5"/>
  </r>
  <r>
    <x v="13"/>
    <x v="44"/>
    <n v="2"/>
  </r>
  <r>
    <x v="13"/>
    <x v="46"/>
    <n v="3"/>
  </r>
  <r>
    <x v="13"/>
    <x v="47"/>
    <n v="3"/>
  </r>
  <r>
    <x v="13"/>
    <x v="48"/>
    <n v="3"/>
  </r>
  <r>
    <x v="13"/>
    <x v="50"/>
    <n v="254"/>
  </r>
  <r>
    <x v="13"/>
    <x v="51"/>
    <n v="73"/>
  </r>
  <r>
    <x v="13"/>
    <x v="52"/>
    <n v="1"/>
  </r>
  <r>
    <x v="13"/>
    <x v="53"/>
    <n v="8"/>
  </r>
  <r>
    <x v="13"/>
    <x v="54"/>
    <n v="2"/>
  </r>
  <r>
    <x v="13"/>
    <x v="55"/>
    <n v="42"/>
  </r>
  <r>
    <x v="13"/>
    <x v="56"/>
    <n v="93"/>
  </r>
  <r>
    <x v="13"/>
    <x v="57"/>
    <n v="13"/>
  </r>
  <r>
    <x v="13"/>
    <x v="58"/>
    <n v="2"/>
  </r>
  <r>
    <x v="13"/>
    <x v="59"/>
    <n v="2792"/>
  </r>
  <r>
    <x v="13"/>
    <x v="60"/>
    <n v="1157"/>
  </r>
  <r>
    <x v="13"/>
    <x v="61"/>
    <n v="2"/>
  </r>
  <r>
    <x v="13"/>
    <x v="62"/>
    <n v="49"/>
  </r>
  <r>
    <x v="13"/>
    <x v="63"/>
    <n v="143"/>
  </r>
  <r>
    <x v="13"/>
    <x v="67"/>
    <n v="1"/>
  </r>
  <r>
    <x v="13"/>
    <x v="69"/>
    <n v="1"/>
  </r>
  <r>
    <x v="13"/>
    <x v="71"/>
    <n v="111"/>
  </r>
  <r>
    <x v="13"/>
    <x v="73"/>
    <n v="13"/>
  </r>
  <r>
    <x v="13"/>
    <x v="74"/>
    <n v="2"/>
  </r>
  <r>
    <x v="13"/>
    <x v="76"/>
    <n v="7"/>
  </r>
  <r>
    <x v="13"/>
    <x v="77"/>
    <n v="3"/>
  </r>
  <r>
    <x v="13"/>
    <x v="78"/>
    <n v="1"/>
  </r>
  <r>
    <x v="13"/>
    <x v="79"/>
    <n v="51"/>
  </r>
  <r>
    <x v="13"/>
    <x v="80"/>
    <n v="2"/>
  </r>
  <r>
    <x v="13"/>
    <x v="82"/>
    <n v="979"/>
  </r>
  <r>
    <x v="13"/>
    <x v="85"/>
    <n v="1"/>
  </r>
  <r>
    <x v="14"/>
    <x v="84"/>
    <n v="0"/>
  </r>
  <r>
    <x v="15"/>
    <x v="3"/>
    <n v="36"/>
  </r>
  <r>
    <x v="15"/>
    <x v="4"/>
    <n v="6"/>
  </r>
  <r>
    <x v="15"/>
    <x v="5"/>
    <n v="2"/>
  </r>
  <r>
    <x v="15"/>
    <x v="6"/>
    <n v="1"/>
  </r>
  <r>
    <x v="15"/>
    <x v="9"/>
    <n v="5"/>
  </r>
  <r>
    <x v="15"/>
    <x v="10"/>
    <n v="118"/>
  </r>
  <r>
    <x v="15"/>
    <x v="11"/>
    <n v="35"/>
  </r>
  <r>
    <x v="15"/>
    <x v="13"/>
    <n v="8"/>
  </r>
  <r>
    <x v="15"/>
    <x v="15"/>
    <n v="17"/>
  </r>
  <r>
    <x v="15"/>
    <x v="16"/>
    <n v="47"/>
  </r>
  <r>
    <x v="15"/>
    <x v="18"/>
    <n v="1"/>
  </r>
  <r>
    <x v="15"/>
    <x v="23"/>
    <n v="7"/>
  </r>
  <r>
    <x v="15"/>
    <x v="24"/>
    <n v="7"/>
  </r>
  <r>
    <x v="15"/>
    <x v="28"/>
    <n v="304"/>
  </r>
  <r>
    <x v="15"/>
    <x v="33"/>
    <n v="3"/>
  </r>
  <r>
    <x v="15"/>
    <x v="48"/>
    <n v="2"/>
  </r>
  <r>
    <x v="15"/>
    <x v="50"/>
    <n v="7"/>
  </r>
  <r>
    <x v="15"/>
    <x v="51"/>
    <n v="5"/>
  </r>
  <r>
    <x v="15"/>
    <x v="56"/>
    <n v="2"/>
  </r>
  <r>
    <x v="15"/>
    <x v="59"/>
    <n v="27"/>
  </r>
  <r>
    <x v="15"/>
    <x v="60"/>
    <n v="12"/>
  </r>
  <r>
    <x v="15"/>
    <x v="63"/>
    <n v="1"/>
  </r>
  <r>
    <x v="15"/>
    <x v="67"/>
    <n v="1"/>
  </r>
  <r>
    <x v="15"/>
    <x v="74"/>
    <n v="2"/>
  </r>
  <r>
    <x v="15"/>
    <x v="82"/>
    <n v="5"/>
  </r>
  <r>
    <x v="16"/>
    <x v="28"/>
    <n v="5"/>
  </r>
  <r>
    <x v="17"/>
    <x v="84"/>
    <n v="0"/>
  </r>
  <r>
    <x v="18"/>
    <x v="0"/>
    <n v="13"/>
  </r>
  <r>
    <x v="18"/>
    <x v="1"/>
    <n v="23"/>
  </r>
  <r>
    <x v="18"/>
    <x v="2"/>
    <n v="18"/>
  </r>
  <r>
    <x v="18"/>
    <x v="3"/>
    <n v="24928"/>
  </r>
  <r>
    <x v="18"/>
    <x v="4"/>
    <n v="362"/>
  </r>
  <r>
    <x v="18"/>
    <x v="5"/>
    <n v="653"/>
  </r>
  <r>
    <x v="18"/>
    <x v="6"/>
    <n v="822"/>
  </r>
  <r>
    <x v="18"/>
    <x v="7"/>
    <n v="11"/>
  </r>
  <r>
    <x v="18"/>
    <x v="8"/>
    <n v="63"/>
  </r>
  <r>
    <x v="18"/>
    <x v="9"/>
    <n v="1167"/>
  </r>
  <r>
    <x v="18"/>
    <x v="10"/>
    <n v="41174"/>
  </r>
  <r>
    <x v="18"/>
    <x v="11"/>
    <n v="7689"/>
  </r>
  <r>
    <x v="18"/>
    <x v="12"/>
    <n v="4"/>
  </r>
  <r>
    <x v="18"/>
    <x v="13"/>
    <n v="1668"/>
  </r>
  <r>
    <x v="18"/>
    <x v="86"/>
    <n v="8"/>
  </r>
  <r>
    <x v="18"/>
    <x v="14"/>
    <n v="1"/>
  </r>
  <r>
    <x v="18"/>
    <x v="15"/>
    <n v="29752"/>
  </r>
  <r>
    <x v="18"/>
    <x v="16"/>
    <n v="9217"/>
  </r>
  <r>
    <x v="18"/>
    <x v="18"/>
    <n v="10"/>
  </r>
  <r>
    <x v="18"/>
    <x v="19"/>
    <n v="1"/>
  </r>
  <r>
    <x v="18"/>
    <x v="20"/>
    <n v="1"/>
  </r>
  <r>
    <x v="18"/>
    <x v="21"/>
    <n v="372"/>
  </r>
  <r>
    <x v="18"/>
    <x v="23"/>
    <n v="9510"/>
  </r>
  <r>
    <x v="18"/>
    <x v="24"/>
    <n v="12445"/>
  </r>
  <r>
    <x v="18"/>
    <x v="25"/>
    <n v="10"/>
  </r>
  <r>
    <x v="18"/>
    <x v="26"/>
    <n v="5"/>
  </r>
  <r>
    <x v="18"/>
    <x v="27"/>
    <n v="271"/>
  </r>
  <r>
    <x v="18"/>
    <x v="28"/>
    <n v="3913"/>
  </r>
  <r>
    <x v="18"/>
    <x v="87"/>
    <n v="1"/>
  </r>
  <r>
    <x v="18"/>
    <x v="29"/>
    <n v="7"/>
  </r>
  <r>
    <x v="18"/>
    <x v="88"/>
    <n v="6"/>
  </r>
  <r>
    <x v="18"/>
    <x v="30"/>
    <n v="18"/>
  </r>
  <r>
    <x v="18"/>
    <x v="31"/>
    <n v="138"/>
  </r>
  <r>
    <x v="18"/>
    <x v="33"/>
    <n v="91"/>
  </r>
  <r>
    <x v="18"/>
    <x v="34"/>
    <n v="13"/>
  </r>
  <r>
    <x v="18"/>
    <x v="35"/>
    <n v="64"/>
  </r>
  <r>
    <x v="18"/>
    <x v="36"/>
    <n v="5"/>
  </r>
  <r>
    <x v="18"/>
    <x v="37"/>
    <n v="16"/>
  </r>
  <r>
    <x v="18"/>
    <x v="38"/>
    <n v="9"/>
  </r>
  <r>
    <x v="18"/>
    <x v="89"/>
    <n v="1"/>
  </r>
  <r>
    <x v="18"/>
    <x v="42"/>
    <n v="11"/>
  </r>
  <r>
    <x v="18"/>
    <x v="44"/>
    <n v="569"/>
  </r>
  <r>
    <x v="18"/>
    <x v="45"/>
    <n v="7"/>
  </r>
  <r>
    <x v="18"/>
    <x v="46"/>
    <n v="195"/>
  </r>
  <r>
    <x v="18"/>
    <x v="47"/>
    <n v="8"/>
  </r>
  <r>
    <x v="18"/>
    <x v="48"/>
    <n v="286"/>
  </r>
  <r>
    <x v="18"/>
    <x v="49"/>
    <n v="1"/>
  </r>
  <r>
    <x v="18"/>
    <x v="50"/>
    <n v="7197"/>
  </r>
  <r>
    <x v="18"/>
    <x v="51"/>
    <n v="2618"/>
  </r>
  <r>
    <x v="18"/>
    <x v="52"/>
    <n v="44"/>
  </r>
  <r>
    <x v="18"/>
    <x v="53"/>
    <n v="88"/>
  </r>
  <r>
    <x v="18"/>
    <x v="55"/>
    <n v="103"/>
  </r>
  <r>
    <x v="18"/>
    <x v="56"/>
    <n v="445"/>
  </r>
  <r>
    <x v="18"/>
    <x v="57"/>
    <n v="4"/>
  </r>
  <r>
    <x v="18"/>
    <x v="58"/>
    <n v="10"/>
  </r>
  <r>
    <x v="18"/>
    <x v="59"/>
    <n v="17704"/>
  </r>
  <r>
    <x v="18"/>
    <x v="60"/>
    <n v="9765"/>
  </r>
  <r>
    <x v="18"/>
    <x v="61"/>
    <n v="165"/>
  </r>
  <r>
    <x v="18"/>
    <x v="62"/>
    <n v="271"/>
  </r>
  <r>
    <x v="18"/>
    <x v="63"/>
    <n v="932"/>
  </r>
  <r>
    <x v="18"/>
    <x v="64"/>
    <n v="57"/>
  </r>
  <r>
    <x v="18"/>
    <x v="67"/>
    <n v="47"/>
  </r>
  <r>
    <x v="18"/>
    <x v="68"/>
    <n v="14"/>
  </r>
  <r>
    <x v="18"/>
    <x v="69"/>
    <n v="135"/>
  </r>
  <r>
    <x v="18"/>
    <x v="70"/>
    <n v="78"/>
  </r>
  <r>
    <x v="18"/>
    <x v="71"/>
    <n v="1"/>
  </r>
  <r>
    <x v="18"/>
    <x v="72"/>
    <n v="1"/>
  </r>
  <r>
    <x v="18"/>
    <x v="73"/>
    <n v="48"/>
  </r>
  <r>
    <x v="18"/>
    <x v="74"/>
    <n v="493"/>
  </r>
  <r>
    <x v="18"/>
    <x v="75"/>
    <n v="11"/>
  </r>
  <r>
    <x v="18"/>
    <x v="76"/>
    <n v="530"/>
  </r>
  <r>
    <x v="18"/>
    <x v="77"/>
    <n v="319"/>
  </r>
  <r>
    <x v="18"/>
    <x v="90"/>
    <n v="1"/>
  </r>
  <r>
    <x v="18"/>
    <x v="78"/>
    <n v="75"/>
  </r>
  <r>
    <x v="18"/>
    <x v="79"/>
    <n v="205"/>
  </r>
  <r>
    <x v="18"/>
    <x v="80"/>
    <n v="5"/>
  </r>
  <r>
    <x v="18"/>
    <x v="82"/>
    <n v="9745"/>
  </r>
  <r>
    <x v="19"/>
    <x v="84"/>
    <n v="0"/>
  </r>
  <r>
    <x v="20"/>
    <x v="84"/>
    <n v="0"/>
  </r>
  <r>
    <x v="21"/>
    <x v="84"/>
    <n v="0"/>
  </r>
  <r>
    <x v="22"/>
    <x v="84"/>
    <n v="0"/>
  </r>
  <r>
    <x v="23"/>
    <x v="84"/>
    <n v="0"/>
  </r>
  <r>
    <x v="24"/>
    <x v="3"/>
    <n v="2"/>
  </r>
  <r>
    <x v="24"/>
    <x v="10"/>
    <n v="6"/>
  </r>
  <r>
    <x v="24"/>
    <x v="11"/>
    <n v="5"/>
  </r>
  <r>
    <x v="24"/>
    <x v="16"/>
    <n v="2"/>
  </r>
  <r>
    <x v="24"/>
    <x v="59"/>
    <n v="3"/>
  </r>
  <r>
    <x v="24"/>
    <x v="60"/>
    <n v="1"/>
  </r>
  <r>
    <x v="25"/>
    <x v="6"/>
    <n v="1"/>
  </r>
  <r>
    <x v="25"/>
    <x v="10"/>
    <n v="1"/>
  </r>
  <r>
    <x v="25"/>
    <x v="11"/>
    <n v="2"/>
  </r>
  <r>
    <x v="25"/>
    <x v="28"/>
    <n v="1"/>
  </r>
  <r>
    <x v="25"/>
    <x v="59"/>
    <n v="1"/>
  </r>
  <r>
    <x v="25"/>
    <x v="60"/>
    <n v="2"/>
  </r>
  <r>
    <x v="26"/>
    <x v="3"/>
    <n v="21888"/>
  </r>
  <r>
    <x v="26"/>
    <x v="4"/>
    <n v="258"/>
  </r>
  <r>
    <x v="26"/>
    <x v="5"/>
    <n v="135"/>
  </r>
  <r>
    <x v="26"/>
    <x v="6"/>
    <n v="86"/>
  </r>
  <r>
    <x v="26"/>
    <x v="7"/>
    <n v="3"/>
  </r>
  <r>
    <x v="26"/>
    <x v="8"/>
    <n v="8"/>
  </r>
  <r>
    <x v="26"/>
    <x v="9"/>
    <n v="579"/>
  </r>
  <r>
    <x v="26"/>
    <x v="91"/>
    <n v="1"/>
  </r>
  <r>
    <x v="26"/>
    <x v="10"/>
    <n v="25252"/>
  </r>
  <r>
    <x v="26"/>
    <x v="11"/>
    <n v="2925"/>
  </r>
  <r>
    <x v="26"/>
    <x v="13"/>
    <n v="19221"/>
  </r>
  <r>
    <x v="26"/>
    <x v="15"/>
    <n v="13276"/>
  </r>
  <r>
    <x v="26"/>
    <x v="16"/>
    <n v="11080"/>
  </r>
  <r>
    <x v="26"/>
    <x v="18"/>
    <n v="88"/>
  </r>
  <r>
    <x v="26"/>
    <x v="21"/>
    <n v="22"/>
  </r>
  <r>
    <x v="26"/>
    <x v="23"/>
    <n v="5012"/>
  </r>
  <r>
    <x v="26"/>
    <x v="24"/>
    <n v="1032"/>
  </r>
  <r>
    <x v="26"/>
    <x v="27"/>
    <n v="12"/>
  </r>
  <r>
    <x v="26"/>
    <x v="28"/>
    <n v="623"/>
  </r>
  <r>
    <x v="26"/>
    <x v="29"/>
    <n v="191"/>
  </r>
  <r>
    <x v="26"/>
    <x v="88"/>
    <n v="1"/>
  </r>
  <r>
    <x v="26"/>
    <x v="30"/>
    <n v="261"/>
  </r>
  <r>
    <x v="26"/>
    <x v="33"/>
    <n v="10"/>
  </r>
  <r>
    <x v="26"/>
    <x v="35"/>
    <n v="1"/>
  </r>
  <r>
    <x v="26"/>
    <x v="37"/>
    <n v="1"/>
  </r>
  <r>
    <x v="26"/>
    <x v="38"/>
    <n v="3"/>
  </r>
  <r>
    <x v="26"/>
    <x v="42"/>
    <n v="4"/>
  </r>
  <r>
    <x v="26"/>
    <x v="44"/>
    <n v="2"/>
  </r>
  <r>
    <x v="26"/>
    <x v="46"/>
    <n v="1"/>
  </r>
  <r>
    <x v="26"/>
    <x v="47"/>
    <n v="6"/>
  </r>
  <r>
    <x v="26"/>
    <x v="48"/>
    <n v="1"/>
  </r>
  <r>
    <x v="26"/>
    <x v="50"/>
    <n v="3663"/>
  </r>
  <r>
    <x v="26"/>
    <x v="51"/>
    <n v="566"/>
  </r>
  <r>
    <x v="26"/>
    <x v="53"/>
    <n v="87"/>
  </r>
  <r>
    <x v="26"/>
    <x v="55"/>
    <n v="20"/>
  </r>
  <r>
    <x v="26"/>
    <x v="56"/>
    <n v="4"/>
  </r>
  <r>
    <x v="26"/>
    <x v="58"/>
    <n v="3"/>
  </r>
  <r>
    <x v="26"/>
    <x v="59"/>
    <n v="10982"/>
  </r>
  <r>
    <x v="26"/>
    <x v="60"/>
    <n v="2948"/>
  </r>
  <r>
    <x v="26"/>
    <x v="61"/>
    <n v="18"/>
  </r>
  <r>
    <x v="26"/>
    <x v="62"/>
    <n v="101"/>
  </r>
  <r>
    <x v="26"/>
    <x v="63"/>
    <n v="171"/>
  </r>
  <r>
    <x v="26"/>
    <x v="70"/>
    <n v="1"/>
  </r>
  <r>
    <x v="26"/>
    <x v="73"/>
    <n v="2"/>
  </r>
  <r>
    <x v="26"/>
    <x v="74"/>
    <n v="3820"/>
  </r>
  <r>
    <x v="26"/>
    <x v="76"/>
    <n v="5"/>
  </r>
  <r>
    <x v="26"/>
    <x v="77"/>
    <n v="6"/>
  </r>
  <r>
    <x v="26"/>
    <x v="78"/>
    <n v="2"/>
  </r>
  <r>
    <x v="26"/>
    <x v="79"/>
    <n v="110"/>
  </r>
  <r>
    <x v="26"/>
    <x v="80"/>
    <n v="19"/>
  </r>
  <r>
    <x v="26"/>
    <x v="81"/>
    <n v="1"/>
  </r>
  <r>
    <x v="26"/>
    <x v="82"/>
    <n v="4351"/>
  </r>
  <r>
    <x v="27"/>
    <x v="84"/>
    <n v="0"/>
  </r>
  <r>
    <x v="28"/>
    <x v="84"/>
    <n v="0"/>
  </r>
  <r>
    <x v="29"/>
    <x v="28"/>
    <n v="1"/>
  </r>
  <r>
    <x v="30"/>
    <x v="28"/>
    <n v="1"/>
  </r>
  <r>
    <x v="31"/>
    <x v="3"/>
    <n v="950"/>
  </r>
  <r>
    <x v="31"/>
    <x v="4"/>
    <n v="5"/>
  </r>
  <r>
    <x v="31"/>
    <x v="6"/>
    <n v="19"/>
  </r>
  <r>
    <x v="31"/>
    <x v="9"/>
    <n v="39"/>
  </r>
  <r>
    <x v="31"/>
    <x v="10"/>
    <n v="1464"/>
  </r>
  <r>
    <x v="31"/>
    <x v="11"/>
    <n v="275"/>
  </r>
  <r>
    <x v="31"/>
    <x v="13"/>
    <n v="67"/>
  </r>
  <r>
    <x v="31"/>
    <x v="15"/>
    <n v="817"/>
  </r>
  <r>
    <x v="31"/>
    <x v="16"/>
    <n v="416"/>
  </r>
  <r>
    <x v="31"/>
    <x v="18"/>
    <n v="1"/>
  </r>
  <r>
    <x v="31"/>
    <x v="21"/>
    <n v="4"/>
  </r>
  <r>
    <x v="31"/>
    <x v="23"/>
    <n v="381"/>
  </r>
  <r>
    <x v="31"/>
    <x v="24"/>
    <n v="64"/>
  </r>
  <r>
    <x v="31"/>
    <x v="27"/>
    <n v="2"/>
  </r>
  <r>
    <x v="31"/>
    <x v="28"/>
    <n v="47"/>
  </r>
  <r>
    <x v="31"/>
    <x v="29"/>
    <n v="10"/>
  </r>
  <r>
    <x v="31"/>
    <x v="30"/>
    <n v="15"/>
  </r>
  <r>
    <x v="31"/>
    <x v="33"/>
    <n v="11"/>
  </r>
  <r>
    <x v="31"/>
    <x v="92"/>
    <n v="1"/>
  </r>
  <r>
    <x v="31"/>
    <x v="47"/>
    <n v="1"/>
  </r>
  <r>
    <x v="31"/>
    <x v="50"/>
    <n v="142"/>
  </r>
  <r>
    <x v="31"/>
    <x v="51"/>
    <n v="19"/>
  </r>
  <r>
    <x v="31"/>
    <x v="53"/>
    <n v="3"/>
  </r>
  <r>
    <x v="31"/>
    <x v="56"/>
    <n v="5"/>
  </r>
  <r>
    <x v="31"/>
    <x v="59"/>
    <n v="774"/>
  </r>
  <r>
    <x v="31"/>
    <x v="60"/>
    <n v="115"/>
  </r>
  <r>
    <x v="31"/>
    <x v="62"/>
    <n v="10"/>
  </r>
  <r>
    <x v="31"/>
    <x v="63"/>
    <n v="59"/>
  </r>
  <r>
    <x v="31"/>
    <x v="74"/>
    <n v="1"/>
  </r>
  <r>
    <x v="31"/>
    <x v="78"/>
    <n v="1"/>
  </r>
  <r>
    <x v="31"/>
    <x v="79"/>
    <n v="1"/>
  </r>
  <r>
    <x v="31"/>
    <x v="82"/>
    <n v="319"/>
  </r>
  <r>
    <x v="32"/>
    <x v="84"/>
    <n v="0"/>
  </r>
  <r>
    <x v="33"/>
    <x v="28"/>
    <n v="1"/>
  </r>
  <r>
    <x v="34"/>
    <x v="84"/>
    <n v="0"/>
  </r>
  <r>
    <x v="35"/>
    <x v="24"/>
    <n v="1"/>
  </r>
  <r>
    <x v="36"/>
    <x v="3"/>
    <n v="127"/>
  </r>
  <r>
    <x v="36"/>
    <x v="5"/>
    <n v="1"/>
  </r>
  <r>
    <x v="36"/>
    <x v="10"/>
    <n v="241"/>
  </r>
  <r>
    <x v="36"/>
    <x v="11"/>
    <n v="36"/>
  </r>
  <r>
    <x v="36"/>
    <x v="13"/>
    <n v="189"/>
  </r>
  <r>
    <x v="36"/>
    <x v="15"/>
    <n v="39"/>
  </r>
  <r>
    <x v="36"/>
    <x v="16"/>
    <n v="193"/>
  </r>
  <r>
    <x v="36"/>
    <x v="23"/>
    <n v="37"/>
  </r>
  <r>
    <x v="36"/>
    <x v="24"/>
    <n v="14"/>
  </r>
  <r>
    <x v="36"/>
    <x v="28"/>
    <n v="16"/>
  </r>
  <r>
    <x v="36"/>
    <x v="47"/>
    <n v="2"/>
  </r>
  <r>
    <x v="36"/>
    <x v="50"/>
    <n v="18"/>
  </r>
  <r>
    <x v="36"/>
    <x v="53"/>
    <n v="1"/>
  </r>
  <r>
    <x v="36"/>
    <x v="59"/>
    <n v="83"/>
  </r>
  <r>
    <x v="36"/>
    <x v="60"/>
    <n v="12"/>
  </r>
  <r>
    <x v="36"/>
    <x v="62"/>
    <n v="1"/>
  </r>
  <r>
    <x v="36"/>
    <x v="63"/>
    <n v="2"/>
  </r>
  <r>
    <x v="36"/>
    <x v="82"/>
    <n v="22"/>
  </r>
  <r>
    <x v="37"/>
    <x v="84"/>
    <n v="0"/>
  </r>
  <r>
    <x v="38"/>
    <x v="84"/>
    <n v="0"/>
  </r>
  <r>
    <x v="39"/>
    <x v="84"/>
    <n v="0"/>
  </r>
  <r>
    <x v="40"/>
    <x v="33"/>
    <n v="1"/>
  </r>
  <r>
    <x v="41"/>
    <x v="84"/>
    <n v="0"/>
  </r>
  <r>
    <x v="42"/>
    <x v="84"/>
    <n v="0"/>
  </r>
  <r>
    <x v="43"/>
    <x v="3"/>
    <n v="106"/>
  </r>
  <r>
    <x v="43"/>
    <x v="10"/>
    <n v="143"/>
  </r>
  <r>
    <x v="43"/>
    <x v="11"/>
    <n v="12"/>
  </r>
  <r>
    <x v="43"/>
    <x v="13"/>
    <n v="60"/>
  </r>
  <r>
    <x v="43"/>
    <x v="15"/>
    <n v="76"/>
  </r>
  <r>
    <x v="43"/>
    <x v="16"/>
    <n v="65"/>
  </r>
  <r>
    <x v="43"/>
    <x v="18"/>
    <n v="6"/>
  </r>
  <r>
    <x v="43"/>
    <x v="23"/>
    <n v="26"/>
  </r>
  <r>
    <x v="43"/>
    <x v="24"/>
    <n v="2"/>
  </r>
  <r>
    <x v="43"/>
    <x v="27"/>
    <n v="1"/>
  </r>
  <r>
    <x v="43"/>
    <x v="28"/>
    <n v="8"/>
  </r>
  <r>
    <x v="43"/>
    <x v="50"/>
    <n v="8"/>
  </r>
  <r>
    <x v="43"/>
    <x v="51"/>
    <n v="1"/>
  </r>
  <r>
    <x v="43"/>
    <x v="53"/>
    <n v="2"/>
  </r>
  <r>
    <x v="43"/>
    <x v="59"/>
    <n v="27"/>
  </r>
  <r>
    <x v="43"/>
    <x v="60"/>
    <n v="2"/>
  </r>
  <r>
    <x v="43"/>
    <x v="82"/>
    <n v="18"/>
  </r>
  <r>
    <x v="44"/>
    <x v="3"/>
    <n v="1"/>
  </r>
  <r>
    <x v="44"/>
    <x v="10"/>
    <n v="4"/>
  </r>
  <r>
    <x v="44"/>
    <x v="28"/>
    <n v="1"/>
  </r>
  <r>
    <x v="44"/>
    <x v="50"/>
    <n v="1"/>
  </r>
  <r>
    <x v="45"/>
    <x v="84"/>
    <n v="0"/>
  </r>
  <r>
    <x v="46"/>
    <x v="10"/>
    <n v="2"/>
  </r>
  <r>
    <x v="46"/>
    <x v="28"/>
    <n v="1"/>
  </r>
  <r>
    <x v="46"/>
    <x v="60"/>
    <n v="5"/>
  </r>
  <r>
    <x v="47"/>
    <x v="3"/>
    <n v="1"/>
  </r>
  <r>
    <x v="47"/>
    <x v="10"/>
    <n v="6"/>
  </r>
  <r>
    <x v="47"/>
    <x v="11"/>
    <n v="1"/>
  </r>
  <r>
    <x v="47"/>
    <x v="28"/>
    <n v="1"/>
  </r>
  <r>
    <x v="47"/>
    <x v="48"/>
    <n v="1"/>
  </r>
  <r>
    <x v="47"/>
    <x v="50"/>
    <n v="1"/>
  </r>
  <r>
    <x v="47"/>
    <x v="60"/>
    <n v="4"/>
  </r>
  <r>
    <x v="48"/>
    <x v="84"/>
    <n v="0"/>
  </r>
  <r>
    <x v="49"/>
    <x v="84"/>
    <n v="0"/>
  </r>
  <r>
    <x v="50"/>
    <x v="10"/>
    <n v="1"/>
  </r>
  <r>
    <x v="51"/>
    <x v="84"/>
    <n v="0"/>
  </r>
  <r>
    <x v="52"/>
    <x v="84"/>
    <n v="0"/>
  </r>
  <r>
    <x v="53"/>
    <x v="10"/>
    <n v="1"/>
  </r>
  <r>
    <x v="53"/>
    <x v="11"/>
    <n v="1"/>
  </r>
  <r>
    <x v="53"/>
    <x v="24"/>
    <n v="1"/>
  </r>
  <r>
    <x v="53"/>
    <x v="60"/>
    <n v="2"/>
  </r>
  <r>
    <x v="54"/>
    <x v="8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">
  <r>
    <x v="0"/>
    <x v="0"/>
    <n v="1"/>
  </r>
  <r>
    <x v="0"/>
    <x v="1"/>
    <n v="546"/>
  </r>
  <r>
    <x v="0"/>
    <x v="2"/>
    <n v="27834"/>
  </r>
  <r>
    <x v="0"/>
    <x v="3"/>
    <n v="1"/>
  </r>
  <r>
    <x v="0"/>
    <x v="4"/>
    <n v="28574"/>
  </r>
  <r>
    <x v="0"/>
    <x v="5"/>
    <n v="34"/>
  </r>
  <r>
    <x v="0"/>
    <x v="6"/>
    <n v="3"/>
  </r>
  <r>
    <x v="0"/>
    <x v="7"/>
    <n v="5868"/>
  </r>
  <r>
    <x v="0"/>
    <x v="8"/>
    <n v="1"/>
  </r>
  <r>
    <x v="0"/>
    <x v="9"/>
    <n v="5"/>
  </r>
  <r>
    <x v="0"/>
    <x v="10"/>
    <n v="213"/>
  </r>
  <r>
    <x v="0"/>
    <x v="11"/>
    <n v="1"/>
  </r>
  <r>
    <x v="0"/>
    <x v="12"/>
    <n v="1"/>
  </r>
  <r>
    <x v="0"/>
    <x v="13"/>
    <n v="2"/>
  </r>
  <r>
    <x v="0"/>
    <x v="14"/>
    <n v="7"/>
  </r>
  <r>
    <x v="0"/>
    <x v="15"/>
    <n v="2211"/>
  </r>
  <r>
    <x v="0"/>
    <x v="16"/>
    <n v="1"/>
  </r>
  <r>
    <x v="0"/>
    <x v="17"/>
    <n v="2"/>
  </r>
  <r>
    <x v="0"/>
    <x v="18"/>
    <n v="1"/>
  </r>
  <r>
    <x v="0"/>
    <x v="19"/>
    <n v="1"/>
  </r>
  <r>
    <x v="0"/>
    <x v="20"/>
    <n v="2"/>
  </r>
  <r>
    <x v="0"/>
    <x v="21"/>
    <n v="1"/>
  </r>
  <r>
    <x v="0"/>
    <x v="22"/>
    <n v="393"/>
  </r>
  <r>
    <x v="0"/>
    <x v="23"/>
    <n v="3"/>
  </r>
  <r>
    <x v="0"/>
    <x v="24"/>
    <n v="2"/>
  </r>
  <r>
    <x v="0"/>
    <x v="25"/>
    <n v="1"/>
  </r>
  <r>
    <x v="0"/>
    <x v="26"/>
    <n v="7012"/>
  </r>
  <r>
    <x v="0"/>
    <x v="27"/>
    <n v="1"/>
  </r>
  <r>
    <x v="1"/>
    <x v="1"/>
    <n v="6"/>
  </r>
  <r>
    <x v="1"/>
    <x v="2"/>
    <n v="117"/>
  </r>
  <r>
    <x v="1"/>
    <x v="4"/>
    <n v="154"/>
  </r>
  <r>
    <x v="1"/>
    <x v="5"/>
    <n v="77"/>
  </r>
  <r>
    <x v="1"/>
    <x v="7"/>
    <n v="132"/>
  </r>
  <r>
    <x v="1"/>
    <x v="8"/>
    <n v="1"/>
  </r>
  <r>
    <x v="1"/>
    <x v="28"/>
    <n v="1"/>
  </r>
  <r>
    <x v="1"/>
    <x v="10"/>
    <n v="16"/>
  </r>
  <r>
    <x v="1"/>
    <x v="13"/>
    <n v="1"/>
  </r>
  <r>
    <x v="1"/>
    <x v="14"/>
    <n v="17"/>
  </r>
  <r>
    <x v="1"/>
    <x v="29"/>
    <n v="1"/>
  </r>
  <r>
    <x v="1"/>
    <x v="30"/>
    <n v="1"/>
  </r>
  <r>
    <x v="1"/>
    <x v="15"/>
    <n v="69"/>
  </r>
  <r>
    <x v="1"/>
    <x v="17"/>
    <n v="3"/>
  </r>
  <r>
    <x v="1"/>
    <x v="31"/>
    <n v="2"/>
  </r>
  <r>
    <x v="1"/>
    <x v="32"/>
    <n v="3"/>
  </r>
  <r>
    <x v="1"/>
    <x v="33"/>
    <n v="27"/>
  </r>
  <r>
    <x v="1"/>
    <x v="22"/>
    <n v="1"/>
  </r>
  <r>
    <x v="1"/>
    <x v="24"/>
    <n v="1"/>
  </r>
  <r>
    <x v="1"/>
    <x v="34"/>
    <n v="1"/>
  </r>
  <r>
    <x v="1"/>
    <x v="35"/>
    <n v="1"/>
  </r>
  <r>
    <x v="1"/>
    <x v="26"/>
    <n v="1"/>
  </r>
  <r>
    <x v="1"/>
    <x v="36"/>
    <n v="1"/>
  </r>
  <r>
    <x v="1"/>
    <x v="37"/>
    <n v="17"/>
  </r>
  <r>
    <x v="2"/>
    <x v="1"/>
    <n v="2"/>
  </r>
  <r>
    <x v="2"/>
    <x v="2"/>
    <n v="8"/>
  </r>
  <r>
    <x v="2"/>
    <x v="38"/>
    <n v="5"/>
  </r>
  <r>
    <x v="2"/>
    <x v="39"/>
    <n v="5"/>
  </r>
  <r>
    <x v="2"/>
    <x v="3"/>
    <n v="1"/>
  </r>
  <r>
    <x v="2"/>
    <x v="4"/>
    <n v="24"/>
  </r>
  <r>
    <x v="2"/>
    <x v="5"/>
    <n v="22"/>
  </r>
  <r>
    <x v="2"/>
    <x v="7"/>
    <n v="12"/>
  </r>
  <r>
    <x v="2"/>
    <x v="8"/>
    <n v="1"/>
  </r>
  <r>
    <x v="2"/>
    <x v="40"/>
    <n v="4"/>
  </r>
  <r>
    <x v="2"/>
    <x v="10"/>
    <n v="118"/>
  </r>
  <r>
    <x v="2"/>
    <x v="14"/>
    <n v="33"/>
  </r>
  <r>
    <x v="2"/>
    <x v="29"/>
    <n v="1"/>
  </r>
  <r>
    <x v="2"/>
    <x v="41"/>
    <n v="1"/>
  </r>
  <r>
    <x v="2"/>
    <x v="30"/>
    <n v="1"/>
  </r>
  <r>
    <x v="2"/>
    <x v="15"/>
    <n v="27"/>
  </r>
  <r>
    <x v="2"/>
    <x v="31"/>
    <n v="2"/>
  </r>
  <r>
    <x v="2"/>
    <x v="33"/>
    <n v="16"/>
  </r>
  <r>
    <x v="2"/>
    <x v="22"/>
    <n v="2"/>
  </r>
  <r>
    <x v="2"/>
    <x v="23"/>
    <n v="7"/>
  </r>
  <r>
    <x v="2"/>
    <x v="24"/>
    <n v="2"/>
  </r>
  <r>
    <x v="2"/>
    <x v="34"/>
    <n v="2"/>
  </r>
  <r>
    <x v="2"/>
    <x v="42"/>
    <n v="3"/>
  </r>
  <r>
    <x v="2"/>
    <x v="26"/>
    <n v="1"/>
  </r>
  <r>
    <x v="2"/>
    <x v="36"/>
    <n v="1"/>
  </r>
  <r>
    <x v="2"/>
    <x v="37"/>
    <n v="37"/>
  </r>
  <r>
    <x v="3"/>
    <x v="0"/>
    <n v="2"/>
  </r>
  <r>
    <x v="3"/>
    <x v="1"/>
    <n v="29"/>
  </r>
  <r>
    <x v="3"/>
    <x v="2"/>
    <n v="2154"/>
  </r>
  <r>
    <x v="3"/>
    <x v="4"/>
    <n v="2194"/>
  </r>
  <r>
    <x v="3"/>
    <x v="5"/>
    <n v="3"/>
  </r>
  <r>
    <x v="3"/>
    <x v="7"/>
    <n v="1460"/>
  </r>
  <r>
    <x v="3"/>
    <x v="8"/>
    <n v="2"/>
  </r>
  <r>
    <x v="3"/>
    <x v="9"/>
    <n v="1"/>
  </r>
  <r>
    <x v="3"/>
    <x v="10"/>
    <n v="1"/>
  </r>
  <r>
    <x v="3"/>
    <x v="14"/>
    <n v="1"/>
  </r>
  <r>
    <x v="3"/>
    <x v="22"/>
    <n v="4"/>
  </r>
  <r>
    <x v="3"/>
    <x v="23"/>
    <n v="1"/>
  </r>
  <r>
    <x v="3"/>
    <x v="43"/>
    <n v="2"/>
  </r>
  <r>
    <x v="4"/>
    <x v="1"/>
    <n v="6"/>
  </r>
  <r>
    <x v="4"/>
    <x v="2"/>
    <n v="3226"/>
  </r>
  <r>
    <x v="4"/>
    <x v="4"/>
    <n v="3422"/>
  </r>
  <r>
    <x v="4"/>
    <x v="5"/>
    <n v="1"/>
  </r>
  <r>
    <x v="4"/>
    <x v="6"/>
    <n v="1"/>
  </r>
  <r>
    <x v="4"/>
    <x v="7"/>
    <n v="1656"/>
  </r>
  <r>
    <x v="4"/>
    <x v="9"/>
    <n v="1"/>
  </r>
  <r>
    <x v="4"/>
    <x v="22"/>
    <n v="175"/>
  </r>
  <r>
    <x v="5"/>
    <x v="1"/>
    <n v="4"/>
  </r>
  <r>
    <x v="5"/>
    <x v="2"/>
    <n v="1234"/>
  </r>
  <r>
    <x v="5"/>
    <x v="3"/>
    <n v="1"/>
  </r>
  <r>
    <x v="5"/>
    <x v="4"/>
    <n v="1574"/>
  </r>
  <r>
    <x v="5"/>
    <x v="5"/>
    <n v="1"/>
  </r>
  <r>
    <x v="5"/>
    <x v="7"/>
    <n v="154"/>
  </r>
  <r>
    <x v="5"/>
    <x v="9"/>
    <n v="1"/>
  </r>
  <r>
    <x v="5"/>
    <x v="10"/>
    <n v="2"/>
  </r>
  <r>
    <x v="5"/>
    <x v="11"/>
    <n v="1"/>
  </r>
  <r>
    <x v="5"/>
    <x v="14"/>
    <n v="1"/>
  </r>
  <r>
    <x v="5"/>
    <x v="22"/>
    <n v="1"/>
  </r>
  <r>
    <x v="6"/>
    <x v="4"/>
    <n v="21"/>
  </r>
  <r>
    <x v="6"/>
    <x v="5"/>
    <n v="23"/>
  </r>
  <r>
    <x v="6"/>
    <x v="6"/>
    <n v="1"/>
  </r>
  <r>
    <x v="6"/>
    <x v="7"/>
    <n v="9"/>
  </r>
  <r>
    <x v="6"/>
    <x v="10"/>
    <n v="55"/>
  </r>
  <r>
    <x v="6"/>
    <x v="14"/>
    <n v="16"/>
  </r>
  <r>
    <x v="6"/>
    <x v="44"/>
    <n v="1"/>
  </r>
  <r>
    <x v="6"/>
    <x v="15"/>
    <n v="53"/>
  </r>
  <r>
    <x v="6"/>
    <x v="18"/>
    <n v="1"/>
  </r>
  <r>
    <x v="6"/>
    <x v="45"/>
    <n v="1"/>
  </r>
  <r>
    <x v="6"/>
    <x v="23"/>
    <n v="3"/>
  </r>
  <r>
    <x v="6"/>
    <x v="24"/>
    <n v="5"/>
  </r>
  <r>
    <x v="7"/>
    <x v="2"/>
    <n v="1"/>
  </r>
  <r>
    <x v="7"/>
    <x v="4"/>
    <n v="2"/>
  </r>
  <r>
    <x v="7"/>
    <x v="10"/>
    <n v="5"/>
  </r>
  <r>
    <x v="8"/>
    <x v="2"/>
    <n v="2"/>
  </r>
  <r>
    <x v="8"/>
    <x v="4"/>
    <n v="2"/>
  </r>
  <r>
    <x v="8"/>
    <x v="10"/>
    <n v="9"/>
  </r>
  <r>
    <x v="8"/>
    <x v="15"/>
    <n v="124"/>
  </r>
  <r>
    <x v="9"/>
    <x v="46"/>
    <n v="1"/>
  </r>
  <r>
    <x v="9"/>
    <x v="2"/>
    <n v="5"/>
  </r>
  <r>
    <x v="9"/>
    <x v="3"/>
    <n v="1"/>
  </r>
  <r>
    <x v="9"/>
    <x v="4"/>
    <n v="257"/>
  </r>
  <r>
    <x v="9"/>
    <x v="5"/>
    <n v="54"/>
  </r>
  <r>
    <x v="9"/>
    <x v="6"/>
    <n v="5"/>
  </r>
  <r>
    <x v="9"/>
    <x v="7"/>
    <n v="10"/>
  </r>
  <r>
    <x v="9"/>
    <x v="8"/>
    <n v="1"/>
  </r>
  <r>
    <x v="9"/>
    <x v="47"/>
    <n v="2"/>
  </r>
  <r>
    <x v="9"/>
    <x v="40"/>
    <n v="3"/>
  </r>
  <r>
    <x v="9"/>
    <x v="10"/>
    <n v="40"/>
  </r>
  <r>
    <x v="9"/>
    <x v="14"/>
    <n v="238"/>
  </r>
  <r>
    <x v="9"/>
    <x v="30"/>
    <n v="2"/>
  </r>
  <r>
    <x v="9"/>
    <x v="15"/>
    <n v="51"/>
  </r>
  <r>
    <x v="9"/>
    <x v="48"/>
    <n v="1"/>
  </r>
  <r>
    <x v="9"/>
    <x v="49"/>
    <n v="1"/>
  </r>
  <r>
    <x v="9"/>
    <x v="31"/>
    <n v="1"/>
  </r>
  <r>
    <x v="9"/>
    <x v="33"/>
    <n v="1316"/>
  </r>
  <r>
    <x v="9"/>
    <x v="50"/>
    <n v="1"/>
  </r>
  <r>
    <x v="9"/>
    <x v="51"/>
    <n v="1"/>
  </r>
  <r>
    <x v="9"/>
    <x v="20"/>
    <n v="1"/>
  </r>
  <r>
    <x v="9"/>
    <x v="21"/>
    <n v="1"/>
  </r>
  <r>
    <x v="9"/>
    <x v="52"/>
    <n v="8"/>
  </r>
  <r>
    <x v="9"/>
    <x v="22"/>
    <n v="4"/>
  </r>
  <r>
    <x v="9"/>
    <x v="24"/>
    <n v="4"/>
  </r>
  <r>
    <x v="9"/>
    <x v="34"/>
    <n v="2"/>
  </r>
  <r>
    <x v="9"/>
    <x v="53"/>
    <n v="1"/>
  </r>
  <r>
    <x v="9"/>
    <x v="26"/>
    <n v="2"/>
  </r>
  <r>
    <x v="10"/>
    <x v="5"/>
    <n v="3"/>
  </r>
  <r>
    <x v="10"/>
    <x v="1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vfieldsummary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3">
    <pivotField axis="axisRow" showAll="0" sortType="descending">
      <items count="12">
        <item sd="0" x="2"/>
        <item sd="0" x="8"/>
        <item sd="0" x="0"/>
        <item sd="0" x="1"/>
        <item sd="0" x="7"/>
        <item sd="0" x="9"/>
        <item sd="0" x="3"/>
        <item sd="0" x="6"/>
        <item sd="0" x="5"/>
        <item sd="0" x="4"/>
        <item sd="0" x="1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5">
        <item x="46"/>
        <item x="0"/>
        <item x="1"/>
        <item x="2"/>
        <item x="38"/>
        <item x="39"/>
        <item x="3"/>
        <item x="4"/>
        <item x="5"/>
        <item x="6"/>
        <item x="7"/>
        <item x="8"/>
        <item x="47"/>
        <item x="28"/>
        <item x="9"/>
        <item x="40"/>
        <item x="10"/>
        <item x="11"/>
        <item x="12"/>
        <item x="13"/>
        <item x="14"/>
        <item x="44"/>
        <item x="29"/>
        <item x="41"/>
        <item x="30"/>
        <item x="15"/>
        <item x="16"/>
        <item x="17"/>
        <item x="18"/>
        <item x="48"/>
        <item x="45"/>
        <item x="49"/>
        <item x="31"/>
        <item x="32"/>
        <item x="33"/>
        <item x="19"/>
        <item x="50"/>
        <item x="51"/>
        <item x="20"/>
        <item x="21"/>
        <item x="52"/>
        <item x="22"/>
        <item x="23"/>
        <item x="24"/>
        <item x="25"/>
        <item x="34"/>
        <item x="42"/>
        <item x="35"/>
        <item x="53"/>
        <item x="26"/>
        <item x="36"/>
        <item x="37"/>
        <item x="27"/>
        <item x="43"/>
        <item t="default"/>
      </items>
    </pivotField>
    <pivotField dataField="1" showAll="0"/>
  </pivotFields>
  <rowFields count="2">
    <field x="0"/>
    <field x="1"/>
  </rowFields>
  <rowItems count="12">
    <i>
      <x v="2"/>
    </i>
    <i>
      <x v="9"/>
    </i>
    <i>
      <x v="6"/>
    </i>
    <i>
      <x v="8"/>
    </i>
    <i>
      <x v="5"/>
    </i>
    <i>
      <x v="3"/>
    </i>
    <i>
      <x/>
    </i>
    <i>
      <x v="7"/>
    </i>
    <i>
      <x v="1"/>
    </i>
    <i>
      <x v="10"/>
    </i>
    <i>
      <x v="4"/>
    </i>
    <i t="grand">
      <x/>
    </i>
  </rowItems>
  <colItems count="1">
    <i/>
  </colItems>
  <dataFields count="1">
    <dataField name="Sum of Field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vfieldsummary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 rowPageCount="1" colPageCount="1"/>
  <pivotFields count="3">
    <pivotField axis="axisRow" showAll="0" sortType="descending" defaultSubtotal="0">
      <items count="55">
        <item x="39"/>
        <item x="26"/>
        <item x="28"/>
        <item x="29"/>
        <item x="30"/>
        <item x="27"/>
        <item x="24"/>
        <item x="35"/>
        <item x="8"/>
        <item x="50"/>
        <item x="2"/>
        <item x="4"/>
        <item x="6"/>
        <item x="0"/>
        <item x="1"/>
        <item x="3"/>
        <item x="17"/>
        <item x="18"/>
        <item x="20"/>
        <item x="21"/>
        <item x="22"/>
        <item x="19"/>
        <item x="51"/>
        <item x="36"/>
        <item x="37"/>
        <item x="53"/>
        <item x="25"/>
        <item x="23"/>
        <item x="15"/>
        <item x="16"/>
        <item x="38"/>
        <item x="12"/>
        <item x="11"/>
        <item x="13"/>
        <item x="31"/>
        <item x="32"/>
        <item x="9"/>
        <item x="7"/>
        <item x="5"/>
        <item x="10"/>
        <item x="45"/>
        <item x="44"/>
        <item x="40"/>
        <item x="41"/>
        <item x="54"/>
        <item x="33"/>
        <item x="34"/>
        <item x="46"/>
        <item x="52"/>
        <item x="42"/>
        <item x="49"/>
        <item x="48"/>
        <item x="43"/>
        <item x="47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91"/>
        <item h="1" x="10"/>
        <item h="1" x="11"/>
        <item h="1" x="12"/>
        <item h="1" x="13"/>
        <item h="1" x="86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87"/>
        <item h="1" x="29"/>
        <item h="1" x="88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89"/>
        <item h="1" x="42"/>
        <item h="1" x="43"/>
        <item h="1" x="44"/>
        <item h="1" x="45"/>
        <item h="1" x="46"/>
        <item h="1" x="92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90"/>
        <item h="1" x="78"/>
        <item h="1" x="79"/>
        <item h="1" x="80"/>
        <item h="1" x="81"/>
        <item h="1" x="82"/>
        <item h="1" x="83"/>
        <item h="1" x="85"/>
        <item h="1" x="84"/>
        <item t="default"/>
      </items>
    </pivotField>
    <pivotField dataField="1" showAll="0"/>
  </pivotFields>
  <rowFields count="1">
    <field x="0"/>
  </rowFields>
  <rowItems count="14">
    <i>
      <x v="13"/>
    </i>
    <i>
      <x v="17"/>
    </i>
    <i>
      <x v="1"/>
    </i>
    <i>
      <x v="33"/>
    </i>
    <i>
      <x v="39"/>
    </i>
    <i>
      <x v="34"/>
    </i>
    <i>
      <x v="36"/>
    </i>
    <i>
      <x v="10"/>
    </i>
    <i>
      <x v="23"/>
    </i>
    <i>
      <x v="28"/>
    </i>
    <i>
      <x v="52"/>
    </i>
    <i>
      <x v="53"/>
    </i>
    <i>
      <x v="41"/>
    </i>
    <i t="grand">
      <x/>
    </i>
  </rowItems>
  <colItems count="1">
    <i/>
  </colItems>
  <pageFields count="1">
    <pageField fld="1" hier="-1"/>
  </pageFields>
  <dataFields count="1">
    <dataField name="Sum of 88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locks" displayName="blocks" ref="A1:J57" totalsRowShown="0">
  <autoFilter ref="A1:J57"/>
  <sortState ref="A2:H57">
    <sortCondition descending="1" ref="H1:H57"/>
  </sortState>
  <tableColumns count="10">
    <tableColumn id="1" name="Language"/>
    <tableColumn id="2" name="Block"/>
    <tableColumn id="5" name="codepoint_range" dataDxfId="10">
      <calculatedColumnFormula>IF(blocks[codepoints_override]=".","[\x"&amp;D2&amp;"-\x"&amp;E2&amp;"]",blocks[codepoints_override])</calculatedColumnFormula>
    </tableColumn>
    <tableColumn id="3" name="codepoint_begin" dataDxfId="9"/>
    <tableColumn id="4" name="codepoint_end"/>
    <tableColumn id="8" name="880s_checked"/>
    <tableColumn id="11" name="non880s_checked" dataDxfId="8"/>
    <tableColumn id="9" name="Total_880s" dataDxfId="7">
      <calculatedColumnFormula>GETPIVOTDATA("880",vfield_summary,"Block",blocks[Block])</calculatedColumnFormula>
    </tableColumn>
    <tableColumn id="12" name="Total_non880" dataDxfId="6">
      <calculatedColumnFormula>IF(ISBLANK(blocks[non880s_checked]),"",GETPIVOTDATA("Field_count",nvfield_summary!$A$3,"Block",blocks[Block]))</calculatedColumnFormula>
    </tableColumn>
    <tableColumn id="10" name="codepoints_overrid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60" totalsRowShown="0">
  <autoFilter ref="A1:C160"/>
  <tableColumns count="3">
    <tableColumn id="1" name="Block" dataDxfId="4"/>
    <tableColumn id="2" name="Field"/>
    <tableColumn id="3" name="Field_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vfields" displayName="vfields" ref="A1:C545" totalsRowShown="0" dataDxfId="3">
  <autoFilter ref="A1:C545"/>
  <tableColumns count="3">
    <tableColumn id="1" name="Block" dataDxfId="2"/>
    <tableColumn id="2" name="Field" dataDxfId="1"/>
    <tableColumn id="4" name="88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B1" workbookViewId="0">
      <selection activeCell="G25" sqref="G25"/>
    </sheetView>
  </sheetViews>
  <sheetFormatPr defaultRowHeight="15" x14ac:dyDescent="0.25"/>
  <cols>
    <col min="1" max="1" width="11.42578125" customWidth="1"/>
    <col min="2" max="2" width="33.28515625" customWidth="1"/>
    <col min="3" max="3" width="20" customWidth="1"/>
    <col min="4" max="4" width="13" customWidth="1"/>
    <col min="5" max="5" width="16" customWidth="1"/>
    <col min="6" max="6" width="16.7109375" customWidth="1"/>
    <col min="7" max="7" width="21.7109375" customWidth="1"/>
    <col min="8" max="8" width="22.7109375" customWidth="1"/>
    <col min="9" max="9" width="15.140625" bestFit="1" customWidth="1"/>
  </cols>
  <sheetData>
    <row r="1" spans="1:10" x14ac:dyDescent="0.25">
      <c r="A1" t="s">
        <v>0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288</v>
      </c>
      <c r="H1" t="s">
        <v>277</v>
      </c>
      <c r="I1" t="s">
        <v>293</v>
      </c>
      <c r="J1" t="s">
        <v>278</v>
      </c>
    </row>
    <row r="2" spans="1:10" x14ac:dyDescent="0.25">
      <c r="A2" t="s">
        <v>1</v>
      </c>
      <c r="B2" t="s">
        <v>2</v>
      </c>
      <c r="C2" t="str">
        <f>IF(blocks[codepoints_override]=".","[\x"&amp;D2&amp;"-\x"&amp;E2&amp;"]",blocks[codepoints_override])</f>
        <v>[\x4E00-\x9FFF]</v>
      </c>
      <c r="D2" s="2" t="s">
        <v>3</v>
      </c>
      <c r="E2" s="3" t="s">
        <v>4</v>
      </c>
      <c r="F2" s="14">
        <v>43193</v>
      </c>
      <c r="G2" s="14">
        <v>43193</v>
      </c>
      <c r="H2">
        <f>GETPIVOTDATA("880",vfield_summary!$A$3,"Block",blocks[Block])</f>
        <v>28909</v>
      </c>
      <c r="I2">
        <f>IF(ISBLANK(blocks[non880s_checked]),"",GETPIVOTDATA("Field_count",nvfield_summary!$A$3,"Block",blocks[Block]))</f>
        <v>72722</v>
      </c>
      <c r="J2" t="s">
        <v>279</v>
      </c>
    </row>
    <row r="3" spans="1:10" x14ac:dyDescent="0.25">
      <c r="A3" t="s">
        <v>148</v>
      </c>
      <c r="B3" t="s">
        <v>148</v>
      </c>
      <c r="C3" s="13" t="str">
        <f>IF(blocks[codepoints_override]=".","[\x"&amp;D3&amp;"-\x"&amp;E3&amp;"]",blocks[codepoints_override])</f>
        <v>[\x0400-\x04FF]</v>
      </c>
      <c r="D3" s="2" t="s">
        <v>149</v>
      </c>
      <c r="E3" s="3" t="s">
        <v>150</v>
      </c>
      <c r="F3" s="14">
        <v>43193</v>
      </c>
      <c r="G3" s="14">
        <v>43193</v>
      </c>
      <c r="H3">
        <f>GETPIVOTDATA("880",vfield_summary!$A$3,"Block",blocks[Block])</f>
        <v>10509</v>
      </c>
      <c r="I3">
        <f>IF(ISBLANK(blocks[non880s_checked]),"",GETPIVOTDATA("Field_count",nvfield_summary!$A$3,"Block",blocks[Block]))</f>
        <v>651</v>
      </c>
      <c r="J3" t="s">
        <v>279</v>
      </c>
    </row>
    <row r="4" spans="1:10" x14ac:dyDescent="0.25">
      <c r="A4" t="s">
        <v>179</v>
      </c>
      <c r="B4" t="s">
        <v>179</v>
      </c>
      <c r="C4" s="13" t="str">
        <f>IF(blocks[codepoints_override]=".","[\x"&amp;D4&amp;"-\x"&amp;E4&amp;"]",blocks[codepoints_override])</f>
        <v>[\x0600-\x06FF]</v>
      </c>
      <c r="D4" s="2" t="s">
        <v>180</v>
      </c>
      <c r="E4" s="3" t="s">
        <v>181</v>
      </c>
      <c r="F4" s="14">
        <v>43193</v>
      </c>
      <c r="G4" s="14">
        <v>43194</v>
      </c>
      <c r="H4">
        <f>GETPIVOTDATA("880",vfield_summary!$A$3,"Block",blocks[Block])</f>
        <v>4343</v>
      </c>
      <c r="I4">
        <f>IF(ISBLANK(blocks[non880s_checked]),"",GETPIVOTDATA("Field_count",nvfield_summary!$A$3,"Block",blocks[Block]))</f>
        <v>338</v>
      </c>
      <c r="J4" t="s">
        <v>279</v>
      </c>
    </row>
    <row r="5" spans="1:10" x14ac:dyDescent="0.25">
      <c r="A5" t="s">
        <v>125</v>
      </c>
      <c r="B5" t="s">
        <v>132</v>
      </c>
      <c r="C5" s="13" t="str">
        <f>IF(blocks[codepoints_override]=".","[\x"&amp;D5&amp;"-\x"&amp;E5&amp;"]",blocks[codepoints_override])</f>
        <v>[\xAC00-\xD7A3]</v>
      </c>
      <c r="D5" s="2" t="s">
        <v>133</v>
      </c>
      <c r="E5" s="3" t="s">
        <v>134</v>
      </c>
      <c r="F5" s="14">
        <v>43193</v>
      </c>
      <c r="G5" s="14">
        <v>43194</v>
      </c>
      <c r="H5">
        <f>GETPIVOTDATA("880",vfield_summary!$A$3,"Block",blocks[Block])</f>
        <v>488</v>
      </c>
      <c r="I5">
        <f>IF(ISBLANK(blocks[non880s_checked]),"",GETPIVOTDATA("Field_count",nvfield_summary!$A$3,"Block",blocks[Block]))</f>
        <v>5854</v>
      </c>
      <c r="J5" t="s">
        <v>279</v>
      </c>
    </row>
    <row r="6" spans="1:10" x14ac:dyDescent="0.25">
      <c r="A6" t="s">
        <v>107</v>
      </c>
      <c r="B6" t="s">
        <v>122</v>
      </c>
      <c r="C6" s="13" t="str">
        <f>IF(blocks[codepoints_override]=".","[\x"&amp;D6&amp;"-\x"&amp;E6&amp;"]",blocks[codepoints_override])</f>
        <v>[\x30A0-\x30FF]</v>
      </c>
      <c r="D6" s="2" t="s">
        <v>123</v>
      </c>
      <c r="E6" s="3" t="s">
        <v>124</v>
      </c>
      <c r="F6" s="14">
        <v>43193</v>
      </c>
      <c r="G6" s="14">
        <v>43194</v>
      </c>
      <c r="H6">
        <f>GETPIVOTDATA("880",vfield_summary!$A$3,"Block",blocks[Block])</f>
        <v>286</v>
      </c>
      <c r="I6">
        <f>IF(ISBLANK(blocks[non880s_checked]),"",GETPIVOTDATA("Field_count",nvfield_summary!$A$3,"Block",blocks[Block]))</f>
        <v>8488</v>
      </c>
      <c r="J6" t="s">
        <v>279</v>
      </c>
    </row>
    <row r="7" spans="1:10" x14ac:dyDescent="0.25">
      <c r="A7" t="s">
        <v>107</v>
      </c>
      <c r="B7" t="s">
        <v>119</v>
      </c>
      <c r="C7" s="13" t="str">
        <f>IF(blocks[codepoints_override]=".","[\x"&amp;D7&amp;"-\x"&amp;E7&amp;"]",blocks[codepoints_override])</f>
        <v>[\x3040-\x309F]</v>
      </c>
      <c r="D7" s="2" t="s">
        <v>120</v>
      </c>
      <c r="E7" s="3" t="s">
        <v>121</v>
      </c>
      <c r="F7" s="14">
        <v>43193</v>
      </c>
      <c r="G7" s="14">
        <v>43194</v>
      </c>
      <c r="H7">
        <f>GETPIVOTDATA("880",vfield_summary!$A$3,"Block",blocks[Block])</f>
        <v>47</v>
      </c>
      <c r="I7">
        <f>IF(ISBLANK(blocks[non880s_checked]),"",GETPIVOTDATA("Field_count",nvfield_summary!$A$3,"Block",blocks[Block]))</f>
        <v>2974</v>
      </c>
      <c r="J7" t="s">
        <v>279</v>
      </c>
    </row>
    <row r="8" spans="1:10" x14ac:dyDescent="0.25">
      <c r="A8" t="s">
        <v>193</v>
      </c>
      <c r="B8" t="s">
        <v>193</v>
      </c>
      <c r="C8" s="13" t="str">
        <f>IF(blocks[codepoints_override]=".","[\x"&amp;D8&amp;"-\x"&amp;E8&amp;"]",blocks[codepoints_override])</f>
        <v>[\x0590-\x05FF]</v>
      </c>
      <c r="D8" s="2" t="s">
        <v>194</v>
      </c>
      <c r="E8" s="3" t="s">
        <v>195</v>
      </c>
      <c r="F8" s="14">
        <v>43193</v>
      </c>
      <c r="G8" s="14">
        <v>43194</v>
      </c>
      <c r="H8">
        <f>GETPIVOTDATA("880",vfield_summary!$A$3,"Block",blocks[Block])</f>
        <v>169</v>
      </c>
      <c r="I8">
        <f>IF(ISBLANK(blocks[non880s_checked]),"",GETPIVOTDATA("Field_count",nvfield_summary!$A$3,"Block",blocks[Block]))</f>
        <v>189</v>
      </c>
      <c r="J8" t="s">
        <v>279</v>
      </c>
    </row>
    <row r="9" spans="1:10" x14ac:dyDescent="0.25">
      <c r="A9" t="s">
        <v>211</v>
      </c>
      <c r="B9" t="s">
        <v>211</v>
      </c>
      <c r="C9" s="13" t="str">
        <f>IF(blocks[codepoints_override]=".","[\x"&amp;D9&amp;"-\x"&amp;E9&amp;"]",blocks[codepoints_override])</f>
        <v>[\x0900-\x097F]</v>
      </c>
      <c r="D9" s="2" t="s">
        <v>212</v>
      </c>
      <c r="E9" s="3" t="s">
        <v>213</v>
      </c>
      <c r="F9" s="14">
        <v>43193</v>
      </c>
      <c r="G9" s="14">
        <v>43194</v>
      </c>
      <c r="H9">
        <f>GETPIVOTDATA("880",vfield_summary!$A$3,"Block",blocks[Block])</f>
        <v>19</v>
      </c>
      <c r="I9">
        <f>IF(ISBLANK(blocks[non880s_checked]),"",GETPIVOTDATA("Field_count",nvfield_summary!$A$3,"Block",blocks[Block]))</f>
        <v>8</v>
      </c>
      <c r="J9" t="s">
        <v>279</v>
      </c>
    </row>
    <row r="10" spans="1:10" x14ac:dyDescent="0.25">
      <c r="A10" t="s">
        <v>1</v>
      </c>
      <c r="B10" t="s">
        <v>13</v>
      </c>
      <c r="C10" t="str">
        <f>IF(blocks[codepoints_override]=".","[\x"&amp;D10&amp;"-\x"&amp;E10&amp;"]",blocks[codepoints_override])</f>
        <v>[\xF900-\xFAFF]</v>
      </c>
      <c r="D10" s="2" t="s">
        <v>14</v>
      </c>
      <c r="E10" s="3" t="s">
        <v>15</v>
      </c>
      <c r="F10" s="14">
        <v>43193</v>
      </c>
      <c r="G10" s="14">
        <v>43194</v>
      </c>
      <c r="H10">
        <f>GETPIVOTDATA("880",vfield_summary!$A$3,"Block",blocks[Block])</f>
        <v>23</v>
      </c>
      <c r="I10">
        <f>IF(ISBLANK(blocks[non880s_checked]),"",GETPIVOTDATA("Field_count",nvfield_summary!$A$3,"Block",blocks[Block]))</f>
        <v>137</v>
      </c>
      <c r="J10" t="s">
        <v>279</v>
      </c>
    </row>
    <row r="11" spans="1:10" x14ac:dyDescent="0.25">
      <c r="A11" t="s">
        <v>139</v>
      </c>
      <c r="B11" t="s">
        <v>139</v>
      </c>
      <c r="C11" s="13" t="str">
        <f>IF(blocks[codepoints_override]=".","[\x"&amp;D11&amp;"-\x"&amp;E11&amp;"]",blocks[codepoints_override])</f>
        <v>[\x0370-\x03FF]</v>
      </c>
      <c r="D11" s="2" t="s">
        <v>140</v>
      </c>
      <c r="E11" s="3" t="s">
        <v>141</v>
      </c>
      <c r="F11" s="14">
        <v>43193</v>
      </c>
      <c r="G11" s="14">
        <v>43194</v>
      </c>
      <c r="H11">
        <f>GETPIVOTDATA("880",vfield_summary!$A$3,"Block",blocks[Block])</f>
        <v>14</v>
      </c>
      <c r="I11">
        <f>IF(ISBLANK(blocks[non880s_checked]),"",GETPIVOTDATA("Field_count",nvfield_summary!$A$3,"Block",blocks[Block]))</f>
        <v>2014</v>
      </c>
      <c r="J11" t="s">
        <v>279</v>
      </c>
    </row>
    <row r="12" spans="1:10" x14ac:dyDescent="0.25">
      <c r="A12" t="s">
        <v>232</v>
      </c>
      <c r="B12" t="s">
        <v>232</v>
      </c>
      <c r="C12" s="13" t="str">
        <f>IF(blocks[codepoints_override]=".","[\x"&amp;D12&amp;"-\x"&amp;E12&amp;"]",blocks[codepoints_override])</f>
        <v>[\x0B80-\x0BFF]</v>
      </c>
      <c r="D12" s="2" t="s">
        <v>233</v>
      </c>
      <c r="E12" s="3" t="s">
        <v>234</v>
      </c>
      <c r="F12" s="14">
        <v>43193</v>
      </c>
      <c r="G12" s="14">
        <v>43194</v>
      </c>
      <c r="H12">
        <f>GETPIVOTDATA("880",vfield_summary!$A$3,"Block",blocks[Block])</f>
        <v>11</v>
      </c>
      <c r="I12">
        <f>IF(ISBLANK(blocks[non880s_checked]),"",GETPIVOTDATA("Field_count",nvfield_summary!$A$3,"Block",blocks[Block]))</f>
        <v>12</v>
      </c>
      <c r="J12" t="s">
        <v>279</v>
      </c>
    </row>
    <row r="13" spans="1:10" x14ac:dyDescent="0.25">
      <c r="A13" t="s">
        <v>171</v>
      </c>
      <c r="B13" t="s">
        <v>171</v>
      </c>
      <c r="C13" s="13" t="str">
        <f>IF(blocks[codepoints_override]=".","[\x"&amp;D13&amp;"-\x"&amp;E13&amp;"]",blocks[codepoints_override])</f>
        <v>[\x0530-\x058F]</v>
      </c>
      <c r="D13" s="2" t="s">
        <v>172</v>
      </c>
      <c r="E13" s="3" t="s">
        <v>173</v>
      </c>
      <c r="F13" s="14">
        <v>43193</v>
      </c>
      <c r="G13" s="14"/>
      <c r="H13" t="e">
        <f>GETPIVOTDATA("880",vfield_summary!$A$3,"Block",blocks[Block])</f>
        <v>#REF!</v>
      </c>
      <c r="I13" t="str">
        <f>IF(ISBLANK(blocks[non880s_checked]),"",GETPIVOTDATA("Field_count",nvfield_summary!$A$3,"Block",blocks[Block]))</f>
        <v/>
      </c>
      <c r="J13" t="s">
        <v>279</v>
      </c>
    </row>
    <row r="14" spans="1:10" x14ac:dyDescent="0.25">
      <c r="A14" t="s">
        <v>244</v>
      </c>
      <c r="B14" t="s">
        <v>244</v>
      </c>
      <c r="C14" s="13" t="str">
        <f>IF(blocks[codepoints_override]=".","[\x"&amp;D14&amp;"-\x"&amp;E14&amp;"]",blocks[codepoints_override])</f>
        <v>[\x0E00-\x0E7F]</v>
      </c>
      <c r="D14" s="2" t="s">
        <v>245</v>
      </c>
      <c r="E14" s="3" t="s">
        <v>246</v>
      </c>
      <c r="F14" s="14">
        <v>43193</v>
      </c>
      <c r="G14" s="14"/>
      <c r="H14">
        <f>GETPIVOTDATA("880",vfield_summary!$A$3,"Block",blocks[Block])</f>
        <v>1</v>
      </c>
      <c r="I14" t="str">
        <f>IF(ISBLANK(blocks[non880s_checked]),"",GETPIVOTDATA("Field_count",nvfield_summary!$A$3,"Block",blocks[Block]))</f>
        <v/>
      </c>
      <c r="J14" t="s">
        <v>279</v>
      </c>
    </row>
    <row r="15" spans="1:10" x14ac:dyDescent="0.25">
      <c r="A15" t="s">
        <v>174</v>
      </c>
      <c r="B15" t="s">
        <v>174</v>
      </c>
      <c r="C15" s="13" t="str">
        <f>IF(blocks[codepoints_override]=".","[\x"&amp;D15&amp;"-\x"&amp;E15&amp;"]",blocks[codepoints_override])</f>
        <v>[\x10A0-\x10FF\x2D00-\x2D2F]</v>
      </c>
      <c r="D15" s="2" t="s">
        <v>175</v>
      </c>
      <c r="E15" s="3" t="s">
        <v>176</v>
      </c>
      <c r="F15" s="14">
        <v>43193</v>
      </c>
      <c r="G15" s="14"/>
      <c r="H15" t="e">
        <f>GETPIVOTDATA("880",vfield_summary!$A$3,"Block",blocks[Block])</f>
        <v>#REF!</v>
      </c>
      <c r="I15" t="str">
        <f>IF(ISBLANK(blocks[non880s_checked]),"",GETPIVOTDATA("Field_count",nvfield_summary!$A$3,"Block",blocks[Block]))</f>
        <v/>
      </c>
      <c r="J15" t="s">
        <v>280</v>
      </c>
    </row>
    <row r="16" spans="1:10" x14ac:dyDescent="0.25">
      <c r="A16" t="s">
        <v>174</v>
      </c>
      <c r="B16" t="s">
        <v>174</v>
      </c>
      <c r="C16" s="13" t="str">
        <f>IF(blocks[codepoints_override]=".","[\x"&amp;D16&amp;"-\x"&amp;E16&amp;"]",blocks[codepoints_override])</f>
        <v>[\x2D00-\x2D2F]</v>
      </c>
      <c r="D16" s="3" t="s">
        <v>177</v>
      </c>
      <c r="E16" s="3" t="s">
        <v>178</v>
      </c>
      <c r="F16" s="14">
        <v>43193</v>
      </c>
      <c r="G16" s="14"/>
      <c r="H16" t="e">
        <f>GETPIVOTDATA("880",vfield_summary!$A$3,"Block",blocks[Block])</f>
        <v>#REF!</v>
      </c>
      <c r="I16" t="str">
        <f>IF(ISBLANK(blocks[non880s_checked]),"",GETPIVOTDATA("Field_count",nvfield_summary!$A$3,"Block",blocks[Block]))</f>
        <v/>
      </c>
      <c r="J16" t="s">
        <v>279</v>
      </c>
    </row>
    <row r="17" spans="1:10" x14ac:dyDescent="0.25">
      <c r="A17" t="s">
        <v>241</v>
      </c>
      <c r="B17" t="s">
        <v>241</v>
      </c>
      <c r="C17" s="13" t="str">
        <f>IF(blocks[codepoints_override]=".","[\x"&amp;D17&amp;"-\x"&amp;E17&amp;"]",blocks[codepoints_override])</f>
        <v>[\x1000-\x109F]</v>
      </c>
      <c r="D17" s="2" t="s">
        <v>242</v>
      </c>
      <c r="E17" s="3" t="s">
        <v>243</v>
      </c>
      <c r="F17" s="14">
        <v>43193</v>
      </c>
      <c r="G17" s="14"/>
      <c r="H17" t="e">
        <f>GETPIVOTDATA("880",vfield_summary!$A$3,"Block",blocks[Block])</f>
        <v>#REF!</v>
      </c>
      <c r="I17" t="str">
        <f>IF(ISBLANK(blocks[non880s_checked]),"",GETPIVOTDATA("Field_count",nvfield_summary!$A$3,"Block",blocks[Block]))</f>
        <v/>
      </c>
      <c r="J17" t="s">
        <v>279</v>
      </c>
    </row>
    <row r="18" spans="1:10" x14ac:dyDescent="0.25">
      <c r="A18" t="s">
        <v>125</v>
      </c>
      <c r="B18" t="s">
        <v>129</v>
      </c>
      <c r="C18" s="13" t="str">
        <f>IF(blocks[codepoints_override]=".","[\x"&amp;D18&amp;"-\x"&amp;E18&amp;"]",blocks[codepoints_override])</f>
        <v>[\x3130-\x318F]</v>
      </c>
      <c r="D18" s="2" t="s">
        <v>130</v>
      </c>
      <c r="E18" s="3" t="s">
        <v>131</v>
      </c>
      <c r="F18" s="14">
        <v>43193</v>
      </c>
      <c r="G18" s="14"/>
      <c r="H18" t="e">
        <f>GETPIVOTDATA("880",vfield_summary!$A$3,"Block",blocks[Block])</f>
        <v>#REF!</v>
      </c>
      <c r="I18" t="str">
        <f>IF(ISBLANK(blocks[non880s_checked]),"",GETPIVOTDATA("Field_count",nvfield_summary!$A$3,"Block",blocks[Block]))</f>
        <v/>
      </c>
      <c r="J18" t="s">
        <v>279</v>
      </c>
    </row>
    <row r="19" spans="1:10" x14ac:dyDescent="0.25">
      <c r="A19" t="s">
        <v>238</v>
      </c>
      <c r="B19" t="s">
        <v>238</v>
      </c>
      <c r="C19" s="13" t="str">
        <f>IF(blocks[codepoints_override]=".","[\x"&amp;D19&amp;"-\x"&amp;E19&amp;"]",blocks[codepoints_override])</f>
        <v>[\x0E80-\x0EFF]</v>
      </c>
      <c r="D19" s="2" t="s">
        <v>239</v>
      </c>
      <c r="E19" s="3" t="s">
        <v>240</v>
      </c>
      <c r="F19" s="14">
        <v>43193</v>
      </c>
      <c r="G19" s="14"/>
      <c r="H19">
        <f>GETPIVOTDATA("880",vfield_summary!$A$3,"Block",blocks[Block])</f>
        <v>1</v>
      </c>
      <c r="I19" t="str">
        <f>IF(ISBLANK(blocks[non880s_checked]),"",GETPIVOTDATA("Field_count",nvfield_summary!$A$3,"Block",blocks[Block]))</f>
        <v/>
      </c>
      <c r="J19" t="s">
        <v>279</v>
      </c>
    </row>
    <row r="20" spans="1:10" x14ac:dyDescent="0.25">
      <c r="A20" t="s">
        <v>1</v>
      </c>
      <c r="B20" t="s">
        <v>7</v>
      </c>
      <c r="C20" t="str">
        <f>IF(blocks[codepoints_override]=".","[\x"&amp;D20&amp;"-\x"&amp;E20&amp;"]",blocks[codepoints_override])</f>
        <v>[\x3400-\x4DFF]</v>
      </c>
      <c r="D20" s="2" t="s">
        <v>8</v>
      </c>
      <c r="E20" s="3" t="s">
        <v>9</v>
      </c>
      <c r="F20" s="14">
        <v>43193</v>
      </c>
      <c r="G20" s="14"/>
      <c r="H20" t="e">
        <f>GETPIVOTDATA("880",vfield_summary!$A$3,"Block",blocks[Block])</f>
        <v>#REF!</v>
      </c>
      <c r="I20" t="str">
        <f>IF(ISBLANK(blocks[non880s_checked]),"",GETPIVOTDATA("Field_count",nvfield_summary!$A$3,"Block",blocks[Block]))</f>
        <v/>
      </c>
      <c r="J20" t="s">
        <v>279</v>
      </c>
    </row>
    <row r="21" spans="1:10" x14ac:dyDescent="0.25">
      <c r="A21" t="s">
        <v>139</v>
      </c>
      <c r="B21" t="s">
        <v>142</v>
      </c>
      <c r="C21" s="13" t="str">
        <f>IF(blocks[codepoints_override]=".","[\x"&amp;D21&amp;"-\x"&amp;E21&amp;"]",blocks[codepoints_override])</f>
        <v>[\x1F00-\x1FFF]</v>
      </c>
      <c r="D21" s="2" t="s">
        <v>143</v>
      </c>
      <c r="E21" s="3" t="s">
        <v>144</v>
      </c>
      <c r="F21" s="14">
        <v>43193</v>
      </c>
      <c r="G21" s="14"/>
      <c r="H21" t="e">
        <f>GETPIVOTDATA("880",vfield_summary!$A$3,"Block",blocks[Block])</f>
        <v>#REF!</v>
      </c>
      <c r="I21" t="str">
        <f>IF(ISBLANK(blocks[non880s_checked]),"",GETPIVOTDATA("Field_count",nvfield_summary!$A$3,"Block",blocks[Block]))</f>
        <v/>
      </c>
      <c r="J21" t="s">
        <v>279</v>
      </c>
    </row>
    <row r="22" spans="1:10" x14ac:dyDescent="0.25">
      <c r="A22" t="s">
        <v>262</v>
      </c>
      <c r="B22" t="s">
        <v>262</v>
      </c>
      <c r="C22" s="13" t="str">
        <f>IF(blocks[codepoints_override]=".","[\x"&amp;D22&amp;"-\x"&amp;E22&amp;"]",blocks[codepoints_override])</f>
        <v>[\x1200-\x137F]</v>
      </c>
      <c r="D22" s="2" t="s">
        <v>265</v>
      </c>
      <c r="E22" s="3" t="s">
        <v>266</v>
      </c>
      <c r="F22" s="14">
        <v>43193</v>
      </c>
      <c r="G22" s="14"/>
      <c r="H22" t="e">
        <f>GETPIVOTDATA("880",vfield_summary!$A$3,"Block",blocks[Block])</f>
        <v>#REF!</v>
      </c>
      <c r="I22" t="str">
        <f>IF(ISBLANK(blocks[non880s_checked]),"",GETPIVOTDATA("Field_count",nvfield_summary!$A$3,"Block",blocks[Block]))</f>
        <v/>
      </c>
      <c r="J22" t="s">
        <v>279</v>
      </c>
    </row>
    <row r="23" spans="1:10" x14ac:dyDescent="0.25">
      <c r="A23" t="s">
        <v>115</v>
      </c>
      <c r="B23" t="s">
        <v>116</v>
      </c>
      <c r="C23" s="13" t="str">
        <f>IF(blocks[codepoints_override]=".","[\x"&amp;D23&amp;"-\x"&amp;E23&amp;"]",blocks[codepoints_override])</f>
        <v>[\x3100-\x312F]</v>
      </c>
      <c r="D23" s="2" t="s">
        <v>117</v>
      </c>
      <c r="E23" s="3" t="s">
        <v>118</v>
      </c>
      <c r="F23" s="14">
        <v>43193</v>
      </c>
      <c r="G23" s="14"/>
      <c r="H23" t="e">
        <f>GETPIVOTDATA("880",vfield_summary!$A$3,"Block",blocks[Block])</f>
        <v>#REF!</v>
      </c>
      <c r="I23" t="str">
        <f>IF(ISBLANK(blocks[non880s_checked]),"",GETPIVOTDATA("Field_count",nvfield_summary!$A$3,"Block",blocks[Block]))</f>
        <v/>
      </c>
      <c r="J23" t="s">
        <v>279</v>
      </c>
    </row>
    <row r="24" spans="1:10" x14ac:dyDescent="0.25">
      <c r="A24" t="s">
        <v>179</v>
      </c>
      <c r="B24" t="s">
        <v>200</v>
      </c>
      <c r="C24" s="13" t="str">
        <f>IF(blocks[codepoints_override]=".","[\x"&amp;D24&amp;"-\x"&amp;E24&amp;"]",blocks[codepoints_override])</f>
        <v>[\xFB50-\xFDFF]</v>
      </c>
      <c r="D24" s="2" t="s">
        <v>188</v>
      </c>
      <c r="E24" s="3" t="s">
        <v>189</v>
      </c>
      <c r="F24" s="14">
        <v>43193</v>
      </c>
      <c r="G24" s="14"/>
      <c r="H24" t="e">
        <f>GETPIVOTDATA("880",vfield_summary!$A$3,"Block",blocks[Block])</f>
        <v>#REF!</v>
      </c>
      <c r="I24" t="str">
        <f>IF(ISBLANK(blocks[non880s_checked]),"",GETPIVOTDATA("Field_count",nvfield_summary!$A$3,"Block",blocks[Block]))</f>
        <v/>
      </c>
      <c r="J24" t="s">
        <v>279</v>
      </c>
    </row>
    <row r="25" spans="1:10" x14ac:dyDescent="0.25">
      <c r="A25" t="s">
        <v>179</v>
      </c>
      <c r="B25" t="s">
        <v>201</v>
      </c>
      <c r="C25" s="13" t="str">
        <f>IF(blocks[codepoints_override]=".","[\x"&amp;D25&amp;"-\x"&amp;E25&amp;"]",blocks[codepoints_override])</f>
        <v>[\xFE70-\xFEFF]</v>
      </c>
      <c r="D25" s="2" t="s">
        <v>190</v>
      </c>
      <c r="E25" s="3" t="s">
        <v>191</v>
      </c>
      <c r="F25" s="14">
        <v>43193</v>
      </c>
      <c r="G25" s="14"/>
      <c r="H25" t="e">
        <f>GETPIVOTDATA("880",vfield_summary!$A$3,"Block",blocks[Block])</f>
        <v>#REF!</v>
      </c>
      <c r="I25" t="str">
        <f>IF(ISBLANK(blocks[non880s_checked]),"",GETPIVOTDATA("Field_count",nvfield_summary!$A$3,"Block",blocks[Block]))</f>
        <v/>
      </c>
      <c r="J25" t="s">
        <v>279</v>
      </c>
    </row>
    <row r="26" spans="1:10" x14ac:dyDescent="0.25">
      <c r="A26" t="s">
        <v>202</v>
      </c>
      <c r="B26" t="s">
        <v>202</v>
      </c>
      <c r="C26" s="13" t="str">
        <f>IF(blocks[codepoints_override]=".","[\x"&amp;D26&amp;"-\x"&amp;E26&amp;"]",blocks[codepoints_override])</f>
        <v>[\x1800-\x18AF]</v>
      </c>
      <c r="D26" s="2" t="s">
        <v>203</v>
      </c>
      <c r="E26" s="3" t="s">
        <v>204</v>
      </c>
      <c r="F26" s="14">
        <v>43193</v>
      </c>
      <c r="G26" s="14"/>
      <c r="H26" t="e">
        <f>GETPIVOTDATA("880",vfield_summary!$A$3,"Block",blocks[Block])</f>
        <v>#REF!</v>
      </c>
      <c r="I26" t="str">
        <f>IF(ISBLANK(blocks[non880s_checked]),"",GETPIVOTDATA("Field_count",nvfield_summary!$A$3,"Block",blocks[Block]))</f>
        <v/>
      </c>
      <c r="J26" t="s">
        <v>279</v>
      </c>
    </row>
    <row r="27" spans="1:10" x14ac:dyDescent="0.25">
      <c r="A27" t="s">
        <v>208</v>
      </c>
      <c r="B27" t="s">
        <v>208</v>
      </c>
      <c r="C27" s="13" t="str">
        <f>IF(blocks[codepoints_override]=".","[\x"&amp;D27&amp;"-\x"&amp;E27&amp;"]",blocks[codepoints_override])</f>
        <v>[\x0980-\x09FF]</v>
      </c>
      <c r="D27" s="2" t="s">
        <v>209</v>
      </c>
      <c r="E27" s="3" t="s">
        <v>210</v>
      </c>
      <c r="F27" s="14">
        <v>43193</v>
      </c>
      <c r="G27" s="14"/>
      <c r="H27" t="e">
        <f>GETPIVOTDATA("880",vfield_summary!$A$3,"Block",blocks[Block])</f>
        <v>#REF!</v>
      </c>
      <c r="I27" t="str">
        <f>IF(ISBLANK(blocks[non880s_checked]),"",GETPIVOTDATA("Field_count",nvfield_summary!$A$3,"Block",blocks[Block]))</f>
        <v/>
      </c>
      <c r="J27" t="s">
        <v>279</v>
      </c>
    </row>
    <row r="28" spans="1:10" x14ac:dyDescent="0.25">
      <c r="A28" t="s">
        <v>223</v>
      </c>
      <c r="B28" t="s">
        <v>223</v>
      </c>
      <c r="C28" s="13" t="str">
        <f>IF(blocks[codepoints_override]=".","[\x"&amp;D28&amp;"-\x"&amp;E28&amp;"]",blocks[codepoints_override])</f>
        <v>[\xABC0-\xABFF]</v>
      </c>
      <c r="D28" s="2" t="s">
        <v>224</v>
      </c>
      <c r="E28" t="s">
        <v>225</v>
      </c>
      <c r="F28" s="14">
        <v>43193</v>
      </c>
      <c r="G28" s="14"/>
      <c r="H28" t="e">
        <f>GETPIVOTDATA("880",vfield_summary!$A$3,"Block",blocks[Block])</f>
        <v>#REF!</v>
      </c>
      <c r="I28" t="str">
        <f>IF(ISBLANK(blocks[non880s_checked]),"",GETPIVOTDATA("Field_count",nvfield_summary!$A$3,"Block",blocks[Block]))</f>
        <v/>
      </c>
      <c r="J28" t="s">
        <v>279</v>
      </c>
    </row>
    <row r="29" spans="1:10" x14ac:dyDescent="0.25">
      <c r="A29" t="s">
        <v>253</v>
      </c>
      <c r="B29" t="s">
        <v>253</v>
      </c>
      <c r="C29" s="13" t="str">
        <f>IF(blocks[codepoints_override]=".","[\x"&amp;D29&amp;"-\x"&amp;E29&amp;"]",blocks[codepoints_override])</f>
        <v>[\x13A0-\x13FF]</v>
      </c>
      <c r="D29" s="2" t="s">
        <v>254</v>
      </c>
      <c r="E29" s="3" t="s">
        <v>255</v>
      </c>
      <c r="F29" s="14">
        <v>43193</v>
      </c>
      <c r="G29" s="14"/>
      <c r="H29" t="e">
        <f>GETPIVOTDATA("880",vfield_summary!$A$3,"Block",blocks[Block])</f>
        <v>#REF!</v>
      </c>
      <c r="I29" t="str">
        <f>IF(ISBLANK(blocks[non880s_checked]),"",GETPIVOTDATA("Field_count",nvfield_summary!$A$3,"Block",blocks[Block]))</f>
        <v/>
      </c>
      <c r="J29" t="s">
        <v>279</v>
      </c>
    </row>
    <row r="30" spans="1:10" x14ac:dyDescent="0.25">
      <c r="A30" t="s">
        <v>1</v>
      </c>
      <c r="B30" t="s">
        <v>10</v>
      </c>
      <c r="C30" t="str">
        <f>IF(blocks[codepoints_override]=".","[\x"&amp;D30&amp;"-\x"&amp;E30&amp;"]",blocks[codepoints_override])</f>
        <v>[\x20000-\x2A6DF]</v>
      </c>
      <c r="D30" s="2" t="s">
        <v>11</v>
      </c>
      <c r="E30" s="3" t="s">
        <v>12</v>
      </c>
      <c r="F30" s="14">
        <v>43193</v>
      </c>
      <c r="G30" s="14"/>
      <c r="H30" t="e">
        <f>GETPIVOTDATA("880",vfield_summary!$A$3,"Block",blocks[Block])</f>
        <v>#REF!</v>
      </c>
      <c r="I30" t="str">
        <f>IF(ISBLANK(blocks[non880s_checked]),"",GETPIVOTDATA("Field_count",nvfield_summary!$A$3,"Block",blocks[Block]))</f>
        <v/>
      </c>
      <c r="J30" t="s">
        <v>279</v>
      </c>
    </row>
    <row r="31" spans="1:10" x14ac:dyDescent="0.25">
      <c r="A31" s="6" t="s">
        <v>1</v>
      </c>
      <c r="B31" s="6" t="s">
        <v>100</v>
      </c>
      <c r="C31" s="6" t="str">
        <f>IF(blocks[codepoints_override]=".","[\x"&amp;D31&amp;"-\x"&amp;E31&amp;"]",blocks[codepoints_override])</f>
        <v>[\x2F800-\x2FA1F]</v>
      </c>
      <c r="D31" s="2" t="s">
        <v>101</v>
      </c>
      <c r="E31" s="3" t="s">
        <v>102</v>
      </c>
      <c r="F31" s="14">
        <v>43193</v>
      </c>
      <c r="G31" s="14"/>
      <c r="H31" t="e">
        <f>GETPIVOTDATA("880",vfield_summary!$A$3,"Block",blocks[Block])</f>
        <v>#REF!</v>
      </c>
      <c r="I31" t="str">
        <f>IF(ISBLANK(blocks[non880s_checked]),"",GETPIVOTDATA("Field_count",nvfield_summary!$A$3,"Block",blocks[Block]))</f>
        <v/>
      </c>
      <c r="J31" t="s">
        <v>279</v>
      </c>
    </row>
    <row r="32" spans="1:10" x14ac:dyDescent="0.25">
      <c r="A32" t="s">
        <v>107</v>
      </c>
      <c r="B32" t="s">
        <v>104</v>
      </c>
      <c r="C32" s="13" t="str">
        <f>IF(blocks[codepoints_override]=".","[\x"&amp;D32&amp;"-\x"&amp;E32&amp;"]",blocks[codepoints_override])</f>
        <v>[\x3190-\x319F]</v>
      </c>
      <c r="D32" s="2" t="s">
        <v>105</v>
      </c>
      <c r="E32" s="3" t="s">
        <v>106</v>
      </c>
      <c r="F32" s="14">
        <v>43193</v>
      </c>
      <c r="G32" s="14"/>
      <c r="H32" t="e">
        <f>GETPIVOTDATA("880",vfield_summary!$A$3,"Block",blocks[Block])</f>
        <v>#REF!</v>
      </c>
      <c r="I32" t="str">
        <f>IF(ISBLANK(blocks[non880s_checked]),"",GETPIVOTDATA("Field_count",nvfield_summary!$A$3,"Block",blocks[Block]))</f>
        <v/>
      </c>
      <c r="J32" t="s">
        <v>279</v>
      </c>
    </row>
    <row r="33" spans="1:10" x14ac:dyDescent="0.25">
      <c r="A33" t="s">
        <v>1</v>
      </c>
      <c r="B33" t="s">
        <v>108</v>
      </c>
      <c r="C33" s="13" t="str">
        <f>IF(blocks[codepoints_override]=".","[\x"&amp;D33&amp;"-\x"&amp;E33&amp;"]",blocks[codepoints_override])</f>
        <v>[\x2E80-\x2FD5]</v>
      </c>
      <c r="D33" s="2" t="s">
        <v>109</v>
      </c>
      <c r="E33" s="3" t="s">
        <v>110</v>
      </c>
      <c r="F33" s="14">
        <v>43193</v>
      </c>
      <c r="G33" s="14"/>
      <c r="H33" t="e">
        <f>GETPIVOTDATA("880",vfield_summary!$A$3,"Block",blocks[Block])</f>
        <v>#REF!</v>
      </c>
      <c r="I33" t="str">
        <f>IF(ISBLANK(blocks[non880s_checked]),"",GETPIVOTDATA("Field_count",nvfield_summary!$A$3,"Block",blocks[Block]))</f>
        <v/>
      </c>
      <c r="J33" t="s">
        <v>279</v>
      </c>
    </row>
    <row r="34" spans="1:10" x14ac:dyDescent="0.25">
      <c r="A34" t="s">
        <v>111</v>
      </c>
      <c r="B34" t="s">
        <v>112</v>
      </c>
      <c r="C34" s="13" t="str">
        <f>IF(blocks[codepoints_override]=".","[\x"&amp;D34&amp;"-\x"&amp;E34&amp;"]",blocks[codepoints_override])</f>
        <v>[\x2FF0-\x2FFB]</v>
      </c>
      <c r="D34" s="2" t="s">
        <v>113</v>
      </c>
      <c r="E34" s="3" t="s">
        <v>114</v>
      </c>
      <c r="F34" s="14">
        <v>43193</v>
      </c>
      <c r="G34" s="14"/>
      <c r="H34" t="e">
        <f>GETPIVOTDATA("880",vfield_summary!$A$3,"Block",blocks[Block])</f>
        <v>#REF!</v>
      </c>
      <c r="I34" t="str">
        <f>IF(ISBLANK(blocks[non880s_checked]),"",GETPIVOTDATA("Field_count",nvfield_summary!$A$3,"Block",blocks[Block]))</f>
        <v/>
      </c>
      <c r="J34" t="s">
        <v>279</v>
      </c>
    </row>
    <row r="35" spans="1:10" x14ac:dyDescent="0.25">
      <c r="A35" t="s">
        <v>125</v>
      </c>
      <c r="B35" t="s">
        <v>126</v>
      </c>
      <c r="C35" s="13" t="str">
        <f>IF(blocks[codepoints_override]=".","[\x"&amp;D35&amp;"-\x"&amp;E35&amp;"]",blocks[codepoints_override])</f>
        <v>[\x1100-\x11FF]</v>
      </c>
      <c r="D35" s="2" t="s">
        <v>127</v>
      </c>
      <c r="E35" s="3" t="s">
        <v>128</v>
      </c>
      <c r="F35" s="14">
        <v>43193</v>
      </c>
      <c r="G35" s="14"/>
      <c r="H35" t="e">
        <f>GETPIVOTDATA("880",vfield_summary!$A$3,"Block",blocks[Block])</f>
        <v>#REF!</v>
      </c>
      <c r="I35" t="str">
        <f>IF(ISBLANK(blocks[non880s_checked]),"",GETPIVOTDATA("Field_count",nvfield_summary!$A$3,"Block",blocks[Block]))</f>
        <v/>
      </c>
      <c r="J35" t="s">
        <v>279</v>
      </c>
    </row>
    <row r="36" spans="1:10" x14ac:dyDescent="0.25">
      <c r="A36" t="s">
        <v>115</v>
      </c>
      <c r="B36" t="s">
        <v>136</v>
      </c>
      <c r="C36" s="13" t="str">
        <f>IF(blocks[codepoints_override]=".","[\x"&amp;D36&amp;"-\x"&amp;E36&amp;"]",blocks[codepoints_override])</f>
        <v>[\xA000-\xA4CF]</v>
      </c>
      <c r="D36" s="2" t="s">
        <v>137</v>
      </c>
      <c r="E36" s="3" t="s">
        <v>138</v>
      </c>
      <c r="F36" s="14">
        <v>43193</v>
      </c>
      <c r="G36" s="14"/>
      <c r="H36" t="e">
        <f>GETPIVOTDATA("880",vfield_summary!$A$3,"Block",blocks[Block])</f>
        <v>#REF!</v>
      </c>
      <c r="I36" t="str">
        <f>IF(ISBLANK(blocks[non880s_checked]),"",GETPIVOTDATA("Field_count",nvfield_summary!$A$3,"Block",blocks[Block]))</f>
        <v/>
      </c>
      <c r="J36" t="s">
        <v>279</v>
      </c>
    </row>
    <row r="37" spans="1:10" x14ac:dyDescent="0.25">
      <c r="A37" t="s">
        <v>145</v>
      </c>
      <c r="B37" t="s">
        <v>145</v>
      </c>
      <c r="C37" s="13" t="str">
        <f>IF(blocks[codepoints_override]=".","[\x"&amp;D37&amp;"-\x"&amp;E37&amp;"]",blocks[codepoints_override])</f>
        <v>[\x2C80-\x2CFF]</v>
      </c>
      <c r="D37" s="2" t="s">
        <v>146</v>
      </c>
      <c r="E37" s="3" t="s">
        <v>147</v>
      </c>
      <c r="F37" s="14">
        <v>43193</v>
      </c>
      <c r="G37" s="14"/>
      <c r="H37" t="e">
        <f>GETPIVOTDATA("880",vfield_summary!$A$3,"Block",blocks[Block])</f>
        <v>#REF!</v>
      </c>
      <c r="I37" t="str">
        <f>IF(ISBLANK(blocks[non880s_checked]),"",GETPIVOTDATA("Field_count",nvfield_summary!$A$3,"Block",blocks[Block]))</f>
        <v/>
      </c>
      <c r="J37" t="s">
        <v>279</v>
      </c>
    </row>
    <row r="38" spans="1:10" x14ac:dyDescent="0.25">
      <c r="A38" t="s">
        <v>148</v>
      </c>
      <c r="B38" t="s">
        <v>156</v>
      </c>
      <c r="C38" s="13" t="str">
        <f>IF(blocks[codepoints_override]=".","[\x"&amp;D38&amp;"-\x"&amp;E38&amp;"]",blocks[codepoints_override])</f>
        <v>[\x0500-\x052F]</v>
      </c>
      <c r="D38" s="2" t="s">
        <v>157</v>
      </c>
      <c r="E38" s="3" t="s">
        <v>158</v>
      </c>
      <c r="F38" s="14">
        <v>43193</v>
      </c>
      <c r="G38" s="14"/>
      <c r="H38" t="e">
        <f>GETPIVOTDATA("880",vfield_summary!$A$3,"Block",blocks[Block])</f>
        <v>#REF!</v>
      </c>
      <c r="I38" t="str">
        <f>IF(ISBLANK(blocks[non880s_checked]),"",GETPIVOTDATA("Field_count",nvfield_summary!$A$3,"Block",blocks[Block]))</f>
        <v/>
      </c>
      <c r="J38" t="s">
        <v>279</v>
      </c>
    </row>
    <row r="39" spans="1:10" x14ac:dyDescent="0.25">
      <c r="A39" t="s">
        <v>148</v>
      </c>
      <c r="B39" t="s">
        <v>159</v>
      </c>
      <c r="C39" s="13" t="str">
        <f>IF(blocks[codepoints_override]=".","[\x"&amp;D39&amp;"-\x"&amp;E39&amp;"]",blocks[codepoints_override])</f>
        <v>[\x2DE0-\x2DFF]</v>
      </c>
      <c r="D39" s="2" t="s">
        <v>160</v>
      </c>
      <c r="E39" s="3" t="s">
        <v>161</v>
      </c>
      <c r="F39" s="14">
        <v>43193</v>
      </c>
      <c r="G39" s="14"/>
      <c r="H39" t="e">
        <f>GETPIVOTDATA("880",vfield_summary!$A$3,"Block",blocks[Block])</f>
        <v>#REF!</v>
      </c>
      <c r="I39" t="str">
        <f>IF(ISBLANK(blocks[non880s_checked]),"",GETPIVOTDATA("Field_count",nvfield_summary!$A$3,"Block",blocks[Block]))</f>
        <v/>
      </c>
      <c r="J39" t="s">
        <v>279</v>
      </c>
    </row>
    <row r="40" spans="1:10" x14ac:dyDescent="0.25">
      <c r="A40" t="s">
        <v>148</v>
      </c>
      <c r="B40" t="s">
        <v>162</v>
      </c>
      <c r="C40" s="13" t="str">
        <f>IF(blocks[codepoints_override]=".","[\x"&amp;D40&amp;"-\x"&amp;E40&amp;"]",blocks[codepoints_override])</f>
        <v>[\xA640-\xA69F]</v>
      </c>
      <c r="D40" s="2" t="s">
        <v>163</v>
      </c>
      <c r="E40" s="3" t="s">
        <v>164</v>
      </c>
      <c r="F40" s="14">
        <v>43193</v>
      </c>
      <c r="G40" s="14"/>
      <c r="H40" t="e">
        <f>GETPIVOTDATA("880",vfield_summary!$A$3,"Block",blocks[Block])</f>
        <v>#REF!</v>
      </c>
      <c r="I40" t="str">
        <f>IF(ISBLANK(blocks[non880s_checked]),"",GETPIVOTDATA("Field_count",nvfield_summary!$A$3,"Block",blocks[Block]))</f>
        <v/>
      </c>
      <c r="J40" t="s">
        <v>279</v>
      </c>
    </row>
    <row r="41" spans="1:10" x14ac:dyDescent="0.25">
      <c r="A41" t="s">
        <v>148</v>
      </c>
      <c r="B41" t="s">
        <v>165</v>
      </c>
      <c r="C41" s="13" t="str">
        <f>IF(blocks[codepoints_override]=".","[\x"&amp;D41&amp;"-\x"&amp;E41&amp;"]",blocks[codepoints_override])</f>
        <v>[\x1C80-\x1C8F]</v>
      </c>
      <c r="D41" s="2" t="s">
        <v>166</v>
      </c>
      <c r="E41" s="3" t="s">
        <v>167</v>
      </c>
      <c r="F41" s="14">
        <v>43193</v>
      </c>
      <c r="G41" s="14"/>
      <c r="H41" t="e">
        <f>GETPIVOTDATA("880",vfield_summary!$A$3,"Block",blocks[Block])</f>
        <v>#REF!</v>
      </c>
      <c r="I41" t="str">
        <f>IF(ISBLANK(blocks[non880s_checked]),"",GETPIVOTDATA("Field_count",nvfield_summary!$A$3,"Block",blocks[Block]))</f>
        <v/>
      </c>
      <c r="J41" t="s">
        <v>279</v>
      </c>
    </row>
    <row r="42" spans="1:10" x14ac:dyDescent="0.25">
      <c r="A42" t="s">
        <v>168</v>
      </c>
      <c r="B42" t="s">
        <v>168</v>
      </c>
      <c r="C42" s="13" t="str">
        <f>IF(blocks[codepoints_override]=".","[\x"&amp;D42&amp;"-\x"&amp;E42&amp;"]",blocks[codepoints_override])</f>
        <v>[\x2C00-\x2C5F]</v>
      </c>
      <c r="D42" s="2" t="s">
        <v>169</v>
      </c>
      <c r="E42" s="3" t="s">
        <v>170</v>
      </c>
      <c r="F42" s="14">
        <v>43193</v>
      </c>
      <c r="G42" s="14"/>
      <c r="H42" t="e">
        <f>GETPIVOTDATA("880",vfield_summary!$A$3,"Block",blocks[Block])</f>
        <v>#REF!</v>
      </c>
      <c r="I42" t="str">
        <f>IF(ISBLANK(blocks[non880s_checked]),"",GETPIVOTDATA("Field_count",nvfield_summary!$A$3,"Block",blocks[Block]))</f>
        <v/>
      </c>
      <c r="J42" t="s">
        <v>279</v>
      </c>
    </row>
    <row r="43" spans="1:10" x14ac:dyDescent="0.25">
      <c r="A43" t="s">
        <v>179</v>
      </c>
      <c r="B43" t="s">
        <v>182</v>
      </c>
      <c r="C43" s="13" t="str">
        <f>IF(blocks[codepoints_override]=".","[\x"&amp;D43&amp;"-\x"&amp;E43&amp;"]",blocks[codepoints_override])</f>
        <v>[\x0750-\x077F]</v>
      </c>
      <c r="D43" s="2" t="s">
        <v>183</v>
      </c>
      <c r="E43" s="3" t="s">
        <v>184</v>
      </c>
      <c r="F43" s="14">
        <v>43193</v>
      </c>
      <c r="G43" s="14"/>
      <c r="H43" t="e">
        <f>GETPIVOTDATA("880",vfield_summary!$A$3,"Block",blocks[Block])</f>
        <v>#REF!</v>
      </c>
      <c r="I43" t="str">
        <f>IF(ISBLANK(blocks[non880s_checked]),"",GETPIVOTDATA("Field_count",nvfield_summary!$A$3,"Block",blocks[Block]))</f>
        <v/>
      </c>
      <c r="J43" t="s">
        <v>279</v>
      </c>
    </row>
    <row r="44" spans="1:10" x14ac:dyDescent="0.25">
      <c r="A44" t="s">
        <v>179</v>
      </c>
      <c r="B44" t="s">
        <v>185</v>
      </c>
      <c r="C44" s="13" t="str">
        <f>IF(blocks[codepoints_override]=".","[\x"&amp;D44&amp;"-\x"&amp;E44&amp;"]",blocks[codepoints_override])</f>
        <v>[\x08A0-\x08FF]</v>
      </c>
      <c r="D44" s="2" t="s">
        <v>186</v>
      </c>
      <c r="E44" s="3" t="s">
        <v>187</v>
      </c>
      <c r="F44" s="14">
        <v>43193</v>
      </c>
      <c r="G44" s="14"/>
      <c r="H44" t="e">
        <f>GETPIVOTDATA("880",vfield_summary!$A$3,"Block",blocks[Block])</f>
        <v>#REF!</v>
      </c>
      <c r="I44" t="str">
        <f>IF(ISBLANK(blocks[non880s_checked]),"",GETPIVOTDATA("Field_count",nvfield_summary!$A$3,"Block",blocks[Block]))</f>
        <v/>
      </c>
      <c r="J44" t="s">
        <v>279</v>
      </c>
    </row>
    <row r="45" spans="1:10" x14ac:dyDescent="0.25">
      <c r="A45" s="19" t="s">
        <v>193</v>
      </c>
      <c r="B45" s="19" t="s">
        <v>196</v>
      </c>
      <c r="C45" s="21" t="str">
        <f>IF(blocks[codepoints_override]=".","[\x"&amp;D45&amp;"-\x"&amp;E45&amp;"]",blocks[codepoints_override])</f>
        <v>[\xFB00-\xFB4F]</v>
      </c>
      <c r="D45" s="2" t="s">
        <v>197</v>
      </c>
      <c r="E45" s="3" t="s">
        <v>198</v>
      </c>
      <c r="F45" s="14">
        <v>43193</v>
      </c>
      <c r="G45" s="14"/>
      <c r="H45" t="e">
        <f>GETPIVOTDATA("880",vfield_summary!$A$3,"Block",blocks[Block])</f>
        <v>#REF!</v>
      </c>
      <c r="I45" t="str">
        <f>IF(ISBLANK(blocks[non880s_checked]),"",GETPIVOTDATA("Field_count",nvfield_summary!$A$3,"Block",blocks[Block]))</f>
        <v/>
      </c>
      <c r="J45" t="s">
        <v>279</v>
      </c>
    </row>
    <row r="46" spans="1:10" x14ac:dyDescent="0.25">
      <c r="A46" t="s">
        <v>202</v>
      </c>
      <c r="B46" t="s">
        <v>205</v>
      </c>
      <c r="C46" s="13" t="str">
        <f>IF(blocks[codepoints_override]=".","[\x"&amp;D46&amp;"-\x"&amp;E46&amp;"]",blocks[codepoints_override])</f>
        <v>[\x11660-\x1167F]</v>
      </c>
      <c r="D46" s="2" t="s">
        <v>206</v>
      </c>
      <c r="E46" s="3" t="s">
        <v>207</v>
      </c>
      <c r="F46" s="14">
        <v>43193</v>
      </c>
      <c r="G46" s="14"/>
      <c r="H46" t="e">
        <f>GETPIVOTDATA("880",vfield_summary!$A$3,"Block",blocks[Block])</f>
        <v>#REF!</v>
      </c>
      <c r="I46" t="str">
        <f>IF(ISBLANK(blocks[non880s_checked]),"",GETPIVOTDATA("Field_count",nvfield_summary!$A$3,"Block",blocks[Block]))</f>
        <v/>
      </c>
      <c r="J46" t="s">
        <v>279</v>
      </c>
    </row>
    <row r="47" spans="1:10" x14ac:dyDescent="0.25">
      <c r="A47" t="s">
        <v>211</v>
      </c>
      <c r="B47" t="s">
        <v>214</v>
      </c>
      <c r="C47" s="13" t="str">
        <f>IF(blocks[codepoints_override]=".","[\x"&amp;D47&amp;"-\x"&amp;E47&amp;"]",blocks[codepoints_override])</f>
        <v>[\xA8E0-\xA8FF]</v>
      </c>
      <c r="D47" s="2" t="s">
        <v>215</v>
      </c>
      <c r="E47" s="3" t="s">
        <v>216</v>
      </c>
      <c r="F47" s="14">
        <v>43193</v>
      </c>
      <c r="G47" s="14"/>
      <c r="H47" t="e">
        <f>GETPIVOTDATA("880",vfield_summary!$A$3,"Block",blocks[Block])</f>
        <v>#REF!</v>
      </c>
      <c r="I47" t="str">
        <f>IF(ISBLANK(blocks[non880s_checked]),"",GETPIVOTDATA("Field_count",nvfield_summary!$A$3,"Block",blocks[Block]))</f>
        <v/>
      </c>
      <c r="J47" t="s">
        <v>279</v>
      </c>
    </row>
    <row r="48" spans="1:10" x14ac:dyDescent="0.25">
      <c r="A48" t="s">
        <v>217</v>
      </c>
      <c r="B48" t="s">
        <v>217</v>
      </c>
      <c r="C48" s="13" t="str">
        <f>IF(blocks[codepoints_override]=".","[\x"&amp;D48&amp;"-\x"&amp;E48&amp;"]",blocks[codepoints_override])</f>
        <v>[\x0A80-\x0AFF]</v>
      </c>
      <c r="D48" s="2" t="s">
        <v>218</v>
      </c>
      <c r="E48" s="3" t="s">
        <v>219</v>
      </c>
      <c r="F48" s="14">
        <v>43193</v>
      </c>
      <c r="G48" s="14"/>
      <c r="H48" t="e">
        <f>GETPIVOTDATA("880",vfield_summary!$A$3,"Block",blocks[Block])</f>
        <v>#REF!</v>
      </c>
      <c r="I48" t="str">
        <f>IF(ISBLANK(blocks[non880s_checked]),"",GETPIVOTDATA("Field_count",nvfield_summary!$A$3,"Block",blocks[Block]))</f>
        <v/>
      </c>
      <c r="J48" t="s">
        <v>279</v>
      </c>
    </row>
    <row r="49" spans="1:10" x14ac:dyDescent="0.25">
      <c r="A49" t="s">
        <v>220</v>
      </c>
      <c r="B49" t="s">
        <v>220</v>
      </c>
      <c r="C49" s="13" t="str">
        <f>IF(blocks[codepoints_override]=".","[\x"&amp;D49&amp;"-\x"&amp;E49&amp;"]",blocks[codepoints_override])</f>
        <v>[\x11700-\x1173F]</v>
      </c>
      <c r="D49" s="2" t="s">
        <v>221</v>
      </c>
      <c r="E49" s="3" t="s">
        <v>222</v>
      </c>
      <c r="F49" s="14">
        <v>43193</v>
      </c>
      <c r="G49" s="14"/>
      <c r="H49" t="e">
        <f>GETPIVOTDATA("880",vfield_summary!$A$3,"Block",blocks[Block])</f>
        <v>#REF!</v>
      </c>
      <c r="I49" t="str">
        <f>IF(ISBLANK(blocks[non880s_checked]),"",GETPIVOTDATA("Field_count",nvfield_summary!$A$3,"Block",blocks[Block]))</f>
        <v/>
      </c>
      <c r="J49" t="s">
        <v>279</v>
      </c>
    </row>
    <row r="50" spans="1:10" x14ac:dyDescent="0.25">
      <c r="A50" t="s">
        <v>223</v>
      </c>
      <c r="B50" t="s">
        <v>226</v>
      </c>
      <c r="C50" s="13" t="str">
        <f>IF(blocks[codepoints_override]=".","[\x"&amp;D50&amp;"-\x"&amp;E50&amp;"]",blocks[codepoints_override])</f>
        <v>[\xAAE0-\xAAFF]</v>
      </c>
      <c r="D50" s="1" t="s">
        <v>227</v>
      </c>
      <c r="E50" t="s">
        <v>228</v>
      </c>
      <c r="F50" s="14">
        <v>43193</v>
      </c>
      <c r="G50" s="14"/>
      <c r="H50" t="e">
        <f>GETPIVOTDATA("880",vfield_summary!$A$3,"Block",blocks[Block])</f>
        <v>#REF!</v>
      </c>
      <c r="I50" t="str">
        <f>IF(ISBLANK(blocks[non880s_checked]),"",GETPIVOTDATA("Field_count",nvfield_summary!$A$3,"Block",blocks[Block]))</f>
        <v/>
      </c>
      <c r="J50" t="s">
        <v>279</v>
      </c>
    </row>
    <row r="51" spans="1:10" x14ac:dyDescent="0.25">
      <c r="A51" s="18" t="s">
        <v>229</v>
      </c>
      <c r="B51" s="18" t="s">
        <v>229</v>
      </c>
      <c r="C51" s="20" t="str">
        <f>IF(blocks[codepoints_override]=".","[\x"&amp;D51&amp;"-\x"&amp;E51&amp;"]",blocks[codepoints_override])</f>
        <v>[\x0D80-\x0DFF]</v>
      </c>
      <c r="D51" s="15" t="s">
        <v>230</v>
      </c>
      <c r="E51" t="s">
        <v>231</v>
      </c>
      <c r="F51" s="14">
        <v>43193</v>
      </c>
      <c r="G51" s="14"/>
      <c r="H51" t="e">
        <f>GETPIVOTDATA("880",vfield_summary!$A$3,"Block",blocks[Block])</f>
        <v>#REF!</v>
      </c>
      <c r="I51" t="str">
        <f>IF(ISBLANK(blocks[non880s_checked]),"",GETPIVOTDATA("Field_count",nvfield_summary!$A$3,"Block",blocks[Block]))</f>
        <v/>
      </c>
      <c r="J51" t="s">
        <v>279</v>
      </c>
    </row>
    <row r="52" spans="1:10" x14ac:dyDescent="0.25">
      <c r="A52" t="s">
        <v>235</v>
      </c>
      <c r="B52" t="s">
        <v>235</v>
      </c>
      <c r="C52" s="13" t="str">
        <f>IF(blocks[codepoints_override]=".","[\x"&amp;D52&amp;"-\x"&amp;E52&amp;"]",blocks[codepoints_override])</f>
        <v>[\x1780-\x17FF]</v>
      </c>
      <c r="D52" s="2" t="s">
        <v>236</v>
      </c>
      <c r="E52" s="3" t="s">
        <v>237</v>
      </c>
      <c r="F52" s="14">
        <v>43193</v>
      </c>
      <c r="G52" s="14"/>
      <c r="H52" t="e">
        <f>GETPIVOTDATA("880",vfield_summary!$A$3,"Block",blocks[Block])</f>
        <v>#REF!</v>
      </c>
      <c r="I52" t="str">
        <f>IF(ISBLANK(blocks[non880s_checked]),"",GETPIVOTDATA("Field_count",nvfield_summary!$A$3,"Block",blocks[Block]))</f>
        <v/>
      </c>
      <c r="J52" t="s">
        <v>279</v>
      </c>
    </row>
    <row r="53" spans="1:10" x14ac:dyDescent="0.25">
      <c r="A53" t="s">
        <v>247</v>
      </c>
      <c r="B53" t="s">
        <v>247</v>
      </c>
      <c r="C53" s="13" t="str">
        <f>IF(blocks[codepoints_override]=".","[\x"&amp;D53&amp;"-\x"&amp;E53&amp;"]",blocks[codepoints_override])</f>
        <v>[\x1700-\x171F]</v>
      </c>
      <c r="D53" s="2" t="s">
        <v>248</v>
      </c>
      <c r="E53" s="3" t="s">
        <v>249</v>
      </c>
      <c r="F53" s="14">
        <v>43193</v>
      </c>
      <c r="G53" s="14"/>
      <c r="H53" t="e">
        <f>GETPIVOTDATA("880",vfield_summary!$A$3,"Block",blocks[Block])</f>
        <v>#REF!</v>
      </c>
      <c r="I53" t="str">
        <f>IF(ISBLANK(blocks[non880s_checked]),"",GETPIVOTDATA("Field_count",nvfield_summary!$A$3,"Block",blocks[Block]))</f>
        <v/>
      </c>
      <c r="J53" t="s">
        <v>279</v>
      </c>
    </row>
    <row r="54" spans="1:10" x14ac:dyDescent="0.25">
      <c r="A54" t="s">
        <v>250</v>
      </c>
      <c r="B54" t="s">
        <v>250</v>
      </c>
      <c r="C54" s="13" t="str">
        <f>IF(blocks[codepoints_override]=".","[\x"&amp;D54&amp;"-\x"&amp;E54&amp;"]",blocks[codepoints_override])</f>
        <v>[\x1B80-\x1BBF]</v>
      </c>
      <c r="D54" s="2" t="s">
        <v>251</v>
      </c>
      <c r="E54" s="3" t="s">
        <v>252</v>
      </c>
      <c r="F54" s="14">
        <v>43193</v>
      </c>
      <c r="G54" s="14"/>
      <c r="H54" t="e">
        <f>GETPIVOTDATA("880",vfield_summary!$A$3,"Block",blocks[Block])</f>
        <v>#REF!</v>
      </c>
      <c r="I54" t="str">
        <f>IF(ISBLANK(blocks[non880s_checked]),"",GETPIVOTDATA("Field_count",nvfield_summary!$A$3,"Block",blocks[Block]))</f>
        <v/>
      </c>
      <c r="J54" t="s">
        <v>279</v>
      </c>
    </row>
    <row r="55" spans="1:10" x14ac:dyDescent="0.25">
      <c r="A55" t="s">
        <v>256</v>
      </c>
      <c r="B55" t="s">
        <v>256</v>
      </c>
      <c r="C55" s="13" t="str">
        <f>IF(blocks[codepoints_override]=".","[\x"&amp;D55&amp;"-\x"&amp;E55&amp;"]",blocks[codepoints_override])</f>
        <v>[\x10400-\x1044F]</v>
      </c>
      <c r="D55" s="2" t="s">
        <v>257</v>
      </c>
      <c r="E55" s="3" t="s">
        <v>258</v>
      </c>
      <c r="F55" s="14">
        <v>43193</v>
      </c>
      <c r="G55" s="14"/>
      <c r="H55" t="e">
        <f>GETPIVOTDATA("880",vfield_summary!$A$3,"Block",blocks[Block])</f>
        <v>#REF!</v>
      </c>
      <c r="I55" t="str">
        <f>IF(ISBLANK(blocks[non880s_checked]),"",GETPIVOTDATA("Field_count",nvfield_summary!$A$3,"Block",blocks[Block]))</f>
        <v/>
      </c>
      <c r="J55" t="s">
        <v>279</v>
      </c>
    </row>
    <row r="56" spans="1:10" x14ac:dyDescent="0.25">
      <c r="A56" t="s">
        <v>259</v>
      </c>
      <c r="B56" t="s">
        <v>259</v>
      </c>
      <c r="C56" s="13" t="str">
        <f>IF(blocks[codepoints_override]=".","[\x"&amp;D56&amp;"-\x"&amp;E56&amp;"]",blocks[codepoints_override])</f>
        <v>[\x104B0-\x104FF]</v>
      </c>
      <c r="D56" s="2" t="s">
        <v>260</v>
      </c>
      <c r="E56" s="3" t="s">
        <v>261</v>
      </c>
      <c r="F56" s="14">
        <v>43193</v>
      </c>
      <c r="G56" s="14"/>
      <c r="H56" t="e">
        <f>GETPIVOTDATA("880",vfield_summary!$A$3,"Block",blocks[Block])</f>
        <v>#REF!</v>
      </c>
      <c r="I56" t="str">
        <f>IF(ISBLANK(blocks[non880s_checked]),"",GETPIVOTDATA("Field_count",nvfield_summary!$A$3,"Block",blocks[Block]))</f>
        <v/>
      </c>
      <c r="J56" t="s">
        <v>279</v>
      </c>
    </row>
    <row r="57" spans="1:10" x14ac:dyDescent="0.25">
      <c r="A57" t="s">
        <v>263</v>
      </c>
      <c r="B57" t="s">
        <v>264</v>
      </c>
      <c r="C57" s="13" t="str">
        <f>IF(blocks[codepoints_override]=".","[\x"&amp;D57&amp;"-\x"&amp;E57&amp;"]",blocks[codepoints_override])</f>
        <v>[\x109A0-\x109FF]</v>
      </c>
      <c r="D57" s="2" t="s">
        <v>267</v>
      </c>
      <c r="E57" s="3" t="s">
        <v>268</v>
      </c>
      <c r="F57" s="14">
        <v>43193</v>
      </c>
      <c r="G57" s="14"/>
      <c r="H57" t="e">
        <f>GETPIVOTDATA("880",vfield_summary!$A$3,"Block",blocks[Block])</f>
        <v>#REF!</v>
      </c>
      <c r="I57" t="str">
        <f>IF(ISBLANK(blocks[non880s_checked]),"",GETPIVOTDATA("Field_count",nvfield_summary!$A$3,"Block",blocks[Block]))</f>
        <v/>
      </c>
      <c r="J57" t="s">
        <v>279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opLeftCell="A9" workbookViewId="0">
      <selection activeCell="A39" sqref="A39"/>
    </sheetView>
  </sheetViews>
  <sheetFormatPr defaultRowHeight="15" x14ac:dyDescent="0.25"/>
  <cols>
    <col min="3" max="3" width="13.5703125" customWidth="1"/>
  </cols>
  <sheetData>
    <row r="1" spans="1:3" x14ac:dyDescent="0.25">
      <c r="A1" t="s">
        <v>272</v>
      </c>
      <c r="B1" t="s">
        <v>5</v>
      </c>
      <c r="C1" t="s">
        <v>281</v>
      </c>
    </row>
    <row r="2" spans="1:3" x14ac:dyDescent="0.25">
      <c r="A2" s="5" t="s">
        <v>2</v>
      </c>
      <c r="B2" t="s">
        <v>282</v>
      </c>
      <c r="C2">
        <v>1</v>
      </c>
    </row>
    <row r="3" spans="1:3" x14ac:dyDescent="0.25">
      <c r="A3" s="5" t="s">
        <v>2</v>
      </c>
      <c r="B3" t="s">
        <v>19</v>
      </c>
      <c r="C3">
        <v>546</v>
      </c>
    </row>
    <row r="4" spans="1:3" x14ac:dyDescent="0.25">
      <c r="A4" s="5" t="s">
        <v>2</v>
      </c>
      <c r="B4" t="s">
        <v>22</v>
      </c>
      <c r="C4">
        <v>27834</v>
      </c>
    </row>
    <row r="5" spans="1:3" x14ac:dyDescent="0.25">
      <c r="A5" s="5" t="s">
        <v>2</v>
      </c>
      <c r="B5" t="s">
        <v>25</v>
      </c>
      <c r="C5">
        <v>1</v>
      </c>
    </row>
    <row r="6" spans="1:3" x14ac:dyDescent="0.25">
      <c r="A6" s="5" t="s">
        <v>2</v>
      </c>
      <c r="B6" t="s">
        <v>26</v>
      </c>
      <c r="C6">
        <v>28574</v>
      </c>
    </row>
    <row r="7" spans="1:3" x14ac:dyDescent="0.25">
      <c r="A7" s="5" t="s">
        <v>2</v>
      </c>
      <c r="B7" t="s">
        <v>27</v>
      </c>
      <c r="C7">
        <v>34</v>
      </c>
    </row>
    <row r="8" spans="1:3" x14ac:dyDescent="0.25">
      <c r="A8" s="5" t="s">
        <v>2</v>
      </c>
      <c r="B8" t="s">
        <v>29</v>
      </c>
      <c r="C8">
        <v>3</v>
      </c>
    </row>
    <row r="9" spans="1:3" x14ac:dyDescent="0.25">
      <c r="A9" s="5" t="s">
        <v>2</v>
      </c>
      <c r="B9" t="s">
        <v>31</v>
      </c>
      <c r="C9">
        <v>5868</v>
      </c>
    </row>
    <row r="10" spans="1:3" x14ac:dyDescent="0.25">
      <c r="A10" s="5" t="s">
        <v>2</v>
      </c>
      <c r="B10" t="s">
        <v>32</v>
      </c>
      <c r="C10">
        <v>1</v>
      </c>
    </row>
    <row r="11" spans="1:3" x14ac:dyDescent="0.25">
      <c r="A11" s="5" t="s">
        <v>2</v>
      </c>
      <c r="B11" t="s">
        <v>38</v>
      </c>
      <c r="C11">
        <v>5</v>
      </c>
    </row>
    <row r="12" spans="1:3" x14ac:dyDescent="0.25">
      <c r="A12" s="5" t="s">
        <v>2</v>
      </c>
      <c r="B12" t="s">
        <v>40</v>
      </c>
      <c r="C12">
        <v>213</v>
      </c>
    </row>
    <row r="13" spans="1:3" x14ac:dyDescent="0.25">
      <c r="A13" s="5" t="s">
        <v>2</v>
      </c>
      <c r="B13" t="s">
        <v>41</v>
      </c>
      <c r="C13">
        <v>1</v>
      </c>
    </row>
    <row r="14" spans="1:3" x14ac:dyDescent="0.25">
      <c r="A14" s="5" t="s">
        <v>2</v>
      </c>
      <c r="B14" t="s">
        <v>42</v>
      </c>
      <c r="C14">
        <v>1</v>
      </c>
    </row>
    <row r="15" spans="1:3" x14ac:dyDescent="0.25">
      <c r="A15" s="5" t="s">
        <v>2</v>
      </c>
      <c r="B15" t="s">
        <v>43</v>
      </c>
      <c r="C15">
        <v>2</v>
      </c>
    </row>
    <row r="16" spans="1:3" x14ac:dyDescent="0.25">
      <c r="A16" s="5" t="s">
        <v>2</v>
      </c>
      <c r="B16" t="s">
        <v>44</v>
      </c>
      <c r="C16">
        <v>7</v>
      </c>
    </row>
    <row r="17" spans="1:3" x14ac:dyDescent="0.25">
      <c r="A17" s="5" t="s">
        <v>2</v>
      </c>
      <c r="B17" t="s">
        <v>49</v>
      </c>
      <c r="C17">
        <v>2211</v>
      </c>
    </row>
    <row r="18" spans="1:3" x14ac:dyDescent="0.25">
      <c r="A18" s="5" t="s">
        <v>2</v>
      </c>
      <c r="B18" t="s">
        <v>53</v>
      </c>
      <c r="C18">
        <v>1</v>
      </c>
    </row>
    <row r="19" spans="1:3" x14ac:dyDescent="0.25">
      <c r="A19" s="5" t="s">
        <v>2</v>
      </c>
      <c r="B19" t="s">
        <v>54</v>
      </c>
      <c r="C19">
        <v>2</v>
      </c>
    </row>
    <row r="20" spans="1:3" x14ac:dyDescent="0.25">
      <c r="A20" s="5" t="s">
        <v>2</v>
      </c>
      <c r="B20" t="s">
        <v>58</v>
      </c>
      <c r="C20">
        <v>1</v>
      </c>
    </row>
    <row r="21" spans="1:3" x14ac:dyDescent="0.25">
      <c r="A21" s="5" t="s">
        <v>2</v>
      </c>
      <c r="B21" t="s">
        <v>66</v>
      </c>
      <c r="C21">
        <v>1</v>
      </c>
    </row>
    <row r="22" spans="1:3" x14ac:dyDescent="0.25">
      <c r="A22" s="5" t="s">
        <v>2</v>
      </c>
      <c r="B22" t="s">
        <v>71</v>
      </c>
      <c r="C22">
        <v>2</v>
      </c>
    </row>
    <row r="23" spans="1:3" x14ac:dyDescent="0.25">
      <c r="A23" s="5" t="s">
        <v>2</v>
      </c>
      <c r="B23" t="s">
        <v>72</v>
      </c>
      <c r="C23">
        <v>1</v>
      </c>
    </row>
    <row r="24" spans="1:3" x14ac:dyDescent="0.25">
      <c r="A24" s="5" t="s">
        <v>2</v>
      </c>
      <c r="B24" t="s">
        <v>75</v>
      </c>
      <c r="C24">
        <v>393</v>
      </c>
    </row>
    <row r="25" spans="1:3" x14ac:dyDescent="0.25">
      <c r="A25" s="5" t="s">
        <v>2</v>
      </c>
      <c r="B25" t="s">
        <v>76</v>
      </c>
      <c r="C25">
        <v>3</v>
      </c>
    </row>
    <row r="26" spans="1:3" x14ac:dyDescent="0.25">
      <c r="A26" s="5" t="s">
        <v>2</v>
      </c>
      <c r="B26" t="s">
        <v>79</v>
      </c>
      <c r="C26">
        <v>2</v>
      </c>
    </row>
    <row r="27" spans="1:3" x14ac:dyDescent="0.25">
      <c r="A27" s="5" t="s">
        <v>2</v>
      </c>
      <c r="B27" t="s">
        <v>83</v>
      </c>
      <c r="C27">
        <v>1</v>
      </c>
    </row>
    <row r="28" spans="1:3" x14ac:dyDescent="0.25">
      <c r="A28" s="5" t="s">
        <v>2</v>
      </c>
      <c r="B28" t="s">
        <v>99</v>
      </c>
      <c r="C28">
        <v>7012</v>
      </c>
    </row>
    <row r="29" spans="1:3" x14ac:dyDescent="0.25">
      <c r="A29" s="5" t="s">
        <v>2</v>
      </c>
      <c r="B29" t="s">
        <v>283</v>
      </c>
      <c r="C29">
        <v>1</v>
      </c>
    </row>
    <row r="30" spans="1:3" x14ac:dyDescent="0.25">
      <c r="A30" s="7" t="s">
        <v>148</v>
      </c>
      <c r="B30" s="6" t="s">
        <v>19</v>
      </c>
      <c r="C30" s="6">
        <v>6</v>
      </c>
    </row>
    <row r="31" spans="1:3" x14ac:dyDescent="0.25">
      <c r="A31" s="7" t="s">
        <v>148</v>
      </c>
      <c r="B31" t="s">
        <v>22</v>
      </c>
      <c r="C31">
        <v>117</v>
      </c>
    </row>
    <row r="32" spans="1:3" x14ac:dyDescent="0.25">
      <c r="A32" s="7" t="s">
        <v>148</v>
      </c>
      <c r="B32" t="s">
        <v>26</v>
      </c>
      <c r="C32">
        <v>154</v>
      </c>
    </row>
    <row r="33" spans="1:3" x14ac:dyDescent="0.25">
      <c r="A33" s="7" t="s">
        <v>148</v>
      </c>
      <c r="B33" t="s">
        <v>27</v>
      </c>
      <c r="C33">
        <v>77</v>
      </c>
    </row>
    <row r="34" spans="1:3" x14ac:dyDescent="0.25">
      <c r="A34" s="7" t="s">
        <v>148</v>
      </c>
      <c r="B34" t="s">
        <v>31</v>
      </c>
      <c r="C34">
        <v>132</v>
      </c>
    </row>
    <row r="35" spans="1:3" x14ac:dyDescent="0.25">
      <c r="A35" s="7" t="s">
        <v>148</v>
      </c>
      <c r="B35" t="s">
        <v>32</v>
      </c>
      <c r="C35">
        <v>1</v>
      </c>
    </row>
    <row r="36" spans="1:3" x14ac:dyDescent="0.25">
      <c r="A36" s="7" t="s">
        <v>148</v>
      </c>
      <c r="B36" t="s">
        <v>37</v>
      </c>
      <c r="C36">
        <v>1</v>
      </c>
    </row>
    <row r="37" spans="1:3" x14ac:dyDescent="0.25">
      <c r="A37" s="7" t="s">
        <v>148</v>
      </c>
      <c r="B37" t="s">
        <v>40</v>
      </c>
      <c r="C37">
        <v>16</v>
      </c>
    </row>
    <row r="38" spans="1:3" x14ac:dyDescent="0.25">
      <c r="A38" s="7" t="s">
        <v>148</v>
      </c>
      <c r="B38" t="s">
        <v>43</v>
      </c>
      <c r="C38">
        <v>1</v>
      </c>
    </row>
    <row r="39" spans="1:3" x14ac:dyDescent="0.25">
      <c r="A39" s="7" t="s">
        <v>148</v>
      </c>
      <c r="B39" t="s">
        <v>44</v>
      </c>
      <c r="C39">
        <v>17</v>
      </c>
    </row>
    <row r="40" spans="1:3" x14ac:dyDescent="0.25">
      <c r="A40" s="7" t="s">
        <v>148</v>
      </c>
      <c r="B40" t="s">
        <v>46</v>
      </c>
      <c r="C40">
        <v>1</v>
      </c>
    </row>
    <row r="41" spans="1:3" x14ac:dyDescent="0.25">
      <c r="A41" s="7" t="s">
        <v>148</v>
      </c>
      <c r="B41" t="s">
        <v>48</v>
      </c>
      <c r="C41">
        <v>1</v>
      </c>
    </row>
    <row r="42" spans="1:3" x14ac:dyDescent="0.25">
      <c r="A42" s="7" t="s">
        <v>148</v>
      </c>
      <c r="B42" t="s">
        <v>49</v>
      </c>
      <c r="C42">
        <v>69</v>
      </c>
    </row>
    <row r="43" spans="1:3" x14ac:dyDescent="0.25">
      <c r="A43" s="7" t="s">
        <v>148</v>
      </c>
      <c r="B43" t="s">
        <v>54</v>
      </c>
      <c r="C43">
        <v>3</v>
      </c>
    </row>
    <row r="44" spans="1:3" x14ac:dyDescent="0.25">
      <c r="A44" s="7" t="s">
        <v>148</v>
      </c>
      <c r="B44" t="s">
        <v>63</v>
      </c>
      <c r="C44">
        <v>2</v>
      </c>
    </row>
    <row r="45" spans="1:3" x14ac:dyDescent="0.25">
      <c r="A45" s="7" t="s">
        <v>148</v>
      </c>
      <c r="B45" t="s">
        <v>64</v>
      </c>
      <c r="C45">
        <v>3</v>
      </c>
    </row>
    <row r="46" spans="1:3" x14ac:dyDescent="0.25">
      <c r="A46" s="7" t="s">
        <v>148</v>
      </c>
      <c r="B46" t="s">
        <v>65</v>
      </c>
      <c r="C46">
        <v>27</v>
      </c>
    </row>
    <row r="47" spans="1:3" x14ac:dyDescent="0.25">
      <c r="A47" s="7" t="s">
        <v>148</v>
      </c>
      <c r="B47" t="s">
        <v>75</v>
      </c>
      <c r="C47">
        <v>1</v>
      </c>
    </row>
    <row r="48" spans="1:3" x14ac:dyDescent="0.25">
      <c r="A48" s="7" t="s">
        <v>148</v>
      </c>
      <c r="B48" t="s">
        <v>79</v>
      </c>
      <c r="C48">
        <v>1</v>
      </c>
    </row>
    <row r="49" spans="1:3" x14ac:dyDescent="0.25">
      <c r="A49" s="7" t="s">
        <v>148</v>
      </c>
      <c r="B49" t="s">
        <v>90</v>
      </c>
      <c r="C49">
        <v>1</v>
      </c>
    </row>
    <row r="50" spans="1:3" x14ac:dyDescent="0.25">
      <c r="A50" s="7" t="s">
        <v>148</v>
      </c>
      <c r="B50" t="s">
        <v>93</v>
      </c>
      <c r="C50">
        <v>1</v>
      </c>
    </row>
    <row r="51" spans="1:3" x14ac:dyDescent="0.25">
      <c r="A51" s="7" t="s">
        <v>148</v>
      </c>
      <c r="B51" t="s">
        <v>99</v>
      </c>
      <c r="C51">
        <v>1</v>
      </c>
    </row>
    <row r="52" spans="1:3" x14ac:dyDescent="0.25">
      <c r="A52" s="7" t="s">
        <v>148</v>
      </c>
      <c r="B52" t="s">
        <v>284</v>
      </c>
      <c r="C52">
        <v>1</v>
      </c>
    </row>
    <row r="53" spans="1:3" x14ac:dyDescent="0.25">
      <c r="A53" s="7" t="s">
        <v>148</v>
      </c>
      <c r="B53" t="s">
        <v>285</v>
      </c>
      <c r="C53">
        <v>17</v>
      </c>
    </row>
    <row r="54" spans="1:3" x14ac:dyDescent="0.25">
      <c r="A54" s="7" t="s">
        <v>179</v>
      </c>
      <c r="B54" s="6" t="s">
        <v>19</v>
      </c>
      <c r="C54" s="6">
        <v>2</v>
      </c>
    </row>
    <row r="55" spans="1:3" x14ac:dyDescent="0.25">
      <c r="A55" s="7" t="s">
        <v>179</v>
      </c>
      <c r="B55" t="s">
        <v>22</v>
      </c>
      <c r="C55">
        <v>8</v>
      </c>
    </row>
    <row r="56" spans="1:3" x14ac:dyDescent="0.25">
      <c r="A56" s="7" t="s">
        <v>179</v>
      </c>
      <c r="B56" t="s">
        <v>23</v>
      </c>
      <c r="C56">
        <v>5</v>
      </c>
    </row>
    <row r="57" spans="1:3" x14ac:dyDescent="0.25">
      <c r="A57" s="7" t="s">
        <v>179</v>
      </c>
      <c r="B57" t="s">
        <v>24</v>
      </c>
      <c r="C57">
        <v>5</v>
      </c>
    </row>
    <row r="58" spans="1:3" x14ac:dyDescent="0.25">
      <c r="A58" s="7" t="s">
        <v>179</v>
      </c>
      <c r="B58" t="s">
        <v>25</v>
      </c>
      <c r="C58">
        <v>1</v>
      </c>
    </row>
    <row r="59" spans="1:3" x14ac:dyDescent="0.25">
      <c r="A59" s="7" t="s">
        <v>179</v>
      </c>
      <c r="B59" t="s">
        <v>26</v>
      </c>
      <c r="C59">
        <v>24</v>
      </c>
    </row>
    <row r="60" spans="1:3" x14ac:dyDescent="0.25">
      <c r="A60" s="7" t="s">
        <v>179</v>
      </c>
      <c r="B60" t="s">
        <v>27</v>
      </c>
      <c r="C60">
        <v>22</v>
      </c>
    </row>
    <row r="61" spans="1:3" x14ac:dyDescent="0.25">
      <c r="A61" s="7" t="s">
        <v>179</v>
      </c>
      <c r="B61" t="s">
        <v>31</v>
      </c>
      <c r="C61">
        <v>12</v>
      </c>
    </row>
    <row r="62" spans="1:3" x14ac:dyDescent="0.25">
      <c r="A62" s="7" t="s">
        <v>179</v>
      </c>
      <c r="B62" t="s">
        <v>32</v>
      </c>
      <c r="C62">
        <v>1</v>
      </c>
    </row>
    <row r="63" spans="1:3" x14ac:dyDescent="0.25">
      <c r="A63" s="7" t="s">
        <v>179</v>
      </c>
      <c r="B63" t="s">
        <v>39</v>
      </c>
      <c r="C63">
        <v>4</v>
      </c>
    </row>
    <row r="64" spans="1:3" x14ac:dyDescent="0.25">
      <c r="A64" s="7" t="s">
        <v>179</v>
      </c>
      <c r="B64" t="s">
        <v>40</v>
      </c>
      <c r="C64">
        <v>118</v>
      </c>
    </row>
    <row r="65" spans="1:3" x14ac:dyDescent="0.25">
      <c r="A65" s="7" t="s">
        <v>179</v>
      </c>
      <c r="B65" t="s">
        <v>44</v>
      </c>
      <c r="C65">
        <v>33</v>
      </c>
    </row>
    <row r="66" spans="1:3" x14ac:dyDescent="0.25">
      <c r="A66" s="7" t="s">
        <v>179</v>
      </c>
      <c r="B66" t="s">
        <v>46</v>
      </c>
      <c r="C66">
        <v>1</v>
      </c>
    </row>
    <row r="67" spans="1:3" x14ac:dyDescent="0.25">
      <c r="A67" s="7" t="s">
        <v>179</v>
      </c>
      <c r="B67" t="s">
        <v>47</v>
      </c>
      <c r="C67">
        <v>1</v>
      </c>
    </row>
    <row r="68" spans="1:3" x14ac:dyDescent="0.25">
      <c r="A68" s="7" t="s">
        <v>179</v>
      </c>
      <c r="B68" t="s">
        <v>48</v>
      </c>
      <c r="C68">
        <v>1</v>
      </c>
    </row>
    <row r="69" spans="1:3" x14ac:dyDescent="0.25">
      <c r="A69" s="7" t="s">
        <v>179</v>
      </c>
      <c r="B69" t="s">
        <v>49</v>
      </c>
      <c r="C69">
        <v>27</v>
      </c>
    </row>
    <row r="70" spans="1:3" x14ac:dyDescent="0.25">
      <c r="A70" s="7" t="s">
        <v>179</v>
      </c>
      <c r="B70" t="s">
        <v>63</v>
      </c>
      <c r="C70">
        <v>2</v>
      </c>
    </row>
    <row r="71" spans="1:3" x14ac:dyDescent="0.25">
      <c r="A71" s="7" t="s">
        <v>179</v>
      </c>
      <c r="B71" t="s">
        <v>65</v>
      </c>
      <c r="C71">
        <v>16</v>
      </c>
    </row>
    <row r="72" spans="1:3" x14ac:dyDescent="0.25">
      <c r="A72" s="7" t="s">
        <v>179</v>
      </c>
      <c r="B72" t="s">
        <v>75</v>
      </c>
      <c r="C72">
        <v>2</v>
      </c>
    </row>
    <row r="73" spans="1:3" x14ac:dyDescent="0.25">
      <c r="A73" s="7" t="s">
        <v>179</v>
      </c>
      <c r="B73" t="s">
        <v>76</v>
      </c>
      <c r="C73">
        <v>7</v>
      </c>
    </row>
    <row r="74" spans="1:3" x14ac:dyDescent="0.25">
      <c r="A74" s="7" t="s">
        <v>179</v>
      </c>
      <c r="B74" t="s">
        <v>79</v>
      </c>
      <c r="C74">
        <v>2</v>
      </c>
    </row>
    <row r="75" spans="1:3" x14ac:dyDescent="0.25">
      <c r="A75" s="7" t="s">
        <v>179</v>
      </c>
      <c r="B75" t="s">
        <v>90</v>
      </c>
      <c r="C75">
        <v>2</v>
      </c>
    </row>
    <row r="76" spans="1:3" x14ac:dyDescent="0.25">
      <c r="A76" s="7" t="s">
        <v>179</v>
      </c>
      <c r="B76" t="s">
        <v>92</v>
      </c>
      <c r="C76">
        <v>3</v>
      </c>
    </row>
    <row r="77" spans="1:3" x14ac:dyDescent="0.25">
      <c r="A77" s="7" t="s">
        <v>179</v>
      </c>
      <c r="B77" t="s">
        <v>99</v>
      </c>
      <c r="C77">
        <v>1</v>
      </c>
    </row>
    <row r="78" spans="1:3" x14ac:dyDescent="0.25">
      <c r="A78" s="7" t="s">
        <v>179</v>
      </c>
      <c r="B78" t="s">
        <v>284</v>
      </c>
      <c r="C78">
        <v>1</v>
      </c>
    </row>
    <row r="79" spans="1:3" x14ac:dyDescent="0.25">
      <c r="A79" s="7" t="s">
        <v>179</v>
      </c>
      <c r="B79" t="s">
        <v>285</v>
      </c>
      <c r="C79">
        <v>37</v>
      </c>
    </row>
    <row r="80" spans="1:3" x14ac:dyDescent="0.25">
      <c r="A80" s="7" t="s">
        <v>132</v>
      </c>
      <c r="B80" s="6" t="s">
        <v>282</v>
      </c>
      <c r="C80" s="6">
        <v>2</v>
      </c>
    </row>
    <row r="81" spans="1:3" x14ac:dyDescent="0.25">
      <c r="A81" s="7" t="s">
        <v>132</v>
      </c>
      <c r="B81" t="s">
        <v>19</v>
      </c>
      <c r="C81">
        <v>29</v>
      </c>
    </row>
    <row r="82" spans="1:3" x14ac:dyDescent="0.25">
      <c r="A82" s="7" t="s">
        <v>132</v>
      </c>
      <c r="B82" t="s">
        <v>22</v>
      </c>
      <c r="C82">
        <v>2154</v>
      </c>
    </row>
    <row r="83" spans="1:3" x14ac:dyDescent="0.25">
      <c r="A83" s="7" t="s">
        <v>132</v>
      </c>
      <c r="B83" t="s">
        <v>26</v>
      </c>
      <c r="C83">
        <v>2194</v>
      </c>
    </row>
    <row r="84" spans="1:3" x14ac:dyDescent="0.25">
      <c r="A84" s="7" t="s">
        <v>132</v>
      </c>
      <c r="B84" t="s">
        <v>27</v>
      </c>
      <c r="C84">
        <v>3</v>
      </c>
    </row>
    <row r="85" spans="1:3" x14ac:dyDescent="0.25">
      <c r="A85" s="7" t="s">
        <v>132</v>
      </c>
      <c r="B85" t="s">
        <v>31</v>
      </c>
      <c r="C85">
        <v>1460</v>
      </c>
    </row>
    <row r="86" spans="1:3" x14ac:dyDescent="0.25">
      <c r="A86" s="7" t="s">
        <v>132</v>
      </c>
      <c r="B86" t="s">
        <v>32</v>
      </c>
      <c r="C86">
        <v>2</v>
      </c>
    </row>
    <row r="87" spans="1:3" x14ac:dyDescent="0.25">
      <c r="A87" s="7" t="s">
        <v>132</v>
      </c>
      <c r="B87" t="s">
        <v>38</v>
      </c>
      <c r="C87">
        <v>1</v>
      </c>
    </row>
    <row r="88" spans="1:3" x14ac:dyDescent="0.25">
      <c r="A88" s="7" t="s">
        <v>132</v>
      </c>
      <c r="B88" t="s">
        <v>40</v>
      </c>
      <c r="C88">
        <v>1</v>
      </c>
    </row>
    <row r="89" spans="1:3" x14ac:dyDescent="0.25">
      <c r="A89" s="7" t="s">
        <v>132</v>
      </c>
      <c r="B89" t="s">
        <v>44</v>
      </c>
      <c r="C89">
        <v>1</v>
      </c>
    </row>
    <row r="90" spans="1:3" x14ac:dyDescent="0.25">
      <c r="A90" s="7" t="s">
        <v>132</v>
      </c>
      <c r="B90" t="s">
        <v>75</v>
      </c>
      <c r="C90">
        <v>4</v>
      </c>
    </row>
    <row r="91" spans="1:3" x14ac:dyDescent="0.25">
      <c r="A91" s="7" t="s">
        <v>132</v>
      </c>
      <c r="B91" t="s">
        <v>76</v>
      </c>
      <c r="C91">
        <v>1</v>
      </c>
    </row>
    <row r="92" spans="1:3" x14ac:dyDescent="0.25">
      <c r="A92" s="7" t="s">
        <v>132</v>
      </c>
      <c r="B92" t="s">
        <v>286</v>
      </c>
      <c r="C92">
        <v>2</v>
      </c>
    </row>
    <row r="93" spans="1:3" x14ac:dyDescent="0.25">
      <c r="A93" s="7" t="s">
        <v>122</v>
      </c>
      <c r="B93" s="6" t="s">
        <v>19</v>
      </c>
      <c r="C93" s="6">
        <v>6</v>
      </c>
    </row>
    <row r="94" spans="1:3" x14ac:dyDescent="0.25">
      <c r="A94" s="7" t="s">
        <v>122</v>
      </c>
      <c r="B94" t="s">
        <v>22</v>
      </c>
      <c r="C94">
        <v>3226</v>
      </c>
    </row>
    <row r="95" spans="1:3" x14ac:dyDescent="0.25">
      <c r="A95" s="7" t="s">
        <v>122</v>
      </c>
      <c r="B95" t="s">
        <v>26</v>
      </c>
      <c r="C95">
        <v>3422</v>
      </c>
    </row>
    <row r="96" spans="1:3" x14ac:dyDescent="0.25">
      <c r="A96" s="7" t="s">
        <v>122</v>
      </c>
      <c r="B96" t="s">
        <v>27</v>
      </c>
      <c r="C96">
        <v>1</v>
      </c>
    </row>
    <row r="97" spans="1:3" x14ac:dyDescent="0.25">
      <c r="A97" s="7" t="s">
        <v>122</v>
      </c>
      <c r="B97" t="s">
        <v>29</v>
      </c>
      <c r="C97">
        <v>1</v>
      </c>
    </row>
    <row r="98" spans="1:3" x14ac:dyDescent="0.25">
      <c r="A98" s="7" t="s">
        <v>122</v>
      </c>
      <c r="B98" t="s">
        <v>31</v>
      </c>
      <c r="C98">
        <v>1656</v>
      </c>
    </row>
    <row r="99" spans="1:3" x14ac:dyDescent="0.25">
      <c r="A99" s="7" t="s">
        <v>122</v>
      </c>
      <c r="B99" t="s">
        <v>38</v>
      </c>
      <c r="C99">
        <v>1</v>
      </c>
    </row>
    <row r="100" spans="1:3" x14ac:dyDescent="0.25">
      <c r="A100" s="7" t="s">
        <v>122</v>
      </c>
      <c r="B100" t="s">
        <v>75</v>
      </c>
      <c r="C100">
        <v>175</v>
      </c>
    </row>
    <row r="101" spans="1:3" x14ac:dyDescent="0.25">
      <c r="A101" s="7" t="s">
        <v>119</v>
      </c>
      <c r="B101" s="6" t="s">
        <v>19</v>
      </c>
      <c r="C101" s="6">
        <v>4</v>
      </c>
    </row>
    <row r="102" spans="1:3" x14ac:dyDescent="0.25">
      <c r="A102" s="7" t="s">
        <v>119</v>
      </c>
      <c r="B102" t="s">
        <v>22</v>
      </c>
      <c r="C102">
        <v>1234</v>
      </c>
    </row>
    <row r="103" spans="1:3" x14ac:dyDescent="0.25">
      <c r="A103" s="7" t="s">
        <v>119</v>
      </c>
      <c r="B103" t="s">
        <v>25</v>
      </c>
      <c r="C103">
        <v>1</v>
      </c>
    </row>
    <row r="104" spans="1:3" x14ac:dyDescent="0.25">
      <c r="A104" s="7" t="s">
        <v>119</v>
      </c>
      <c r="B104" t="s">
        <v>26</v>
      </c>
      <c r="C104">
        <v>1574</v>
      </c>
    </row>
    <row r="105" spans="1:3" x14ac:dyDescent="0.25">
      <c r="A105" s="7" t="s">
        <v>119</v>
      </c>
      <c r="B105" t="s">
        <v>27</v>
      </c>
      <c r="C105">
        <v>1</v>
      </c>
    </row>
    <row r="106" spans="1:3" x14ac:dyDescent="0.25">
      <c r="A106" s="7" t="s">
        <v>119</v>
      </c>
      <c r="B106" t="s">
        <v>31</v>
      </c>
      <c r="C106">
        <v>154</v>
      </c>
    </row>
    <row r="107" spans="1:3" x14ac:dyDescent="0.25">
      <c r="A107" s="7" t="s">
        <v>119</v>
      </c>
      <c r="B107" t="s">
        <v>38</v>
      </c>
      <c r="C107">
        <v>1</v>
      </c>
    </row>
    <row r="108" spans="1:3" x14ac:dyDescent="0.25">
      <c r="A108" s="7" t="s">
        <v>119</v>
      </c>
      <c r="B108" t="s">
        <v>40</v>
      </c>
      <c r="C108">
        <v>2</v>
      </c>
    </row>
    <row r="109" spans="1:3" x14ac:dyDescent="0.25">
      <c r="A109" s="7" t="s">
        <v>119</v>
      </c>
      <c r="B109" t="s">
        <v>41</v>
      </c>
      <c r="C109">
        <v>1</v>
      </c>
    </row>
    <row r="110" spans="1:3" x14ac:dyDescent="0.25">
      <c r="A110" s="7" t="s">
        <v>119</v>
      </c>
      <c r="B110" t="s">
        <v>44</v>
      </c>
      <c r="C110">
        <v>1</v>
      </c>
    </row>
    <row r="111" spans="1:3" x14ac:dyDescent="0.25">
      <c r="A111" s="7" t="s">
        <v>119</v>
      </c>
      <c r="B111" t="s">
        <v>75</v>
      </c>
      <c r="C111">
        <v>1</v>
      </c>
    </row>
    <row r="112" spans="1:3" x14ac:dyDescent="0.25">
      <c r="A112" s="7" t="s">
        <v>193</v>
      </c>
      <c r="B112" s="6" t="s">
        <v>26</v>
      </c>
      <c r="C112" s="6">
        <v>21</v>
      </c>
    </row>
    <row r="113" spans="1:3" x14ac:dyDescent="0.25">
      <c r="A113" s="7" t="s">
        <v>193</v>
      </c>
      <c r="B113" t="s">
        <v>27</v>
      </c>
      <c r="C113">
        <v>23</v>
      </c>
    </row>
    <row r="114" spans="1:3" x14ac:dyDescent="0.25">
      <c r="A114" s="7" t="s">
        <v>193</v>
      </c>
      <c r="B114" t="s">
        <v>29</v>
      </c>
      <c r="C114">
        <v>1</v>
      </c>
    </row>
    <row r="115" spans="1:3" x14ac:dyDescent="0.25">
      <c r="A115" s="7" t="s">
        <v>193</v>
      </c>
      <c r="B115" t="s">
        <v>31</v>
      </c>
      <c r="C115">
        <v>9</v>
      </c>
    </row>
    <row r="116" spans="1:3" x14ac:dyDescent="0.25">
      <c r="A116" s="7" t="s">
        <v>193</v>
      </c>
      <c r="B116" t="s">
        <v>40</v>
      </c>
      <c r="C116">
        <v>55</v>
      </c>
    </row>
    <row r="117" spans="1:3" x14ac:dyDescent="0.25">
      <c r="A117" s="7" t="s">
        <v>193</v>
      </c>
      <c r="B117" t="s">
        <v>44</v>
      </c>
      <c r="C117">
        <v>16</v>
      </c>
    </row>
    <row r="118" spans="1:3" x14ac:dyDescent="0.25">
      <c r="A118" s="7" t="s">
        <v>193</v>
      </c>
      <c r="B118" t="s">
        <v>153</v>
      </c>
      <c r="C118">
        <v>1</v>
      </c>
    </row>
    <row r="119" spans="1:3" x14ac:dyDescent="0.25">
      <c r="A119" s="7" t="s">
        <v>193</v>
      </c>
      <c r="B119" t="s">
        <v>49</v>
      </c>
      <c r="C119">
        <v>53</v>
      </c>
    </row>
    <row r="120" spans="1:3" x14ac:dyDescent="0.25">
      <c r="A120" s="7" t="s">
        <v>193</v>
      </c>
      <c r="B120" t="s">
        <v>58</v>
      </c>
      <c r="C120">
        <v>1</v>
      </c>
    </row>
    <row r="121" spans="1:3" x14ac:dyDescent="0.25">
      <c r="A121" s="7" t="s">
        <v>193</v>
      </c>
      <c r="B121" t="s">
        <v>287</v>
      </c>
      <c r="C121">
        <v>1</v>
      </c>
    </row>
    <row r="122" spans="1:3" x14ac:dyDescent="0.25">
      <c r="A122" s="7" t="s">
        <v>193</v>
      </c>
      <c r="B122" t="s">
        <v>76</v>
      </c>
      <c r="C122">
        <v>3</v>
      </c>
    </row>
    <row r="123" spans="1:3" x14ac:dyDescent="0.25">
      <c r="A123" s="7" t="s">
        <v>193</v>
      </c>
      <c r="B123" t="s">
        <v>79</v>
      </c>
      <c r="C123">
        <v>5</v>
      </c>
    </row>
    <row r="124" spans="1:3" x14ac:dyDescent="0.25">
      <c r="A124" s="7" t="s">
        <v>211</v>
      </c>
      <c r="B124" s="6" t="s">
        <v>22</v>
      </c>
      <c r="C124" s="6">
        <v>1</v>
      </c>
    </row>
    <row r="125" spans="1:3" x14ac:dyDescent="0.25">
      <c r="A125" s="7" t="s">
        <v>211</v>
      </c>
      <c r="B125" t="s">
        <v>26</v>
      </c>
      <c r="C125">
        <v>2</v>
      </c>
    </row>
    <row r="126" spans="1:3" x14ac:dyDescent="0.25">
      <c r="A126" s="7" t="s">
        <v>211</v>
      </c>
      <c r="B126" t="s">
        <v>40</v>
      </c>
      <c r="C126">
        <v>5</v>
      </c>
    </row>
    <row r="127" spans="1:3" x14ac:dyDescent="0.25">
      <c r="A127" s="7" t="s">
        <v>13</v>
      </c>
      <c r="B127" s="6" t="s">
        <v>22</v>
      </c>
      <c r="C127" s="6">
        <v>2</v>
      </c>
    </row>
    <row r="128" spans="1:3" x14ac:dyDescent="0.25">
      <c r="A128" s="7" t="s">
        <v>13</v>
      </c>
      <c r="B128" t="s">
        <v>26</v>
      </c>
      <c r="C128">
        <v>2</v>
      </c>
    </row>
    <row r="129" spans="1:3" x14ac:dyDescent="0.25">
      <c r="A129" s="7" t="s">
        <v>13</v>
      </c>
      <c r="B129" t="s">
        <v>40</v>
      </c>
      <c r="C129">
        <v>9</v>
      </c>
    </row>
    <row r="130" spans="1:3" x14ac:dyDescent="0.25">
      <c r="A130" s="7" t="s">
        <v>13</v>
      </c>
      <c r="B130" t="s">
        <v>49</v>
      </c>
      <c r="C130">
        <v>124</v>
      </c>
    </row>
    <row r="131" spans="1:3" x14ac:dyDescent="0.25">
      <c r="A131" s="7" t="s">
        <v>139</v>
      </c>
      <c r="B131" s="6" t="s">
        <v>289</v>
      </c>
      <c r="C131" s="6">
        <v>1</v>
      </c>
    </row>
    <row r="132" spans="1:3" x14ac:dyDescent="0.25">
      <c r="A132" s="7" t="s">
        <v>139</v>
      </c>
      <c r="B132" t="s">
        <v>22</v>
      </c>
      <c r="C132">
        <v>5</v>
      </c>
    </row>
    <row r="133" spans="1:3" x14ac:dyDescent="0.25">
      <c r="A133" s="7" t="s">
        <v>139</v>
      </c>
      <c r="B133" t="s">
        <v>25</v>
      </c>
      <c r="C133">
        <v>1</v>
      </c>
    </row>
    <row r="134" spans="1:3" x14ac:dyDescent="0.25">
      <c r="A134" s="7" t="s">
        <v>139</v>
      </c>
      <c r="B134" t="s">
        <v>26</v>
      </c>
      <c r="C134">
        <v>257</v>
      </c>
    </row>
    <row r="135" spans="1:3" x14ac:dyDescent="0.25">
      <c r="A135" s="7" t="s">
        <v>139</v>
      </c>
      <c r="B135" t="s">
        <v>27</v>
      </c>
      <c r="C135">
        <v>54</v>
      </c>
    </row>
    <row r="136" spans="1:3" x14ac:dyDescent="0.25">
      <c r="A136" s="7" t="s">
        <v>139</v>
      </c>
      <c r="B136" t="s">
        <v>29</v>
      </c>
      <c r="C136">
        <v>5</v>
      </c>
    </row>
    <row r="137" spans="1:3" x14ac:dyDescent="0.25">
      <c r="A137" s="7" t="s">
        <v>139</v>
      </c>
      <c r="B137" t="s">
        <v>31</v>
      </c>
      <c r="C137">
        <v>10</v>
      </c>
    </row>
    <row r="138" spans="1:3" x14ac:dyDescent="0.25">
      <c r="A138" s="7" t="s">
        <v>139</v>
      </c>
      <c r="B138" t="s">
        <v>32</v>
      </c>
      <c r="C138">
        <v>1</v>
      </c>
    </row>
    <row r="139" spans="1:3" x14ac:dyDescent="0.25">
      <c r="A139" s="7" t="s">
        <v>139</v>
      </c>
      <c r="B139" t="s">
        <v>34</v>
      </c>
      <c r="C139">
        <v>2</v>
      </c>
    </row>
    <row r="140" spans="1:3" x14ac:dyDescent="0.25">
      <c r="A140" s="7" t="s">
        <v>139</v>
      </c>
      <c r="B140" t="s">
        <v>39</v>
      </c>
      <c r="C140">
        <v>3</v>
      </c>
    </row>
    <row r="141" spans="1:3" x14ac:dyDescent="0.25">
      <c r="A141" s="7" t="s">
        <v>139</v>
      </c>
      <c r="B141" t="s">
        <v>40</v>
      </c>
      <c r="C141">
        <v>40</v>
      </c>
    </row>
    <row r="142" spans="1:3" x14ac:dyDescent="0.25">
      <c r="A142" s="7" t="s">
        <v>139</v>
      </c>
      <c r="B142" t="s">
        <v>44</v>
      </c>
      <c r="C142">
        <v>238</v>
      </c>
    </row>
    <row r="143" spans="1:3" x14ac:dyDescent="0.25">
      <c r="A143" s="7" t="s">
        <v>139</v>
      </c>
      <c r="B143" t="s">
        <v>48</v>
      </c>
      <c r="C143">
        <v>2</v>
      </c>
    </row>
    <row r="144" spans="1:3" x14ac:dyDescent="0.25">
      <c r="A144" s="7" t="s">
        <v>139</v>
      </c>
      <c r="B144" t="s">
        <v>49</v>
      </c>
      <c r="C144">
        <v>51</v>
      </c>
    </row>
    <row r="145" spans="1:3" x14ac:dyDescent="0.25">
      <c r="A145" s="7" t="s">
        <v>139</v>
      </c>
      <c r="B145" t="s">
        <v>290</v>
      </c>
      <c r="C145">
        <v>1</v>
      </c>
    </row>
    <row r="146" spans="1:3" x14ac:dyDescent="0.25">
      <c r="A146" s="7" t="s">
        <v>139</v>
      </c>
      <c r="B146" t="s">
        <v>62</v>
      </c>
      <c r="C146">
        <v>1</v>
      </c>
    </row>
    <row r="147" spans="1:3" x14ac:dyDescent="0.25">
      <c r="A147" s="7" t="s">
        <v>139</v>
      </c>
      <c r="B147" t="s">
        <v>63</v>
      </c>
      <c r="C147">
        <v>1</v>
      </c>
    </row>
    <row r="148" spans="1:3" x14ac:dyDescent="0.25">
      <c r="A148" s="7" t="s">
        <v>139</v>
      </c>
      <c r="B148" t="s">
        <v>65</v>
      </c>
      <c r="C148">
        <v>1316</v>
      </c>
    </row>
    <row r="149" spans="1:3" x14ac:dyDescent="0.25">
      <c r="A149" s="7" t="s">
        <v>139</v>
      </c>
      <c r="B149" t="s">
        <v>67</v>
      </c>
      <c r="C149">
        <v>1</v>
      </c>
    </row>
    <row r="150" spans="1:3" x14ac:dyDescent="0.25">
      <c r="A150" s="7" t="s">
        <v>139</v>
      </c>
      <c r="B150" t="s">
        <v>69</v>
      </c>
      <c r="C150">
        <v>1</v>
      </c>
    </row>
    <row r="151" spans="1:3" x14ac:dyDescent="0.25">
      <c r="A151" s="7" t="s">
        <v>139</v>
      </c>
      <c r="B151" t="s">
        <v>71</v>
      </c>
      <c r="C151">
        <v>1</v>
      </c>
    </row>
    <row r="152" spans="1:3" x14ac:dyDescent="0.25">
      <c r="A152" s="7" t="s">
        <v>139</v>
      </c>
      <c r="B152" t="s">
        <v>72</v>
      </c>
      <c r="C152">
        <v>1</v>
      </c>
    </row>
    <row r="153" spans="1:3" x14ac:dyDescent="0.25">
      <c r="A153" s="7" t="s">
        <v>139</v>
      </c>
      <c r="B153" t="s">
        <v>291</v>
      </c>
      <c r="C153">
        <v>8</v>
      </c>
    </row>
    <row r="154" spans="1:3" x14ac:dyDescent="0.25">
      <c r="A154" s="7" t="s">
        <v>139</v>
      </c>
      <c r="B154" t="s">
        <v>75</v>
      </c>
      <c r="C154">
        <v>4</v>
      </c>
    </row>
    <row r="155" spans="1:3" x14ac:dyDescent="0.25">
      <c r="A155" s="7" t="s">
        <v>139</v>
      </c>
      <c r="B155" t="s">
        <v>79</v>
      </c>
      <c r="C155">
        <v>4</v>
      </c>
    </row>
    <row r="156" spans="1:3" x14ac:dyDescent="0.25">
      <c r="A156" s="7" t="s">
        <v>139</v>
      </c>
      <c r="B156" t="s">
        <v>90</v>
      </c>
      <c r="C156">
        <v>2</v>
      </c>
    </row>
    <row r="157" spans="1:3" x14ac:dyDescent="0.25">
      <c r="A157" s="7" t="s">
        <v>139</v>
      </c>
      <c r="B157" t="s">
        <v>98</v>
      </c>
      <c r="C157">
        <v>1</v>
      </c>
    </row>
    <row r="158" spans="1:3" x14ac:dyDescent="0.25">
      <c r="A158" s="7" t="s">
        <v>139</v>
      </c>
      <c r="B158" t="s">
        <v>99</v>
      </c>
      <c r="C158">
        <v>2</v>
      </c>
    </row>
    <row r="159" spans="1:3" x14ac:dyDescent="0.25">
      <c r="A159" s="7" t="s">
        <v>232</v>
      </c>
      <c r="B159" s="6" t="s">
        <v>27</v>
      </c>
      <c r="C159" s="6">
        <v>3</v>
      </c>
    </row>
    <row r="160" spans="1:3" x14ac:dyDescent="0.25">
      <c r="A160" s="7" t="s">
        <v>232</v>
      </c>
      <c r="B160" t="s">
        <v>40</v>
      </c>
      <c r="C160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21" sqref="E21"/>
    </sheetView>
  </sheetViews>
  <sheetFormatPr defaultRowHeight="15" x14ac:dyDescent="0.25"/>
  <cols>
    <col min="1" max="1" width="29.140625" customWidth="1"/>
    <col min="2" max="2" width="18.28515625" bestFit="1" customWidth="1"/>
  </cols>
  <sheetData>
    <row r="1" spans="1:2" x14ac:dyDescent="0.25">
      <c r="A1" t="s">
        <v>294</v>
      </c>
    </row>
    <row r="3" spans="1:2" x14ac:dyDescent="0.25">
      <c r="A3" s="16" t="s">
        <v>269</v>
      </c>
      <c r="B3" t="s">
        <v>292</v>
      </c>
    </row>
    <row r="4" spans="1:2" x14ac:dyDescent="0.25">
      <c r="A4" s="17" t="s">
        <v>2</v>
      </c>
      <c r="B4" s="13">
        <v>72722</v>
      </c>
    </row>
    <row r="5" spans="1:2" x14ac:dyDescent="0.25">
      <c r="A5" s="17" t="s">
        <v>122</v>
      </c>
      <c r="B5" s="13">
        <v>8488</v>
      </c>
    </row>
    <row r="6" spans="1:2" x14ac:dyDescent="0.25">
      <c r="A6" s="17" t="s">
        <v>132</v>
      </c>
      <c r="B6" s="13">
        <v>5854</v>
      </c>
    </row>
    <row r="7" spans="1:2" x14ac:dyDescent="0.25">
      <c r="A7" s="17" t="s">
        <v>119</v>
      </c>
      <c r="B7" s="13">
        <v>2974</v>
      </c>
    </row>
    <row r="8" spans="1:2" x14ac:dyDescent="0.25">
      <c r="A8" s="17" t="s">
        <v>139</v>
      </c>
      <c r="B8" s="13">
        <v>2014</v>
      </c>
    </row>
    <row r="9" spans="1:2" x14ac:dyDescent="0.25">
      <c r="A9" s="17" t="s">
        <v>148</v>
      </c>
      <c r="B9" s="13">
        <v>651</v>
      </c>
    </row>
    <row r="10" spans="1:2" x14ac:dyDescent="0.25">
      <c r="A10" s="17" t="s">
        <v>179</v>
      </c>
      <c r="B10" s="13">
        <v>338</v>
      </c>
    </row>
    <row r="11" spans="1:2" x14ac:dyDescent="0.25">
      <c r="A11" s="17" t="s">
        <v>193</v>
      </c>
      <c r="B11" s="13">
        <v>189</v>
      </c>
    </row>
    <row r="12" spans="1:2" x14ac:dyDescent="0.25">
      <c r="A12" s="17" t="s">
        <v>13</v>
      </c>
      <c r="B12" s="13">
        <v>137</v>
      </c>
    </row>
    <row r="13" spans="1:2" x14ac:dyDescent="0.25">
      <c r="A13" s="17" t="s">
        <v>232</v>
      </c>
      <c r="B13" s="13">
        <v>12</v>
      </c>
    </row>
    <row r="14" spans="1:2" x14ac:dyDescent="0.25">
      <c r="A14" s="17" t="s">
        <v>211</v>
      </c>
      <c r="B14" s="13">
        <v>8</v>
      </c>
    </row>
    <row r="15" spans="1:2" x14ac:dyDescent="0.25">
      <c r="A15" s="17" t="s">
        <v>270</v>
      </c>
      <c r="B15" s="13">
        <v>93387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"/>
  <sheetViews>
    <sheetView topLeftCell="A56" workbookViewId="0">
      <selection activeCell="B76" sqref="B76"/>
    </sheetView>
  </sheetViews>
  <sheetFormatPr defaultRowHeight="15" x14ac:dyDescent="0.25"/>
  <cols>
    <col min="1" max="1" width="26.5703125" customWidth="1"/>
  </cols>
  <sheetData>
    <row r="1" spans="1:3" x14ac:dyDescent="0.25">
      <c r="A1" s="4" t="s">
        <v>272</v>
      </c>
      <c r="B1" t="s">
        <v>5</v>
      </c>
      <c r="C1" s="3" t="s">
        <v>6</v>
      </c>
    </row>
    <row r="2" spans="1:3" x14ac:dyDescent="0.25">
      <c r="A2" s="8" t="s">
        <v>2</v>
      </c>
      <c r="B2" s="9" t="s">
        <v>16</v>
      </c>
      <c r="C2" s="9">
        <v>66</v>
      </c>
    </row>
    <row r="3" spans="1:3" x14ac:dyDescent="0.25">
      <c r="A3" s="8" t="s">
        <v>2</v>
      </c>
      <c r="B3" s="9" t="s">
        <v>17</v>
      </c>
      <c r="C3" s="9">
        <v>7</v>
      </c>
    </row>
    <row r="4" spans="1:3" x14ac:dyDescent="0.25">
      <c r="A4" s="8" t="s">
        <v>2</v>
      </c>
      <c r="B4" s="9" t="s">
        <v>18</v>
      </c>
      <c r="C4" s="9">
        <v>102</v>
      </c>
    </row>
    <row r="5" spans="1:3" x14ac:dyDescent="0.25">
      <c r="A5" s="8" t="s">
        <v>2</v>
      </c>
      <c r="B5" s="9" t="s">
        <v>19</v>
      </c>
      <c r="C5" s="9">
        <v>64289</v>
      </c>
    </row>
    <row r="6" spans="1:3" x14ac:dyDescent="0.25">
      <c r="A6" s="8" t="s">
        <v>2</v>
      </c>
      <c r="B6" s="9" t="s">
        <v>20</v>
      </c>
      <c r="C6" s="9">
        <v>1538</v>
      </c>
    </row>
    <row r="7" spans="1:3" x14ac:dyDescent="0.25">
      <c r="A7" s="8" t="s">
        <v>2</v>
      </c>
      <c r="B7" s="9" t="s">
        <v>21</v>
      </c>
      <c r="C7" s="9">
        <v>676</v>
      </c>
    </row>
    <row r="8" spans="1:3" x14ac:dyDescent="0.25">
      <c r="A8" s="8" t="s">
        <v>2</v>
      </c>
      <c r="B8" s="9" t="s">
        <v>22</v>
      </c>
      <c r="C8" s="9">
        <v>8003</v>
      </c>
    </row>
    <row r="9" spans="1:3" x14ac:dyDescent="0.25">
      <c r="A9" s="8" t="s">
        <v>2</v>
      </c>
      <c r="B9" s="9" t="s">
        <v>23</v>
      </c>
      <c r="C9" s="9">
        <v>38</v>
      </c>
    </row>
    <row r="10" spans="1:3" x14ac:dyDescent="0.25">
      <c r="A10" s="8" t="s">
        <v>2</v>
      </c>
      <c r="B10" s="9" t="s">
        <v>24</v>
      </c>
      <c r="C10" s="9">
        <v>43</v>
      </c>
    </row>
    <row r="11" spans="1:3" x14ac:dyDescent="0.25">
      <c r="A11" s="8" t="s">
        <v>2</v>
      </c>
      <c r="B11" s="9" t="s">
        <v>25</v>
      </c>
      <c r="C11" s="9">
        <v>1212</v>
      </c>
    </row>
    <row r="12" spans="1:3" x14ac:dyDescent="0.25">
      <c r="A12" s="8" t="s">
        <v>2</v>
      </c>
      <c r="B12" s="9" t="s">
        <v>26</v>
      </c>
      <c r="C12" s="9">
        <v>106726</v>
      </c>
    </row>
    <row r="13" spans="1:3" x14ac:dyDescent="0.25">
      <c r="A13" s="8" t="s">
        <v>2</v>
      </c>
      <c r="B13" s="9" t="s">
        <v>27</v>
      </c>
      <c r="C13" s="9">
        <v>22488</v>
      </c>
    </row>
    <row r="14" spans="1:3" x14ac:dyDescent="0.25">
      <c r="A14" s="8" t="s">
        <v>2</v>
      </c>
      <c r="B14" s="9" t="s">
        <v>28</v>
      </c>
      <c r="C14" s="9">
        <v>10</v>
      </c>
    </row>
    <row r="15" spans="1:3" x14ac:dyDescent="0.25">
      <c r="A15" s="8" t="s">
        <v>2</v>
      </c>
      <c r="B15" s="9" t="s">
        <v>29</v>
      </c>
      <c r="C15" s="9">
        <v>68196</v>
      </c>
    </row>
    <row r="16" spans="1:3" x14ac:dyDescent="0.25">
      <c r="A16" s="8" t="s">
        <v>2</v>
      </c>
      <c r="B16" s="9" t="s">
        <v>30</v>
      </c>
      <c r="C16" s="9">
        <v>3</v>
      </c>
    </row>
    <row r="17" spans="1:3" x14ac:dyDescent="0.25">
      <c r="A17" s="8" t="s">
        <v>2</v>
      </c>
      <c r="B17" s="9" t="s">
        <v>31</v>
      </c>
      <c r="C17" s="9">
        <v>87567</v>
      </c>
    </row>
    <row r="18" spans="1:3" x14ac:dyDescent="0.25">
      <c r="A18" s="8" t="s">
        <v>2</v>
      </c>
      <c r="B18" s="9" t="s">
        <v>32</v>
      </c>
      <c r="C18" s="9">
        <v>16244</v>
      </c>
    </row>
    <row r="19" spans="1:3" x14ac:dyDescent="0.25">
      <c r="A19" s="8" t="s">
        <v>2</v>
      </c>
      <c r="B19" s="9" t="s">
        <v>33</v>
      </c>
      <c r="C19" s="9">
        <v>4</v>
      </c>
    </row>
    <row r="20" spans="1:3" x14ac:dyDescent="0.25">
      <c r="A20" s="8" t="s">
        <v>2</v>
      </c>
      <c r="B20" s="9" t="s">
        <v>34</v>
      </c>
      <c r="C20" s="9">
        <v>111</v>
      </c>
    </row>
    <row r="21" spans="1:3" x14ac:dyDescent="0.25">
      <c r="A21" s="8" t="s">
        <v>2</v>
      </c>
      <c r="B21" s="9" t="s">
        <v>35</v>
      </c>
      <c r="C21" s="9">
        <v>3718</v>
      </c>
    </row>
    <row r="22" spans="1:3" x14ac:dyDescent="0.25">
      <c r="A22" s="8" t="s">
        <v>2</v>
      </c>
      <c r="B22" s="9" t="s">
        <v>36</v>
      </c>
      <c r="C22" s="9">
        <v>4</v>
      </c>
    </row>
    <row r="23" spans="1:3" x14ac:dyDescent="0.25">
      <c r="A23" s="8" t="s">
        <v>2</v>
      </c>
      <c r="B23" s="9" t="s">
        <v>37</v>
      </c>
      <c r="C23" s="9">
        <v>1498</v>
      </c>
    </row>
    <row r="24" spans="1:3" x14ac:dyDescent="0.25">
      <c r="A24" s="8" t="s">
        <v>2</v>
      </c>
      <c r="B24" s="9" t="s">
        <v>38</v>
      </c>
      <c r="C24" s="9">
        <v>27</v>
      </c>
    </row>
    <row r="25" spans="1:3" x14ac:dyDescent="0.25">
      <c r="A25" s="8" t="s">
        <v>2</v>
      </c>
      <c r="B25" s="9" t="s">
        <v>39</v>
      </c>
      <c r="C25" s="9">
        <v>48081</v>
      </c>
    </row>
    <row r="26" spans="1:3" x14ac:dyDescent="0.25">
      <c r="A26" s="8" t="s">
        <v>2</v>
      </c>
      <c r="B26" s="9" t="s">
        <v>40</v>
      </c>
      <c r="C26" s="9">
        <v>14816</v>
      </c>
    </row>
    <row r="27" spans="1:3" x14ac:dyDescent="0.25">
      <c r="A27" s="8" t="s">
        <v>2</v>
      </c>
      <c r="B27" s="9" t="s">
        <v>41</v>
      </c>
      <c r="C27" s="9">
        <v>201</v>
      </c>
    </row>
    <row r="28" spans="1:3" x14ac:dyDescent="0.25">
      <c r="A28" s="8" t="s">
        <v>2</v>
      </c>
      <c r="B28" s="9" t="s">
        <v>42</v>
      </c>
      <c r="C28" s="9">
        <v>154</v>
      </c>
    </row>
    <row r="29" spans="1:3" x14ac:dyDescent="0.25">
      <c r="A29" s="8" t="s">
        <v>2</v>
      </c>
      <c r="B29" s="9" t="s">
        <v>43</v>
      </c>
      <c r="C29" s="9">
        <v>1074</v>
      </c>
    </row>
    <row r="30" spans="1:3" x14ac:dyDescent="0.25">
      <c r="A30" s="8" t="s">
        <v>2</v>
      </c>
      <c r="B30" s="9" t="s">
        <v>44</v>
      </c>
      <c r="C30" s="9">
        <v>3283</v>
      </c>
    </row>
    <row r="31" spans="1:3" x14ac:dyDescent="0.25">
      <c r="A31" s="8" t="s">
        <v>2</v>
      </c>
      <c r="B31" s="9" t="s">
        <v>45</v>
      </c>
      <c r="C31" s="9">
        <v>629</v>
      </c>
    </row>
    <row r="32" spans="1:3" x14ac:dyDescent="0.25">
      <c r="A32" s="8" t="s">
        <v>2</v>
      </c>
      <c r="B32" s="9" t="s">
        <v>46</v>
      </c>
      <c r="C32" s="9">
        <v>872</v>
      </c>
    </row>
    <row r="33" spans="1:3" x14ac:dyDescent="0.25">
      <c r="A33" s="8" t="s">
        <v>2</v>
      </c>
      <c r="B33" s="9" t="s">
        <v>47</v>
      </c>
      <c r="C33" s="9">
        <v>333</v>
      </c>
    </row>
    <row r="34" spans="1:3" x14ac:dyDescent="0.25">
      <c r="A34" s="8" t="s">
        <v>2</v>
      </c>
      <c r="B34" s="9" t="s">
        <v>48</v>
      </c>
      <c r="C34" s="9">
        <v>1</v>
      </c>
    </row>
    <row r="35" spans="1:3" x14ac:dyDescent="0.25">
      <c r="A35" s="8" t="s">
        <v>2</v>
      </c>
      <c r="B35" s="9" t="s">
        <v>49</v>
      </c>
      <c r="C35" s="9">
        <v>1532</v>
      </c>
    </row>
    <row r="36" spans="1:3" x14ac:dyDescent="0.25">
      <c r="A36" s="8" t="s">
        <v>2</v>
      </c>
      <c r="B36" s="9" t="s">
        <v>50</v>
      </c>
      <c r="C36" s="9">
        <v>10</v>
      </c>
    </row>
    <row r="37" spans="1:3" x14ac:dyDescent="0.25">
      <c r="A37" s="8" t="s">
        <v>2</v>
      </c>
      <c r="B37" s="9" t="s">
        <v>51</v>
      </c>
      <c r="C37" s="9">
        <v>5</v>
      </c>
    </row>
    <row r="38" spans="1:3" x14ac:dyDescent="0.25">
      <c r="A38" s="8" t="s">
        <v>2</v>
      </c>
      <c r="B38" s="9" t="s">
        <v>52</v>
      </c>
      <c r="C38" s="9">
        <v>1</v>
      </c>
    </row>
    <row r="39" spans="1:3" x14ac:dyDescent="0.25">
      <c r="A39" s="8" t="s">
        <v>2</v>
      </c>
      <c r="B39" s="9" t="s">
        <v>53</v>
      </c>
      <c r="C39" s="9">
        <v>105</v>
      </c>
    </row>
    <row r="40" spans="1:3" x14ac:dyDescent="0.25">
      <c r="A40" s="8" t="s">
        <v>2</v>
      </c>
      <c r="B40" s="9" t="s">
        <v>54</v>
      </c>
      <c r="C40" s="9">
        <v>152</v>
      </c>
    </row>
    <row r="41" spans="1:3" x14ac:dyDescent="0.25">
      <c r="A41" s="8" t="s">
        <v>2</v>
      </c>
      <c r="B41" s="9" t="s">
        <v>55</v>
      </c>
      <c r="C41" s="9">
        <v>4</v>
      </c>
    </row>
    <row r="42" spans="1:3" x14ac:dyDescent="0.25">
      <c r="A42" s="8" t="s">
        <v>2</v>
      </c>
      <c r="B42" s="9" t="s">
        <v>56</v>
      </c>
      <c r="C42" s="9">
        <v>5</v>
      </c>
    </row>
    <row r="43" spans="1:3" x14ac:dyDescent="0.25">
      <c r="A43" s="8" t="s">
        <v>2</v>
      </c>
      <c r="B43" s="9" t="s">
        <v>57</v>
      </c>
      <c r="C43" s="9">
        <v>6</v>
      </c>
    </row>
    <row r="44" spans="1:3" x14ac:dyDescent="0.25">
      <c r="A44" s="8" t="s">
        <v>2</v>
      </c>
      <c r="B44" s="9" t="s">
        <v>58</v>
      </c>
      <c r="C44" s="9">
        <v>132</v>
      </c>
    </row>
    <row r="45" spans="1:3" x14ac:dyDescent="0.25">
      <c r="A45" s="8" t="s">
        <v>2</v>
      </c>
      <c r="B45" s="9" t="s">
        <v>59</v>
      </c>
      <c r="C45" s="9">
        <v>2</v>
      </c>
    </row>
    <row r="46" spans="1:3" x14ac:dyDescent="0.25">
      <c r="A46" s="8" t="s">
        <v>2</v>
      </c>
      <c r="B46" s="9" t="s">
        <v>60</v>
      </c>
      <c r="C46" s="9">
        <v>452</v>
      </c>
    </row>
    <row r="47" spans="1:3" x14ac:dyDescent="0.25">
      <c r="A47" s="8" t="s">
        <v>2</v>
      </c>
      <c r="B47" s="9" t="s">
        <v>61</v>
      </c>
      <c r="C47" s="9">
        <v>1</v>
      </c>
    </row>
    <row r="48" spans="1:3" x14ac:dyDescent="0.25">
      <c r="A48" s="8" t="s">
        <v>2</v>
      </c>
      <c r="B48" s="9" t="s">
        <v>62</v>
      </c>
      <c r="C48" s="9">
        <v>209</v>
      </c>
    </row>
    <row r="49" spans="1:3" x14ac:dyDescent="0.25">
      <c r="A49" s="8" t="s">
        <v>2</v>
      </c>
      <c r="B49" s="9" t="s">
        <v>63</v>
      </c>
      <c r="C49" s="9">
        <v>55</v>
      </c>
    </row>
    <row r="50" spans="1:3" x14ac:dyDescent="0.25">
      <c r="A50" s="8" t="s">
        <v>2</v>
      </c>
      <c r="B50" s="9" t="s">
        <v>64</v>
      </c>
      <c r="C50" s="9">
        <v>169</v>
      </c>
    </row>
    <row r="51" spans="1:3" x14ac:dyDescent="0.25">
      <c r="A51" s="8" t="s">
        <v>2</v>
      </c>
      <c r="B51" s="9" t="s">
        <v>65</v>
      </c>
      <c r="C51" s="9">
        <v>2</v>
      </c>
    </row>
    <row r="52" spans="1:3" x14ac:dyDescent="0.25">
      <c r="A52" s="8" t="s">
        <v>2</v>
      </c>
      <c r="B52" s="9" t="s">
        <v>66</v>
      </c>
      <c r="C52" s="9">
        <v>16504</v>
      </c>
    </row>
    <row r="53" spans="1:3" x14ac:dyDescent="0.25">
      <c r="A53" s="8" t="s">
        <v>2</v>
      </c>
      <c r="B53" s="9" t="s">
        <v>67</v>
      </c>
      <c r="C53" s="9">
        <v>3423</v>
      </c>
    </row>
    <row r="54" spans="1:3" x14ac:dyDescent="0.25">
      <c r="A54" s="8" t="s">
        <v>2</v>
      </c>
      <c r="B54" s="9" t="s">
        <v>68</v>
      </c>
      <c r="C54" s="9">
        <v>9</v>
      </c>
    </row>
    <row r="55" spans="1:3" x14ac:dyDescent="0.25">
      <c r="A55" s="8" t="s">
        <v>2</v>
      </c>
      <c r="B55" s="9" t="s">
        <v>69</v>
      </c>
      <c r="C55" s="9">
        <v>1654</v>
      </c>
    </row>
    <row r="56" spans="1:3" x14ac:dyDescent="0.25">
      <c r="A56" s="8" t="s">
        <v>2</v>
      </c>
      <c r="B56" s="9" t="s">
        <v>70</v>
      </c>
      <c r="C56" s="9">
        <v>2</v>
      </c>
    </row>
    <row r="57" spans="1:3" x14ac:dyDescent="0.25">
      <c r="A57" s="8" t="s">
        <v>2</v>
      </c>
      <c r="B57" s="9" t="s">
        <v>71</v>
      </c>
      <c r="C57" s="9">
        <v>2665</v>
      </c>
    </row>
    <row r="58" spans="1:3" x14ac:dyDescent="0.25">
      <c r="A58" s="8" t="s">
        <v>2</v>
      </c>
      <c r="B58" s="9" t="s">
        <v>72</v>
      </c>
      <c r="C58" s="9">
        <v>4245</v>
      </c>
    </row>
    <row r="59" spans="1:3" x14ac:dyDescent="0.25">
      <c r="A59" s="8" t="s">
        <v>2</v>
      </c>
      <c r="B59" s="9" t="s">
        <v>73</v>
      </c>
      <c r="C59" s="9">
        <v>386</v>
      </c>
    </row>
    <row r="60" spans="1:3" x14ac:dyDescent="0.25">
      <c r="A60" s="8" t="s">
        <v>2</v>
      </c>
      <c r="B60" s="9" t="s">
        <v>74</v>
      </c>
      <c r="C60" s="9">
        <v>21</v>
      </c>
    </row>
    <row r="61" spans="1:3" x14ac:dyDescent="0.25">
      <c r="A61" s="8" t="s">
        <v>2</v>
      </c>
      <c r="B61" s="9" t="s">
        <v>75</v>
      </c>
      <c r="C61" s="9">
        <v>50917</v>
      </c>
    </row>
    <row r="62" spans="1:3" x14ac:dyDescent="0.25">
      <c r="A62" s="8" t="s">
        <v>2</v>
      </c>
      <c r="B62" s="9" t="s">
        <v>76</v>
      </c>
      <c r="C62" s="9">
        <v>20486</v>
      </c>
    </row>
    <row r="63" spans="1:3" x14ac:dyDescent="0.25">
      <c r="A63" s="8" t="s">
        <v>2</v>
      </c>
      <c r="B63" s="9" t="s">
        <v>77</v>
      </c>
      <c r="C63" s="9">
        <v>208</v>
      </c>
    </row>
    <row r="64" spans="1:3" x14ac:dyDescent="0.25">
      <c r="A64" s="8" t="s">
        <v>2</v>
      </c>
      <c r="B64" s="9" t="s">
        <v>78</v>
      </c>
      <c r="C64" s="9">
        <v>1291</v>
      </c>
    </row>
    <row r="65" spans="1:3" x14ac:dyDescent="0.25">
      <c r="A65" s="8" t="s">
        <v>2</v>
      </c>
      <c r="B65" s="9" t="s">
        <v>79</v>
      </c>
      <c r="C65" s="9">
        <v>5163</v>
      </c>
    </row>
    <row r="66" spans="1:3" x14ac:dyDescent="0.25">
      <c r="A66" s="8" t="s">
        <v>2</v>
      </c>
      <c r="B66" s="9" t="s">
        <v>80</v>
      </c>
      <c r="C66" s="9">
        <v>1</v>
      </c>
    </row>
    <row r="67" spans="1:3" x14ac:dyDescent="0.25">
      <c r="A67" s="8" t="s">
        <v>2</v>
      </c>
      <c r="B67" s="9" t="s">
        <v>81</v>
      </c>
      <c r="C67" s="9">
        <v>16</v>
      </c>
    </row>
    <row r="68" spans="1:3" x14ac:dyDescent="0.25">
      <c r="A68" s="8" t="s">
        <v>2</v>
      </c>
      <c r="B68" s="9" t="s">
        <v>82</v>
      </c>
      <c r="C68" s="9">
        <v>10</v>
      </c>
    </row>
    <row r="69" spans="1:3" x14ac:dyDescent="0.25">
      <c r="A69" s="8" t="s">
        <v>2</v>
      </c>
      <c r="B69" s="9" t="s">
        <v>83</v>
      </c>
      <c r="C69" s="9">
        <v>5</v>
      </c>
    </row>
    <row r="70" spans="1:3" x14ac:dyDescent="0.25">
      <c r="A70" s="8" t="s">
        <v>2</v>
      </c>
      <c r="B70" s="9" t="s">
        <v>84</v>
      </c>
      <c r="C70" s="9">
        <v>14</v>
      </c>
    </row>
    <row r="71" spans="1:3" x14ac:dyDescent="0.25">
      <c r="A71" s="8" t="s">
        <v>2</v>
      </c>
      <c r="B71" s="9" t="s">
        <v>85</v>
      </c>
      <c r="C71" s="9">
        <v>40</v>
      </c>
    </row>
    <row r="72" spans="1:3" x14ac:dyDescent="0.25">
      <c r="A72" s="8" t="s">
        <v>2</v>
      </c>
      <c r="B72" s="9" t="s">
        <v>86</v>
      </c>
      <c r="C72" s="9">
        <v>14</v>
      </c>
    </row>
    <row r="73" spans="1:3" x14ac:dyDescent="0.25">
      <c r="A73" s="8" t="s">
        <v>2</v>
      </c>
      <c r="B73" s="9" t="s">
        <v>87</v>
      </c>
      <c r="C73" s="9">
        <v>6986</v>
      </c>
    </row>
    <row r="74" spans="1:3" x14ac:dyDescent="0.25">
      <c r="A74" s="8" t="s">
        <v>2</v>
      </c>
      <c r="B74" s="9" t="s">
        <v>88</v>
      </c>
      <c r="C74" s="9">
        <v>5</v>
      </c>
    </row>
    <row r="75" spans="1:3" x14ac:dyDescent="0.25">
      <c r="A75" s="8" t="s">
        <v>2</v>
      </c>
      <c r="B75" s="9" t="s">
        <v>89</v>
      </c>
      <c r="C75" s="9">
        <v>97</v>
      </c>
    </row>
    <row r="76" spans="1:3" x14ac:dyDescent="0.25">
      <c r="A76" s="8" t="s">
        <v>2</v>
      </c>
      <c r="B76" s="9" t="s">
        <v>90</v>
      </c>
      <c r="C76" s="9">
        <v>302</v>
      </c>
    </row>
    <row r="77" spans="1:3" x14ac:dyDescent="0.25">
      <c r="A77" s="8" t="s">
        <v>2</v>
      </c>
      <c r="B77" s="9" t="s">
        <v>91</v>
      </c>
      <c r="C77" s="9">
        <v>4</v>
      </c>
    </row>
    <row r="78" spans="1:3" x14ac:dyDescent="0.25">
      <c r="A78" s="8" t="s">
        <v>2</v>
      </c>
      <c r="B78" s="9" t="s">
        <v>92</v>
      </c>
      <c r="C78" s="9">
        <v>827</v>
      </c>
    </row>
    <row r="79" spans="1:3" x14ac:dyDescent="0.25">
      <c r="A79" s="8" t="s">
        <v>2</v>
      </c>
      <c r="B79" s="9" t="s">
        <v>93</v>
      </c>
      <c r="C79" s="9">
        <v>410</v>
      </c>
    </row>
    <row r="80" spans="1:3" x14ac:dyDescent="0.25">
      <c r="A80" s="8" t="s">
        <v>2</v>
      </c>
      <c r="B80" s="9" t="s">
        <v>94</v>
      </c>
      <c r="C80" s="9">
        <v>23</v>
      </c>
    </row>
    <row r="81" spans="1:3" x14ac:dyDescent="0.25">
      <c r="A81" s="8" t="s">
        <v>2</v>
      </c>
      <c r="B81" s="9" t="s">
        <v>95</v>
      </c>
      <c r="C81" s="9">
        <v>2471</v>
      </c>
    </row>
    <row r="82" spans="1:3" x14ac:dyDescent="0.25">
      <c r="A82" s="8" t="s">
        <v>2</v>
      </c>
      <c r="B82" s="9" t="s">
        <v>96</v>
      </c>
      <c r="C82" s="9">
        <v>30</v>
      </c>
    </row>
    <row r="83" spans="1:3" x14ac:dyDescent="0.25">
      <c r="A83" s="8" t="s">
        <v>2</v>
      </c>
      <c r="B83" s="9" t="s">
        <v>97</v>
      </c>
      <c r="C83" s="9">
        <v>7</v>
      </c>
    </row>
    <row r="84" spans="1:3" x14ac:dyDescent="0.25">
      <c r="A84" s="8" t="s">
        <v>2</v>
      </c>
      <c r="B84" s="9" t="s">
        <v>98</v>
      </c>
      <c r="C84" s="9">
        <v>43417</v>
      </c>
    </row>
    <row r="85" spans="1:3" x14ac:dyDescent="0.25">
      <c r="A85" s="8" t="s">
        <v>2</v>
      </c>
      <c r="B85" s="10" t="s">
        <v>99</v>
      </c>
      <c r="C85" s="10">
        <v>10</v>
      </c>
    </row>
    <row r="86" spans="1:3" x14ac:dyDescent="0.25">
      <c r="A86" s="11" t="s">
        <v>7</v>
      </c>
      <c r="B86" s="10" t="s">
        <v>19</v>
      </c>
      <c r="C86" s="10">
        <v>1</v>
      </c>
    </row>
    <row r="87" spans="1:3" x14ac:dyDescent="0.25">
      <c r="A87" s="11" t="s">
        <v>7</v>
      </c>
      <c r="B87" s="9" t="s">
        <v>26</v>
      </c>
      <c r="C87" s="9">
        <v>1</v>
      </c>
    </row>
    <row r="88" spans="1:3" x14ac:dyDescent="0.25">
      <c r="A88" s="11" t="s">
        <v>7</v>
      </c>
      <c r="B88" s="9" t="s">
        <v>44</v>
      </c>
      <c r="C88" s="9">
        <v>2</v>
      </c>
    </row>
    <row r="89" spans="1:3" x14ac:dyDescent="0.25">
      <c r="A89" s="11" t="s">
        <v>7</v>
      </c>
      <c r="B89" s="9" t="s">
        <v>49</v>
      </c>
      <c r="C89" s="9">
        <v>1</v>
      </c>
    </row>
    <row r="90" spans="1:3" x14ac:dyDescent="0.25">
      <c r="A90" s="11" t="s">
        <v>13</v>
      </c>
      <c r="B90" s="10" t="s">
        <v>19</v>
      </c>
      <c r="C90" s="10">
        <v>58</v>
      </c>
    </row>
    <row r="91" spans="1:3" x14ac:dyDescent="0.25">
      <c r="A91" s="11" t="s">
        <v>13</v>
      </c>
      <c r="B91" s="9" t="s">
        <v>25</v>
      </c>
      <c r="C91" s="9">
        <v>2</v>
      </c>
    </row>
    <row r="92" spans="1:3" x14ac:dyDescent="0.25">
      <c r="A92" s="11" t="s">
        <v>13</v>
      </c>
      <c r="B92" s="9" t="s">
        <v>26</v>
      </c>
      <c r="C92" s="9">
        <v>258</v>
      </c>
    </row>
    <row r="93" spans="1:3" x14ac:dyDescent="0.25">
      <c r="A93" s="11" t="s">
        <v>13</v>
      </c>
      <c r="B93" s="9" t="s">
        <v>27</v>
      </c>
      <c r="C93" s="9">
        <v>52</v>
      </c>
    </row>
    <row r="94" spans="1:3" x14ac:dyDescent="0.25">
      <c r="A94" s="11" t="s">
        <v>13</v>
      </c>
      <c r="B94" s="9" t="s">
        <v>29</v>
      </c>
      <c r="C94" s="9">
        <v>1</v>
      </c>
    </row>
    <row r="95" spans="1:3" x14ac:dyDescent="0.25">
      <c r="A95" s="11" t="s">
        <v>13</v>
      </c>
      <c r="B95" s="9" t="s">
        <v>31</v>
      </c>
      <c r="C95" s="9">
        <v>2</v>
      </c>
    </row>
    <row r="96" spans="1:3" x14ac:dyDescent="0.25">
      <c r="A96" s="11" t="s">
        <v>13</v>
      </c>
      <c r="B96" s="9" t="s">
        <v>39</v>
      </c>
      <c r="C96" s="9">
        <v>111</v>
      </c>
    </row>
    <row r="97" spans="1:3" x14ac:dyDescent="0.25">
      <c r="A97" s="11" t="s">
        <v>13</v>
      </c>
      <c r="B97" s="9" t="s">
        <v>40</v>
      </c>
      <c r="C97" s="9">
        <v>25</v>
      </c>
    </row>
    <row r="98" spans="1:3" x14ac:dyDescent="0.25">
      <c r="A98" s="11" t="s">
        <v>13</v>
      </c>
      <c r="B98" s="9" t="s">
        <v>44</v>
      </c>
      <c r="C98" s="9">
        <v>13</v>
      </c>
    </row>
    <row r="99" spans="1:3" x14ac:dyDescent="0.25">
      <c r="A99" s="11" t="s">
        <v>13</v>
      </c>
      <c r="B99" s="9" t="s">
        <v>45</v>
      </c>
      <c r="C99" s="9">
        <v>1</v>
      </c>
    </row>
    <row r="100" spans="1:3" x14ac:dyDescent="0.25">
      <c r="A100" s="11" t="s">
        <v>13</v>
      </c>
      <c r="B100" s="9" t="s">
        <v>46</v>
      </c>
      <c r="C100" s="9">
        <v>2</v>
      </c>
    </row>
    <row r="101" spans="1:3" x14ac:dyDescent="0.25">
      <c r="A101" s="11" t="s">
        <v>13</v>
      </c>
      <c r="B101" s="9" t="s">
        <v>49</v>
      </c>
      <c r="C101" s="9">
        <v>49</v>
      </c>
    </row>
    <row r="102" spans="1:3" x14ac:dyDescent="0.25">
      <c r="A102" s="11" t="s">
        <v>13</v>
      </c>
      <c r="B102" s="9" t="s">
        <v>66</v>
      </c>
      <c r="C102" s="9">
        <v>22</v>
      </c>
    </row>
    <row r="103" spans="1:3" x14ac:dyDescent="0.25">
      <c r="A103" s="11" t="s">
        <v>13</v>
      </c>
      <c r="B103" s="9" t="s">
        <v>74</v>
      </c>
      <c r="C103" s="9">
        <v>1</v>
      </c>
    </row>
    <row r="104" spans="1:3" x14ac:dyDescent="0.25">
      <c r="A104" s="11" t="s">
        <v>13</v>
      </c>
      <c r="B104" s="9" t="s">
        <v>75</v>
      </c>
      <c r="C104" s="9">
        <v>45</v>
      </c>
    </row>
    <row r="105" spans="1:3" x14ac:dyDescent="0.25">
      <c r="A105" s="11" t="s">
        <v>13</v>
      </c>
      <c r="B105" s="9" t="s">
        <v>76</v>
      </c>
      <c r="C105" s="9">
        <v>2</v>
      </c>
    </row>
    <row r="106" spans="1:3" x14ac:dyDescent="0.25">
      <c r="A106" s="11" t="s">
        <v>13</v>
      </c>
      <c r="B106" s="9" t="s">
        <v>79</v>
      </c>
      <c r="C106" s="9">
        <v>2</v>
      </c>
    </row>
    <row r="107" spans="1:3" x14ac:dyDescent="0.25">
      <c r="A107" s="11" t="s">
        <v>13</v>
      </c>
      <c r="B107" s="9" t="s">
        <v>95</v>
      </c>
      <c r="C107" s="9">
        <v>5</v>
      </c>
    </row>
    <row r="108" spans="1:3" x14ac:dyDescent="0.25">
      <c r="A108" s="11" t="s">
        <v>13</v>
      </c>
      <c r="B108" s="9" t="s">
        <v>98</v>
      </c>
      <c r="C108" s="9">
        <v>89</v>
      </c>
    </row>
    <row r="109" spans="1:3" x14ac:dyDescent="0.25">
      <c r="A109" s="11" t="s">
        <v>10</v>
      </c>
      <c r="B109" s="10" t="s">
        <v>103</v>
      </c>
      <c r="C109" s="10">
        <v>0</v>
      </c>
    </row>
    <row r="110" spans="1:3" x14ac:dyDescent="0.25">
      <c r="A110" s="11" t="s">
        <v>100</v>
      </c>
      <c r="B110" s="10" t="s">
        <v>103</v>
      </c>
      <c r="C110" s="10">
        <v>0</v>
      </c>
    </row>
    <row r="111" spans="1:3" x14ac:dyDescent="0.25">
      <c r="A111" s="11" t="s">
        <v>104</v>
      </c>
      <c r="B111" s="10" t="s">
        <v>103</v>
      </c>
      <c r="C111" s="10">
        <v>0</v>
      </c>
    </row>
    <row r="112" spans="1:3" x14ac:dyDescent="0.25">
      <c r="A112" s="11" t="s">
        <v>108</v>
      </c>
      <c r="B112" s="10" t="s">
        <v>103</v>
      </c>
      <c r="C112" s="10">
        <v>0</v>
      </c>
    </row>
    <row r="113" spans="1:3" x14ac:dyDescent="0.25">
      <c r="A113" s="11" t="s">
        <v>112</v>
      </c>
      <c r="B113" s="10" t="s">
        <v>103</v>
      </c>
      <c r="C113" s="10">
        <v>0</v>
      </c>
    </row>
    <row r="114" spans="1:3" x14ac:dyDescent="0.25">
      <c r="A114" s="11" t="s">
        <v>116</v>
      </c>
      <c r="B114" s="10" t="s">
        <v>26</v>
      </c>
      <c r="C114" s="10">
        <v>1</v>
      </c>
    </row>
    <row r="115" spans="1:3" x14ac:dyDescent="0.25">
      <c r="A115" s="11" t="s">
        <v>119</v>
      </c>
      <c r="B115" s="10" t="s">
        <v>19</v>
      </c>
      <c r="C115" s="10">
        <v>82</v>
      </c>
    </row>
    <row r="116" spans="1:3" x14ac:dyDescent="0.25">
      <c r="A116" s="11" t="s">
        <v>119</v>
      </c>
      <c r="B116" s="9" t="s">
        <v>21</v>
      </c>
      <c r="C116" s="9">
        <v>6</v>
      </c>
    </row>
    <row r="117" spans="1:3" x14ac:dyDescent="0.25">
      <c r="A117" s="11" t="s">
        <v>119</v>
      </c>
      <c r="B117" s="9" t="s">
        <v>22</v>
      </c>
      <c r="C117" s="9">
        <v>35</v>
      </c>
    </row>
    <row r="118" spans="1:3" x14ac:dyDescent="0.25">
      <c r="A118" s="11" t="s">
        <v>119</v>
      </c>
      <c r="B118" s="9" t="s">
        <v>25</v>
      </c>
      <c r="C118" s="9">
        <v>262</v>
      </c>
    </row>
    <row r="119" spans="1:3" x14ac:dyDescent="0.25">
      <c r="A119" s="11" t="s">
        <v>119</v>
      </c>
      <c r="B119" s="9" t="s">
        <v>26</v>
      </c>
      <c r="C119" s="9">
        <v>3256</v>
      </c>
    </row>
    <row r="120" spans="1:3" x14ac:dyDescent="0.25">
      <c r="A120" s="11" t="s">
        <v>119</v>
      </c>
      <c r="B120" s="9" t="s">
        <v>27</v>
      </c>
      <c r="C120" s="9">
        <v>467</v>
      </c>
    </row>
    <row r="121" spans="1:3" x14ac:dyDescent="0.25">
      <c r="A121" s="11" t="s">
        <v>119</v>
      </c>
      <c r="B121" s="9" t="s">
        <v>30</v>
      </c>
      <c r="C121" s="9">
        <v>2</v>
      </c>
    </row>
    <row r="122" spans="1:3" x14ac:dyDescent="0.25">
      <c r="A122" s="11" t="s">
        <v>119</v>
      </c>
      <c r="B122" s="9" t="s">
        <v>31</v>
      </c>
      <c r="C122" s="9">
        <v>77</v>
      </c>
    </row>
    <row r="123" spans="1:3" x14ac:dyDescent="0.25">
      <c r="A123" s="11" t="s">
        <v>119</v>
      </c>
      <c r="B123" s="9" t="s">
        <v>32</v>
      </c>
      <c r="C123" s="9">
        <v>8</v>
      </c>
    </row>
    <row r="124" spans="1:3" x14ac:dyDescent="0.25">
      <c r="A124" s="11" t="s">
        <v>119</v>
      </c>
      <c r="B124" s="9" t="s">
        <v>34</v>
      </c>
      <c r="C124" s="9">
        <v>1</v>
      </c>
    </row>
    <row r="125" spans="1:3" x14ac:dyDescent="0.25">
      <c r="A125" s="11" t="s">
        <v>119</v>
      </c>
      <c r="B125" s="9" t="s">
        <v>38</v>
      </c>
      <c r="C125" s="9">
        <v>3</v>
      </c>
    </row>
    <row r="126" spans="1:3" x14ac:dyDescent="0.25">
      <c r="A126" s="11" t="s">
        <v>119</v>
      </c>
      <c r="B126" s="9" t="s">
        <v>39</v>
      </c>
      <c r="C126" s="9">
        <v>374</v>
      </c>
    </row>
    <row r="127" spans="1:3" x14ac:dyDescent="0.25">
      <c r="A127" s="11" t="s">
        <v>119</v>
      </c>
      <c r="B127" s="9" t="s">
        <v>40</v>
      </c>
      <c r="C127" s="9">
        <v>329</v>
      </c>
    </row>
    <row r="128" spans="1:3" x14ac:dyDescent="0.25">
      <c r="A128" s="11" t="s">
        <v>119</v>
      </c>
      <c r="B128" s="9" t="s">
        <v>41</v>
      </c>
      <c r="C128" s="9">
        <v>1</v>
      </c>
    </row>
    <row r="129" spans="1:3" x14ac:dyDescent="0.25">
      <c r="A129" s="11" t="s">
        <v>119</v>
      </c>
      <c r="B129" s="9" t="s">
        <v>43</v>
      </c>
      <c r="C129" s="9">
        <v>21</v>
      </c>
    </row>
    <row r="130" spans="1:3" x14ac:dyDescent="0.25">
      <c r="A130" s="11" t="s">
        <v>119</v>
      </c>
      <c r="B130" s="9" t="s">
        <v>44</v>
      </c>
      <c r="C130" s="9">
        <v>381</v>
      </c>
    </row>
    <row r="131" spans="1:3" x14ac:dyDescent="0.25">
      <c r="A131" s="11" t="s">
        <v>119</v>
      </c>
      <c r="B131" s="9" t="s">
        <v>45</v>
      </c>
      <c r="C131" s="9">
        <v>4</v>
      </c>
    </row>
    <row r="132" spans="1:3" x14ac:dyDescent="0.25">
      <c r="A132" s="11" t="s">
        <v>119</v>
      </c>
      <c r="B132" s="9" t="s">
        <v>46</v>
      </c>
      <c r="C132" s="9">
        <v>32</v>
      </c>
    </row>
    <row r="133" spans="1:3" x14ac:dyDescent="0.25">
      <c r="A133" s="11" t="s">
        <v>119</v>
      </c>
      <c r="B133" s="9" t="s">
        <v>49</v>
      </c>
      <c r="C133" s="9">
        <v>3</v>
      </c>
    </row>
    <row r="134" spans="1:3" x14ac:dyDescent="0.25">
      <c r="A134" s="11" t="s">
        <v>119</v>
      </c>
      <c r="B134" s="9" t="s">
        <v>53</v>
      </c>
      <c r="C134" s="9">
        <v>1</v>
      </c>
    </row>
    <row r="135" spans="1:3" x14ac:dyDescent="0.25">
      <c r="A135" s="11" t="s">
        <v>119</v>
      </c>
      <c r="B135" s="9" t="s">
        <v>54</v>
      </c>
      <c r="C135" s="9">
        <v>1</v>
      </c>
    </row>
    <row r="136" spans="1:3" x14ac:dyDescent="0.25">
      <c r="A136" s="11" t="s">
        <v>119</v>
      </c>
      <c r="B136" s="9" t="s">
        <v>58</v>
      </c>
      <c r="C136" s="9">
        <v>2</v>
      </c>
    </row>
    <row r="137" spans="1:3" x14ac:dyDescent="0.25">
      <c r="A137" s="11" t="s">
        <v>119</v>
      </c>
      <c r="B137" s="9" t="s">
        <v>62</v>
      </c>
      <c r="C137" s="9">
        <v>2</v>
      </c>
    </row>
    <row r="138" spans="1:3" x14ac:dyDescent="0.25">
      <c r="A138" s="11" t="s">
        <v>119</v>
      </c>
      <c r="B138" s="9" t="s">
        <v>63</v>
      </c>
      <c r="C138" s="9">
        <v>1</v>
      </c>
    </row>
    <row r="139" spans="1:3" x14ac:dyDescent="0.25">
      <c r="A139" s="11" t="s">
        <v>119</v>
      </c>
      <c r="B139" s="9" t="s">
        <v>66</v>
      </c>
      <c r="C139" s="9">
        <v>23</v>
      </c>
    </row>
    <row r="140" spans="1:3" x14ac:dyDescent="0.25">
      <c r="A140" s="11" t="s">
        <v>119</v>
      </c>
      <c r="B140" s="9" t="s">
        <v>67</v>
      </c>
      <c r="C140" s="9">
        <v>3</v>
      </c>
    </row>
    <row r="141" spans="1:3" x14ac:dyDescent="0.25">
      <c r="A141" s="11" t="s">
        <v>119</v>
      </c>
      <c r="B141" s="9" t="s">
        <v>71</v>
      </c>
      <c r="C141" s="9">
        <v>20</v>
      </c>
    </row>
    <row r="142" spans="1:3" x14ac:dyDescent="0.25">
      <c r="A142" s="11" t="s">
        <v>119</v>
      </c>
      <c r="B142" s="9" t="s">
        <v>73</v>
      </c>
      <c r="C142" s="9">
        <v>1</v>
      </c>
    </row>
    <row r="143" spans="1:3" x14ac:dyDescent="0.25">
      <c r="A143" s="11" t="s">
        <v>119</v>
      </c>
      <c r="B143" s="9" t="s">
        <v>75</v>
      </c>
      <c r="C143" s="9">
        <v>171</v>
      </c>
    </row>
    <row r="144" spans="1:3" x14ac:dyDescent="0.25">
      <c r="A144" s="11" t="s">
        <v>119</v>
      </c>
      <c r="B144" s="9" t="s">
        <v>76</v>
      </c>
      <c r="C144" s="9">
        <v>52</v>
      </c>
    </row>
    <row r="145" spans="1:3" x14ac:dyDescent="0.25">
      <c r="A145" s="11" t="s">
        <v>119</v>
      </c>
      <c r="B145" s="9" t="s">
        <v>77</v>
      </c>
      <c r="C145" s="9">
        <v>2</v>
      </c>
    </row>
    <row r="146" spans="1:3" x14ac:dyDescent="0.25">
      <c r="A146" s="11" t="s">
        <v>119</v>
      </c>
      <c r="B146" s="9" t="s">
        <v>78</v>
      </c>
      <c r="C146" s="9">
        <v>18</v>
      </c>
    </row>
    <row r="147" spans="1:3" x14ac:dyDescent="0.25">
      <c r="A147" s="11" t="s">
        <v>119</v>
      </c>
      <c r="B147" s="9" t="s">
        <v>79</v>
      </c>
      <c r="C147" s="9">
        <v>142</v>
      </c>
    </row>
    <row r="148" spans="1:3" x14ac:dyDescent="0.25">
      <c r="A148" s="11" t="s">
        <v>119</v>
      </c>
      <c r="B148" s="9" t="s">
        <v>83</v>
      </c>
      <c r="C148" s="9">
        <v>2</v>
      </c>
    </row>
    <row r="149" spans="1:3" x14ac:dyDescent="0.25">
      <c r="A149" s="11" t="s">
        <v>119</v>
      </c>
      <c r="B149" s="9" t="s">
        <v>85</v>
      </c>
      <c r="C149" s="9">
        <v>3</v>
      </c>
    </row>
    <row r="150" spans="1:3" x14ac:dyDescent="0.25">
      <c r="A150" s="11" t="s">
        <v>119</v>
      </c>
      <c r="B150" s="9" t="s">
        <v>87</v>
      </c>
      <c r="C150" s="9">
        <v>1</v>
      </c>
    </row>
    <row r="151" spans="1:3" x14ac:dyDescent="0.25">
      <c r="A151" s="11" t="s">
        <v>119</v>
      </c>
      <c r="B151" s="9" t="s">
        <v>89</v>
      </c>
      <c r="C151" s="9">
        <v>10</v>
      </c>
    </row>
    <row r="152" spans="1:3" x14ac:dyDescent="0.25">
      <c r="A152" s="11" t="s">
        <v>119</v>
      </c>
      <c r="B152" s="9" t="s">
        <v>90</v>
      </c>
      <c r="C152" s="9">
        <v>4</v>
      </c>
    </row>
    <row r="153" spans="1:3" x14ac:dyDescent="0.25">
      <c r="A153" s="11" t="s">
        <v>119</v>
      </c>
      <c r="B153" s="9" t="s">
        <v>91</v>
      </c>
      <c r="C153" s="9">
        <v>1</v>
      </c>
    </row>
    <row r="154" spans="1:3" x14ac:dyDescent="0.25">
      <c r="A154" s="11" t="s">
        <v>119</v>
      </c>
      <c r="B154" s="9" t="s">
        <v>92</v>
      </c>
      <c r="C154" s="9">
        <v>10</v>
      </c>
    </row>
    <row r="155" spans="1:3" x14ac:dyDescent="0.25">
      <c r="A155" s="11" t="s">
        <v>119</v>
      </c>
      <c r="B155" s="9" t="s">
        <v>93</v>
      </c>
      <c r="C155" s="9">
        <v>6</v>
      </c>
    </row>
    <row r="156" spans="1:3" x14ac:dyDescent="0.25">
      <c r="A156" s="11" t="s">
        <v>119</v>
      </c>
      <c r="B156" s="9" t="s">
        <v>94</v>
      </c>
      <c r="C156" s="9">
        <v>2</v>
      </c>
    </row>
    <row r="157" spans="1:3" x14ac:dyDescent="0.25">
      <c r="A157" s="11" t="s">
        <v>119</v>
      </c>
      <c r="B157" s="9" t="s">
        <v>95</v>
      </c>
      <c r="C157" s="9">
        <v>36</v>
      </c>
    </row>
    <row r="158" spans="1:3" x14ac:dyDescent="0.25">
      <c r="A158" s="11" t="s">
        <v>119</v>
      </c>
      <c r="B158" s="9" t="s">
        <v>98</v>
      </c>
      <c r="C158" s="9">
        <v>301</v>
      </c>
    </row>
    <row r="159" spans="1:3" x14ac:dyDescent="0.25">
      <c r="A159" s="11" t="s">
        <v>122</v>
      </c>
      <c r="B159" s="10" t="s">
        <v>19</v>
      </c>
      <c r="C159" s="10">
        <v>414</v>
      </c>
    </row>
    <row r="160" spans="1:3" x14ac:dyDescent="0.25">
      <c r="A160" s="11" t="s">
        <v>122</v>
      </c>
      <c r="B160" s="9" t="s">
        <v>20</v>
      </c>
      <c r="C160" s="9">
        <v>34</v>
      </c>
    </row>
    <row r="161" spans="1:3" x14ac:dyDescent="0.25">
      <c r="A161" s="11" t="s">
        <v>122</v>
      </c>
      <c r="B161" s="9" t="s">
        <v>21</v>
      </c>
      <c r="C161" s="9">
        <v>6</v>
      </c>
    </row>
    <row r="162" spans="1:3" x14ac:dyDescent="0.25">
      <c r="A162" s="11" t="s">
        <v>122</v>
      </c>
      <c r="B162" s="9" t="s">
        <v>22</v>
      </c>
      <c r="C162" s="9">
        <v>16</v>
      </c>
    </row>
    <row r="163" spans="1:3" x14ac:dyDescent="0.25">
      <c r="A163" s="11" t="s">
        <v>122</v>
      </c>
      <c r="B163" s="9" t="s">
        <v>25</v>
      </c>
      <c r="C163" s="9">
        <v>65</v>
      </c>
    </row>
    <row r="164" spans="1:3" x14ac:dyDescent="0.25">
      <c r="A164" s="11" t="s">
        <v>122</v>
      </c>
      <c r="B164" s="9" t="s">
        <v>26</v>
      </c>
      <c r="C164" s="9">
        <v>3477</v>
      </c>
    </row>
    <row r="165" spans="1:3" x14ac:dyDescent="0.25">
      <c r="A165" s="11" t="s">
        <v>122</v>
      </c>
      <c r="B165" s="9" t="s">
        <v>27</v>
      </c>
      <c r="C165" s="9">
        <v>389</v>
      </c>
    </row>
    <row r="166" spans="1:3" x14ac:dyDescent="0.25">
      <c r="A166" s="11" t="s">
        <v>122</v>
      </c>
      <c r="B166" s="9" t="s">
        <v>29</v>
      </c>
      <c r="C166" s="9">
        <v>1202</v>
      </c>
    </row>
    <row r="167" spans="1:3" x14ac:dyDescent="0.25">
      <c r="A167" s="11" t="s">
        <v>122</v>
      </c>
      <c r="B167" s="9" t="s">
        <v>31</v>
      </c>
      <c r="C167" s="9">
        <v>496</v>
      </c>
    </row>
    <row r="168" spans="1:3" x14ac:dyDescent="0.25">
      <c r="A168" s="11" t="s">
        <v>122</v>
      </c>
      <c r="B168" s="9" t="s">
        <v>32</v>
      </c>
      <c r="C168" s="9">
        <v>39</v>
      </c>
    </row>
    <row r="169" spans="1:3" x14ac:dyDescent="0.25">
      <c r="A169" s="11" t="s">
        <v>122</v>
      </c>
      <c r="B169" s="9" t="s">
        <v>34</v>
      </c>
      <c r="C169" s="9">
        <v>5</v>
      </c>
    </row>
    <row r="170" spans="1:3" x14ac:dyDescent="0.25">
      <c r="A170" s="11" t="s">
        <v>122</v>
      </c>
      <c r="B170" s="9" t="s">
        <v>37</v>
      </c>
      <c r="C170" s="9">
        <v>2</v>
      </c>
    </row>
    <row r="171" spans="1:3" x14ac:dyDescent="0.25">
      <c r="A171" s="11" t="s">
        <v>122</v>
      </c>
      <c r="B171" s="9" t="s">
        <v>39</v>
      </c>
      <c r="C171" s="9">
        <v>690</v>
      </c>
    </row>
    <row r="172" spans="1:3" x14ac:dyDescent="0.25">
      <c r="A172" s="11" t="s">
        <v>122</v>
      </c>
      <c r="B172" s="9" t="s">
        <v>40</v>
      </c>
      <c r="C172" s="9">
        <v>231</v>
      </c>
    </row>
    <row r="173" spans="1:3" x14ac:dyDescent="0.25">
      <c r="A173" s="11" t="s">
        <v>122</v>
      </c>
      <c r="B173" s="9" t="s">
        <v>41</v>
      </c>
      <c r="C173" s="9">
        <v>3</v>
      </c>
    </row>
    <row r="174" spans="1:3" x14ac:dyDescent="0.25">
      <c r="A174" s="11" t="s">
        <v>122</v>
      </c>
      <c r="B174" s="9" t="s">
        <v>43</v>
      </c>
      <c r="C174" s="9">
        <v>7</v>
      </c>
    </row>
    <row r="175" spans="1:3" x14ac:dyDescent="0.25">
      <c r="A175" s="11" t="s">
        <v>122</v>
      </c>
      <c r="B175" s="9" t="s">
        <v>44</v>
      </c>
      <c r="C175" s="9">
        <v>238</v>
      </c>
    </row>
    <row r="176" spans="1:3" x14ac:dyDescent="0.25">
      <c r="A176" s="11" t="s">
        <v>122</v>
      </c>
      <c r="B176" s="9" t="s">
        <v>45</v>
      </c>
      <c r="C176" s="9">
        <v>10</v>
      </c>
    </row>
    <row r="177" spans="1:3" x14ac:dyDescent="0.25">
      <c r="A177" s="11" t="s">
        <v>122</v>
      </c>
      <c r="B177" s="9" t="s">
        <v>46</v>
      </c>
      <c r="C177" s="9">
        <v>17</v>
      </c>
    </row>
    <row r="178" spans="1:3" x14ac:dyDescent="0.25">
      <c r="A178" s="11" t="s">
        <v>122</v>
      </c>
      <c r="B178" s="9" t="s">
        <v>48</v>
      </c>
      <c r="C178" s="9">
        <v>1</v>
      </c>
    </row>
    <row r="179" spans="1:3" x14ac:dyDescent="0.25">
      <c r="A179" s="11" t="s">
        <v>122</v>
      </c>
      <c r="B179" s="9" t="s">
        <v>49</v>
      </c>
      <c r="C179" s="9">
        <v>4</v>
      </c>
    </row>
    <row r="180" spans="1:3" x14ac:dyDescent="0.25">
      <c r="A180" s="11" t="s">
        <v>122</v>
      </c>
      <c r="B180" s="9" t="s">
        <v>51</v>
      </c>
      <c r="C180" s="9">
        <v>1</v>
      </c>
    </row>
    <row r="181" spans="1:3" x14ac:dyDescent="0.25">
      <c r="A181" s="11" t="s">
        <v>122</v>
      </c>
      <c r="B181" s="9" t="s">
        <v>54</v>
      </c>
      <c r="C181" s="9">
        <v>1</v>
      </c>
    </row>
    <row r="182" spans="1:3" x14ac:dyDescent="0.25">
      <c r="A182" s="11" t="s">
        <v>122</v>
      </c>
      <c r="B182" s="9" t="s">
        <v>56</v>
      </c>
      <c r="C182" s="9">
        <v>3</v>
      </c>
    </row>
    <row r="183" spans="1:3" x14ac:dyDescent="0.25">
      <c r="A183" s="11" t="s">
        <v>122</v>
      </c>
      <c r="B183" s="9" t="s">
        <v>58</v>
      </c>
      <c r="C183" s="9">
        <v>1</v>
      </c>
    </row>
    <row r="184" spans="1:3" x14ac:dyDescent="0.25">
      <c r="A184" s="11" t="s">
        <v>122</v>
      </c>
      <c r="B184" s="9" t="s">
        <v>60</v>
      </c>
      <c r="C184" s="9">
        <v>2</v>
      </c>
    </row>
    <row r="185" spans="1:3" x14ac:dyDescent="0.25">
      <c r="A185" s="11" t="s">
        <v>122</v>
      </c>
      <c r="B185" s="9" t="s">
        <v>62</v>
      </c>
      <c r="C185" s="9">
        <v>6</v>
      </c>
    </row>
    <row r="186" spans="1:3" x14ac:dyDescent="0.25">
      <c r="A186" s="11" t="s">
        <v>122</v>
      </c>
      <c r="B186" s="9" t="s">
        <v>63</v>
      </c>
      <c r="C186" s="9">
        <v>1</v>
      </c>
    </row>
    <row r="187" spans="1:3" x14ac:dyDescent="0.25">
      <c r="A187" s="11" t="s">
        <v>122</v>
      </c>
      <c r="B187" s="9" t="s">
        <v>66</v>
      </c>
      <c r="C187" s="9">
        <v>54</v>
      </c>
    </row>
    <row r="188" spans="1:3" x14ac:dyDescent="0.25">
      <c r="A188" s="11" t="s">
        <v>122</v>
      </c>
      <c r="B188" s="9" t="s">
        <v>67</v>
      </c>
      <c r="C188" s="9">
        <v>31</v>
      </c>
    </row>
    <row r="189" spans="1:3" x14ac:dyDescent="0.25">
      <c r="A189" s="11" t="s">
        <v>122</v>
      </c>
      <c r="B189" s="9" t="s">
        <v>69</v>
      </c>
      <c r="C189" s="9">
        <v>30</v>
      </c>
    </row>
    <row r="190" spans="1:3" x14ac:dyDescent="0.25">
      <c r="A190" s="11" t="s">
        <v>122</v>
      </c>
      <c r="B190" s="9" t="s">
        <v>71</v>
      </c>
      <c r="C190" s="9">
        <v>107</v>
      </c>
    </row>
    <row r="191" spans="1:3" x14ac:dyDescent="0.25">
      <c r="A191" s="11" t="s">
        <v>122</v>
      </c>
      <c r="B191" s="9" t="s">
        <v>72</v>
      </c>
      <c r="C191" s="9">
        <v>7</v>
      </c>
    </row>
    <row r="192" spans="1:3" x14ac:dyDescent="0.25">
      <c r="A192" s="11" t="s">
        <v>122</v>
      </c>
      <c r="B192" s="9" t="s">
        <v>73</v>
      </c>
      <c r="C192" s="9">
        <v>57</v>
      </c>
    </row>
    <row r="193" spans="1:3" x14ac:dyDescent="0.25">
      <c r="A193" s="11" t="s">
        <v>122</v>
      </c>
      <c r="B193" s="9" t="s">
        <v>75</v>
      </c>
      <c r="C193" s="9">
        <v>508</v>
      </c>
    </row>
    <row r="194" spans="1:3" x14ac:dyDescent="0.25">
      <c r="A194" s="11" t="s">
        <v>122</v>
      </c>
      <c r="B194" s="9" t="s">
        <v>76</v>
      </c>
      <c r="C194" s="9">
        <v>491</v>
      </c>
    </row>
    <row r="195" spans="1:3" x14ac:dyDescent="0.25">
      <c r="A195" s="11" t="s">
        <v>122</v>
      </c>
      <c r="B195" s="9" t="s">
        <v>77</v>
      </c>
      <c r="C195" s="9">
        <v>7</v>
      </c>
    </row>
    <row r="196" spans="1:3" x14ac:dyDescent="0.25">
      <c r="A196" s="11" t="s">
        <v>122</v>
      </c>
      <c r="B196" s="9" t="s">
        <v>78</v>
      </c>
      <c r="C196" s="9">
        <v>26</v>
      </c>
    </row>
    <row r="197" spans="1:3" x14ac:dyDescent="0.25">
      <c r="A197" s="11" t="s">
        <v>122</v>
      </c>
      <c r="B197" s="9" t="s">
        <v>79</v>
      </c>
      <c r="C197" s="9">
        <v>123</v>
      </c>
    </row>
    <row r="198" spans="1:3" x14ac:dyDescent="0.25">
      <c r="A198" s="11" t="s">
        <v>122</v>
      </c>
      <c r="B198" s="9" t="s">
        <v>85</v>
      </c>
      <c r="C198" s="9">
        <v>7</v>
      </c>
    </row>
    <row r="199" spans="1:3" x14ac:dyDescent="0.25">
      <c r="A199" s="11" t="s">
        <v>122</v>
      </c>
      <c r="B199" s="9" t="s">
        <v>87</v>
      </c>
      <c r="C199" s="9">
        <v>2</v>
      </c>
    </row>
    <row r="200" spans="1:3" x14ac:dyDescent="0.25">
      <c r="A200" s="11" t="s">
        <v>122</v>
      </c>
      <c r="B200" s="9" t="s">
        <v>89</v>
      </c>
      <c r="C200" s="9">
        <v>7</v>
      </c>
    </row>
    <row r="201" spans="1:3" x14ac:dyDescent="0.25">
      <c r="A201" s="11" t="s">
        <v>122</v>
      </c>
      <c r="B201" s="9" t="s">
        <v>90</v>
      </c>
      <c r="C201" s="9">
        <v>3</v>
      </c>
    </row>
    <row r="202" spans="1:3" x14ac:dyDescent="0.25">
      <c r="A202" s="11" t="s">
        <v>122</v>
      </c>
      <c r="B202" s="9" t="s">
        <v>92</v>
      </c>
      <c r="C202" s="9">
        <v>15</v>
      </c>
    </row>
    <row r="203" spans="1:3" x14ac:dyDescent="0.25">
      <c r="A203" s="11" t="s">
        <v>122</v>
      </c>
      <c r="B203" s="9" t="s">
        <v>93</v>
      </c>
      <c r="C203" s="9">
        <v>16</v>
      </c>
    </row>
    <row r="204" spans="1:3" x14ac:dyDescent="0.25">
      <c r="A204" s="11" t="s">
        <v>122</v>
      </c>
      <c r="B204" s="9" t="s">
        <v>94</v>
      </c>
      <c r="C204" s="9">
        <v>2</v>
      </c>
    </row>
    <row r="205" spans="1:3" x14ac:dyDescent="0.25">
      <c r="A205" s="11" t="s">
        <v>122</v>
      </c>
      <c r="B205" s="9" t="s">
        <v>95</v>
      </c>
      <c r="C205" s="9">
        <v>66</v>
      </c>
    </row>
    <row r="206" spans="1:3" x14ac:dyDescent="0.25">
      <c r="A206" s="11" t="s">
        <v>122</v>
      </c>
      <c r="B206" s="9" t="s">
        <v>98</v>
      </c>
      <c r="C206" s="9">
        <v>530</v>
      </c>
    </row>
    <row r="207" spans="1:3" x14ac:dyDescent="0.25">
      <c r="A207" s="11" t="s">
        <v>126</v>
      </c>
      <c r="B207" s="10" t="s">
        <v>103</v>
      </c>
      <c r="C207" s="10">
        <v>0</v>
      </c>
    </row>
    <row r="208" spans="1:3" x14ac:dyDescent="0.25">
      <c r="A208" s="11" t="s">
        <v>129</v>
      </c>
      <c r="B208" s="10" t="s">
        <v>44</v>
      </c>
      <c r="C208" s="10">
        <v>7</v>
      </c>
    </row>
    <row r="209" spans="1:3" x14ac:dyDescent="0.25">
      <c r="A209" s="11" t="s">
        <v>132</v>
      </c>
      <c r="B209" s="10" t="s">
        <v>16</v>
      </c>
      <c r="C209" s="10">
        <v>7</v>
      </c>
    </row>
    <row r="210" spans="1:3" x14ac:dyDescent="0.25">
      <c r="A210" s="11" t="s">
        <v>132</v>
      </c>
      <c r="B210" s="9" t="s">
        <v>19</v>
      </c>
      <c r="C210" s="9">
        <v>1594</v>
      </c>
    </row>
    <row r="211" spans="1:3" x14ac:dyDescent="0.25">
      <c r="A211" s="11" t="s">
        <v>132</v>
      </c>
      <c r="B211" s="9" t="s">
        <v>20</v>
      </c>
      <c r="C211" s="9">
        <v>80</v>
      </c>
    </row>
    <row r="212" spans="1:3" x14ac:dyDescent="0.25">
      <c r="A212" s="11" t="s">
        <v>132</v>
      </c>
      <c r="B212" s="9" t="s">
        <v>21</v>
      </c>
      <c r="C212" s="9">
        <v>14</v>
      </c>
    </row>
    <row r="213" spans="1:3" x14ac:dyDescent="0.25">
      <c r="A213" s="11" t="s">
        <v>132</v>
      </c>
      <c r="B213" s="9" t="s">
        <v>22</v>
      </c>
      <c r="C213" s="9">
        <v>32</v>
      </c>
    </row>
    <row r="214" spans="1:3" x14ac:dyDescent="0.25">
      <c r="A214" s="11" t="s">
        <v>132</v>
      </c>
      <c r="B214" s="9" t="s">
        <v>25</v>
      </c>
      <c r="C214" s="9">
        <v>57</v>
      </c>
    </row>
    <row r="215" spans="1:3" x14ac:dyDescent="0.25">
      <c r="A215" s="11" t="s">
        <v>132</v>
      </c>
      <c r="B215" s="9" t="s">
        <v>26</v>
      </c>
      <c r="C215" s="9">
        <v>3155</v>
      </c>
    </row>
    <row r="216" spans="1:3" x14ac:dyDescent="0.25">
      <c r="A216" s="11" t="s">
        <v>132</v>
      </c>
      <c r="B216" s="9" t="s">
        <v>27</v>
      </c>
      <c r="C216" s="9">
        <v>977</v>
      </c>
    </row>
    <row r="217" spans="1:3" x14ac:dyDescent="0.25">
      <c r="A217" s="11" t="s">
        <v>132</v>
      </c>
      <c r="B217" s="9" t="s">
        <v>28</v>
      </c>
      <c r="C217" s="9">
        <v>1</v>
      </c>
    </row>
    <row r="218" spans="1:3" x14ac:dyDescent="0.25">
      <c r="A218" s="11" t="s">
        <v>132</v>
      </c>
      <c r="B218" s="9" t="s">
        <v>29</v>
      </c>
      <c r="C218" s="9">
        <v>2217</v>
      </c>
    </row>
    <row r="219" spans="1:3" x14ac:dyDescent="0.25">
      <c r="A219" s="11" t="s">
        <v>132</v>
      </c>
      <c r="B219" s="9" t="s">
        <v>31</v>
      </c>
      <c r="C219" s="9">
        <v>1972</v>
      </c>
    </row>
    <row r="220" spans="1:3" x14ac:dyDescent="0.25">
      <c r="A220" s="11" t="s">
        <v>132</v>
      </c>
      <c r="B220" s="9" t="s">
        <v>32</v>
      </c>
      <c r="C220" s="9">
        <v>1114</v>
      </c>
    </row>
    <row r="221" spans="1:3" x14ac:dyDescent="0.25">
      <c r="A221" s="11" t="s">
        <v>132</v>
      </c>
      <c r="B221" s="9" t="s">
        <v>34</v>
      </c>
      <c r="C221" s="9">
        <v>9</v>
      </c>
    </row>
    <row r="222" spans="1:3" x14ac:dyDescent="0.25">
      <c r="A222" s="11" t="s">
        <v>132</v>
      </c>
      <c r="B222" s="9" t="s">
        <v>37</v>
      </c>
      <c r="C222" s="9">
        <v>11</v>
      </c>
    </row>
    <row r="223" spans="1:3" x14ac:dyDescent="0.25">
      <c r="A223" s="11" t="s">
        <v>132</v>
      </c>
      <c r="B223" s="9" t="s">
        <v>39</v>
      </c>
      <c r="C223" s="9">
        <v>1076</v>
      </c>
    </row>
    <row r="224" spans="1:3" x14ac:dyDescent="0.25">
      <c r="A224" s="11" t="s">
        <v>132</v>
      </c>
      <c r="B224" s="9" t="s">
        <v>40</v>
      </c>
      <c r="C224" s="9">
        <v>266</v>
      </c>
    </row>
    <row r="225" spans="1:3" x14ac:dyDescent="0.25">
      <c r="A225" s="11" t="s">
        <v>132</v>
      </c>
      <c r="B225" s="9" t="s">
        <v>41</v>
      </c>
      <c r="C225" s="9">
        <v>1</v>
      </c>
    </row>
    <row r="226" spans="1:3" x14ac:dyDescent="0.25">
      <c r="A226" s="11" t="s">
        <v>132</v>
      </c>
      <c r="B226" s="9" t="s">
        <v>43</v>
      </c>
      <c r="C226" s="9">
        <v>7</v>
      </c>
    </row>
    <row r="227" spans="1:3" x14ac:dyDescent="0.25">
      <c r="A227" s="11" t="s">
        <v>132</v>
      </c>
      <c r="B227" s="9" t="s">
        <v>44</v>
      </c>
      <c r="C227" s="9">
        <v>217</v>
      </c>
    </row>
    <row r="228" spans="1:3" x14ac:dyDescent="0.25">
      <c r="A228" s="11" t="s">
        <v>132</v>
      </c>
      <c r="B228" s="9" t="s">
        <v>45</v>
      </c>
      <c r="C228" s="9">
        <v>196</v>
      </c>
    </row>
    <row r="229" spans="1:3" x14ac:dyDescent="0.25">
      <c r="A229" s="11" t="s">
        <v>132</v>
      </c>
      <c r="B229" s="9" t="s">
        <v>46</v>
      </c>
      <c r="C229" s="9">
        <v>242</v>
      </c>
    </row>
    <row r="230" spans="1:3" x14ac:dyDescent="0.25">
      <c r="A230" s="11" t="s">
        <v>132</v>
      </c>
      <c r="B230" s="9" t="s">
        <v>47</v>
      </c>
      <c r="C230" s="9">
        <v>4</v>
      </c>
    </row>
    <row r="231" spans="1:3" x14ac:dyDescent="0.25">
      <c r="A231" s="11" t="s">
        <v>132</v>
      </c>
      <c r="B231" s="9" t="s">
        <v>49</v>
      </c>
      <c r="C231" s="9">
        <v>3</v>
      </c>
    </row>
    <row r="232" spans="1:3" x14ac:dyDescent="0.25">
      <c r="A232" s="11" t="s">
        <v>132</v>
      </c>
      <c r="B232" s="9" t="s">
        <v>50</v>
      </c>
      <c r="C232" s="9">
        <v>19</v>
      </c>
    </row>
    <row r="233" spans="1:3" x14ac:dyDescent="0.25">
      <c r="A233" s="11" t="s">
        <v>132</v>
      </c>
      <c r="B233" s="9" t="s">
        <v>51</v>
      </c>
      <c r="C233" s="9">
        <v>2</v>
      </c>
    </row>
    <row r="234" spans="1:3" x14ac:dyDescent="0.25">
      <c r="A234" s="11" t="s">
        <v>132</v>
      </c>
      <c r="B234" s="9" t="s">
        <v>55</v>
      </c>
      <c r="C234" s="9">
        <v>2</v>
      </c>
    </row>
    <row r="235" spans="1:3" x14ac:dyDescent="0.25">
      <c r="A235" s="11" t="s">
        <v>132</v>
      </c>
      <c r="B235" s="9" t="s">
        <v>58</v>
      </c>
      <c r="C235" s="9">
        <v>5</v>
      </c>
    </row>
    <row r="236" spans="1:3" x14ac:dyDescent="0.25">
      <c r="A236" s="11" t="s">
        <v>132</v>
      </c>
      <c r="B236" s="9" t="s">
        <v>60</v>
      </c>
      <c r="C236" s="9">
        <v>2</v>
      </c>
    </row>
    <row r="237" spans="1:3" x14ac:dyDescent="0.25">
      <c r="A237" s="11" t="s">
        <v>132</v>
      </c>
      <c r="B237" s="9" t="s">
        <v>62</v>
      </c>
      <c r="C237" s="9">
        <v>3</v>
      </c>
    </row>
    <row r="238" spans="1:3" x14ac:dyDescent="0.25">
      <c r="A238" s="11" t="s">
        <v>132</v>
      </c>
      <c r="B238" s="9" t="s">
        <v>63</v>
      </c>
      <c r="C238" s="9">
        <v>3</v>
      </c>
    </row>
    <row r="239" spans="1:3" x14ac:dyDescent="0.25">
      <c r="A239" s="11" t="s">
        <v>132</v>
      </c>
      <c r="B239" s="9" t="s">
        <v>64</v>
      </c>
      <c r="C239" s="9">
        <v>3</v>
      </c>
    </row>
    <row r="240" spans="1:3" x14ac:dyDescent="0.25">
      <c r="A240" s="11" t="s">
        <v>132</v>
      </c>
      <c r="B240" s="9" t="s">
        <v>66</v>
      </c>
      <c r="C240" s="9">
        <v>254</v>
      </c>
    </row>
    <row r="241" spans="1:3" x14ac:dyDescent="0.25">
      <c r="A241" s="11" t="s">
        <v>132</v>
      </c>
      <c r="B241" s="9" t="s">
        <v>67</v>
      </c>
      <c r="C241" s="9">
        <v>73</v>
      </c>
    </row>
    <row r="242" spans="1:3" x14ac:dyDescent="0.25">
      <c r="A242" s="11" t="s">
        <v>132</v>
      </c>
      <c r="B242" s="9" t="s">
        <v>68</v>
      </c>
      <c r="C242" s="9">
        <v>1</v>
      </c>
    </row>
    <row r="243" spans="1:3" x14ac:dyDescent="0.25">
      <c r="A243" s="11" t="s">
        <v>132</v>
      </c>
      <c r="B243" s="9" t="s">
        <v>69</v>
      </c>
      <c r="C243" s="9">
        <v>8</v>
      </c>
    </row>
    <row r="244" spans="1:3" x14ac:dyDescent="0.25">
      <c r="A244" s="11" t="s">
        <v>132</v>
      </c>
      <c r="B244" s="9" t="s">
        <v>70</v>
      </c>
      <c r="C244" s="9">
        <v>2</v>
      </c>
    </row>
    <row r="245" spans="1:3" x14ac:dyDescent="0.25">
      <c r="A245" s="11" t="s">
        <v>132</v>
      </c>
      <c r="B245" s="9" t="s">
        <v>71</v>
      </c>
      <c r="C245" s="9">
        <v>42</v>
      </c>
    </row>
    <row r="246" spans="1:3" x14ac:dyDescent="0.25">
      <c r="A246" s="11" t="s">
        <v>132</v>
      </c>
      <c r="B246" s="9" t="s">
        <v>72</v>
      </c>
      <c r="C246" s="9">
        <v>93</v>
      </c>
    </row>
    <row r="247" spans="1:3" x14ac:dyDescent="0.25">
      <c r="A247" s="11" t="s">
        <v>132</v>
      </c>
      <c r="B247" s="9" t="s">
        <v>73</v>
      </c>
      <c r="C247" s="9">
        <v>13</v>
      </c>
    </row>
    <row r="248" spans="1:3" x14ac:dyDescent="0.25">
      <c r="A248" s="11" t="s">
        <v>132</v>
      </c>
      <c r="B248" s="9" t="s">
        <v>74</v>
      </c>
      <c r="C248" s="9">
        <v>2</v>
      </c>
    </row>
    <row r="249" spans="1:3" x14ac:dyDescent="0.25">
      <c r="A249" s="11" t="s">
        <v>132</v>
      </c>
      <c r="B249" s="9" t="s">
        <v>75</v>
      </c>
      <c r="C249" s="9">
        <v>2792</v>
      </c>
    </row>
    <row r="250" spans="1:3" x14ac:dyDescent="0.25">
      <c r="A250" s="11" t="s">
        <v>132</v>
      </c>
      <c r="B250" s="9" t="s">
        <v>76</v>
      </c>
      <c r="C250" s="9">
        <v>1157</v>
      </c>
    </row>
    <row r="251" spans="1:3" x14ac:dyDescent="0.25">
      <c r="A251" s="11" t="s">
        <v>132</v>
      </c>
      <c r="B251" s="9" t="s">
        <v>77</v>
      </c>
      <c r="C251" s="9">
        <v>2</v>
      </c>
    </row>
    <row r="252" spans="1:3" x14ac:dyDescent="0.25">
      <c r="A252" s="11" t="s">
        <v>132</v>
      </c>
      <c r="B252" s="9" t="s">
        <v>78</v>
      </c>
      <c r="C252" s="9">
        <v>49</v>
      </c>
    </row>
    <row r="253" spans="1:3" x14ac:dyDescent="0.25">
      <c r="A253" s="11" t="s">
        <v>132</v>
      </c>
      <c r="B253" s="9" t="s">
        <v>79</v>
      </c>
      <c r="C253" s="9">
        <v>143</v>
      </c>
    </row>
    <row r="254" spans="1:3" x14ac:dyDescent="0.25">
      <c r="A254" s="11" t="s">
        <v>132</v>
      </c>
      <c r="B254" s="9" t="s">
        <v>83</v>
      </c>
      <c r="C254" s="9">
        <v>1</v>
      </c>
    </row>
    <row r="255" spans="1:3" x14ac:dyDescent="0.25">
      <c r="A255" s="11" t="s">
        <v>132</v>
      </c>
      <c r="B255" s="9" t="s">
        <v>85</v>
      </c>
      <c r="C255" s="9">
        <v>1</v>
      </c>
    </row>
    <row r="256" spans="1:3" x14ac:dyDescent="0.25">
      <c r="A256" s="11" t="s">
        <v>132</v>
      </c>
      <c r="B256" s="9" t="s">
        <v>87</v>
      </c>
      <c r="C256" s="9">
        <v>111</v>
      </c>
    </row>
    <row r="257" spans="1:3" x14ac:dyDescent="0.25">
      <c r="A257" s="11" t="s">
        <v>132</v>
      </c>
      <c r="B257" s="9" t="s">
        <v>89</v>
      </c>
      <c r="C257" s="9">
        <v>13</v>
      </c>
    </row>
    <row r="258" spans="1:3" x14ac:dyDescent="0.25">
      <c r="A258" s="11" t="s">
        <v>132</v>
      </c>
      <c r="B258" s="9" t="s">
        <v>90</v>
      </c>
      <c r="C258" s="9">
        <v>2</v>
      </c>
    </row>
    <row r="259" spans="1:3" x14ac:dyDescent="0.25">
      <c r="A259" s="11" t="s">
        <v>132</v>
      </c>
      <c r="B259" s="9" t="s">
        <v>92</v>
      </c>
      <c r="C259" s="9">
        <v>7</v>
      </c>
    </row>
    <row r="260" spans="1:3" x14ac:dyDescent="0.25">
      <c r="A260" s="11" t="s">
        <v>132</v>
      </c>
      <c r="B260" s="9" t="s">
        <v>93</v>
      </c>
      <c r="C260" s="9">
        <v>3</v>
      </c>
    </row>
    <row r="261" spans="1:3" x14ac:dyDescent="0.25">
      <c r="A261" s="11" t="s">
        <v>132</v>
      </c>
      <c r="B261" s="9" t="s">
        <v>94</v>
      </c>
      <c r="C261" s="9">
        <v>1</v>
      </c>
    </row>
    <row r="262" spans="1:3" x14ac:dyDescent="0.25">
      <c r="A262" s="11" t="s">
        <v>132</v>
      </c>
      <c r="B262" s="9" t="s">
        <v>95</v>
      </c>
      <c r="C262" s="9">
        <v>51</v>
      </c>
    </row>
    <row r="263" spans="1:3" x14ac:dyDescent="0.25">
      <c r="A263" s="11" t="s">
        <v>132</v>
      </c>
      <c r="B263" s="9" t="s">
        <v>96</v>
      </c>
      <c r="C263" s="9">
        <v>2</v>
      </c>
    </row>
    <row r="264" spans="1:3" x14ac:dyDescent="0.25">
      <c r="A264" s="11" t="s">
        <v>132</v>
      </c>
      <c r="B264" s="9" t="s">
        <v>98</v>
      </c>
      <c r="C264" s="9">
        <v>979</v>
      </c>
    </row>
    <row r="265" spans="1:3" x14ac:dyDescent="0.25">
      <c r="A265" s="11" t="s">
        <v>132</v>
      </c>
      <c r="B265" s="9" t="s">
        <v>135</v>
      </c>
      <c r="C265" s="9">
        <v>1</v>
      </c>
    </row>
    <row r="266" spans="1:3" x14ac:dyDescent="0.25">
      <c r="A266" s="11" t="s">
        <v>136</v>
      </c>
      <c r="B266" s="10" t="s">
        <v>103</v>
      </c>
      <c r="C266" s="10">
        <v>0</v>
      </c>
    </row>
    <row r="267" spans="1:3" x14ac:dyDescent="0.25">
      <c r="A267" s="11" t="s">
        <v>139</v>
      </c>
      <c r="B267" s="10" t="s">
        <v>19</v>
      </c>
      <c r="C267" s="10">
        <v>36</v>
      </c>
    </row>
    <row r="268" spans="1:3" x14ac:dyDescent="0.25">
      <c r="A268" s="11" t="s">
        <v>139</v>
      </c>
      <c r="B268" s="9" t="s">
        <v>20</v>
      </c>
      <c r="C268" s="9">
        <v>6</v>
      </c>
    </row>
    <row r="269" spans="1:3" x14ac:dyDescent="0.25">
      <c r="A269" s="11" t="s">
        <v>139</v>
      </c>
      <c r="B269" s="9" t="s">
        <v>21</v>
      </c>
      <c r="C269" s="9">
        <v>2</v>
      </c>
    </row>
    <row r="270" spans="1:3" x14ac:dyDescent="0.25">
      <c r="A270" s="11" t="s">
        <v>139</v>
      </c>
      <c r="B270" s="9" t="s">
        <v>22</v>
      </c>
      <c r="C270" s="9">
        <v>1</v>
      </c>
    </row>
    <row r="271" spans="1:3" x14ac:dyDescent="0.25">
      <c r="A271" s="11" t="s">
        <v>139</v>
      </c>
      <c r="B271" s="9" t="s">
        <v>25</v>
      </c>
      <c r="C271" s="9">
        <v>5</v>
      </c>
    </row>
    <row r="272" spans="1:3" x14ac:dyDescent="0.25">
      <c r="A272" s="11" t="s">
        <v>139</v>
      </c>
      <c r="B272" s="9" t="s">
        <v>26</v>
      </c>
      <c r="C272" s="9">
        <v>118</v>
      </c>
    </row>
    <row r="273" spans="1:3" x14ac:dyDescent="0.25">
      <c r="A273" s="11" t="s">
        <v>139</v>
      </c>
      <c r="B273" s="9" t="s">
        <v>27</v>
      </c>
      <c r="C273" s="9">
        <v>35</v>
      </c>
    </row>
    <row r="274" spans="1:3" x14ac:dyDescent="0.25">
      <c r="A274" s="11" t="s">
        <v>139</v>
      </c>
      <c r="B274" s="9" t="s">
        <v>29</v>
      </c>
      <c r="C274" s="9">
        <v>8</v>
      </c>
    </row>
    <row r="275" spans="1:3" x14ac:dyDescent="0.25">
      <c r="A275" s="11" t="s">
        <v>139</v>
      </c>
      <c r="B275" s="9" t="s">
        <v>31</v>
      </c>
      <c r="C275" s="9">
        <v>17</v>
      </c>
    </row>
    <row r="276" spans="1:3" x14ac:dyDescent="0.25">
      <c r="A276" s="11" t="s">
        <v>139</v>
      </c>
      <c r="B276" s="9" t="s">
        <v>32</v>
      </c>
      <c r="C276" s="9">
        <v>47</v>
      </c>
    </row>
    <row r="277" spans="1:3" x14ac:dyDescent="0.25">
      <c r="A277" s="11" t="s">
        <v>139</v>
      </c>
      <c r="B277" s="9" t="s">
        <v>34</v>
      </c>
      <c r="C277" s="9">
        <v>1</v>
      </c>
    </row>
    <row r="278" spans="1:3" x14ac:dyDescent="0.25">
      <c r="A278" s="11" t="s">
        <v>139</v>
      </c>
      <c r="B278" s="9" t="s">
        <v>39</v>
      </c>
      <c r="C278" s="9">
        <v>7</v>
      </c>
    </row>
    <row r="279" spans="1:3" x14ac:dyDescent="0.25">
      <c r="A279" s="11" t="s">
        <v>139</v>
      </c>
      <c r="B279" s="9" t="s">
        <v>40</v>
      </c>
      <c r="C279" s="9">
        <v>7</v>
      </c>
    </row>
    <row r="280" spans="1:3" x14ac:dyDescent="0.25">
      <c r="A280" s="11" t="s">
        <v>139</v>
      </c>
      <c r="B280" s="9" t="s">
        <v>44</v>
      </c>
      <c r="C280" s="9">
        <v>304</v>
      </c>
    </row>
    <row r="281" spans="1:3" x14ac:dyDescent="0.25">
      <c r="A281" s="11" t="s">
        <v>139</v>
      </c>
      <c r="B281" s="9" t="s">
        <v>49</v>
      </c>
      <c r="C281" s="9">
        <v>3</v>
      </c>
    </row>
    <row r="282" spans="1:3" x14ac:dyDescent="0.25">
      <c r="A282" s="11" t="s">
        <v>139</v>
      </c>
      <c r="B282" s="9" t="s">
        <v>64</v>
      </c>
      <c r="C282" s="9">
        <v>2</v>
      </c>
    </row>
    <row r="283" spans="1:3" x14ac:dyDescent="0.25">
      <c r="A283" s="11" t="s">
        <v>139</v>
      </c>
      <c r="B283" s="9" t="s">
        <v>66</v>
      </c>
      <c r="C283" s="9">
        <v>7</v>
      </c>
    </row>
    <row r="284" spans="1:3" x14ac:dyDescent="0.25">
      <c r="A284" s="11" t="s">
        <v>139</v>
      </c>
      <c r="B284" s="9" t="s">
        <v>67</v>
      </c>
      <c r="C284" s="9">
        <v>5</v>
      </c>
    </row>
    <row r="285" spans="1:3" x14ac:dyDescent="0.25">
      <c r="A285" s="11" t="s">
        <v>139</v>
      </c>
      <c r="B285" s="9" t="s">
        <v>72</v>
      </c>
      <c r="C285" s="9">
        <v>2</v>
      </c>
    </row>
    <row r="286" spans="1:3" x14ac:dyDescent="0.25">
      <c r="A286" s="11" t="s">
        <v>139</v>
      </c>
      <c r="B286" s="9" t="s">
        <v>75</v>
      </c>
      <c r="C286" s="9">
        <v>27</v>
      </c>
    </row>
    <row r="287" spans="1:3" x14ac:dyDescent="0.25">
      <c r="A287" s="11" t="s">
        <v>139</v>
      </c>
      <c r="B287" s="9" t="s">
        <v>76</v>
      </c>
      <c r="C287" s="9">
        <v>12</v>
      </c>
    </row>
    <row r="288" spans="1:3" x14ac:dyDescent="0.25">
      <c r="A288" s="11" t="s">
        <v>139</v>
      </c>
      <c r="B288" s="9" t="s">
        <v>79</v>
      </c>
      <c r="C288" s="9">
        <v>1</v>
      </c>
    </row>
    <row r="289" spans="1:3" x14ac:dyDescent="0.25">
      <c r="A289" s="11" t="s">
        <v>139</v>
      </c>
      <c r="B289" s="9" t="s">
        <v>83</v>
      </c>
      <c r="C289" s="9">
        <v>1</v>
      </c>
    </row>
    <row r="290" spans="1:3" x14ac:dyDescent="0.25">
      <c r="A290" s="11" t="s">
        <v>139</v>
      </c>
      <c r="B290" s="9" t="s">
        <v>90</v>
      </c>
      <c r="C290" s="9">
        <v>2</v>
      </c>
    </row>
    <row r="291" spans="1:3" x14ac:dyDescent="0.25">
      <c r="A291" s="11" t="s">
        <v>139</v>
      </c>
      <c r="B291" s="9" t="s">
        <v>98</v>
      </c>
      <c r="C291" s="9">
        <v>5</v>
      </c>
    </row>
    <row r="292" spans="1:3" x14ac:dyDescent="0.25">
      <c r="A292" s="11" t="s">
        <v>142</v>
      </c>
      <c r="B292" s="10" t="s">
        <v>44</v>
      </c>
      <c r="C292" s="10">
        <v>5</v>
      </c>
    </row>
    <row r="293" spans="1:3" x14ac:dyDescent="0.25">
      <c r="A293" s="11" t="s">
        <v>145</v>
      </c>
      <c r="B293" s="10" t="s">
        <v>103</v>
      </c>
      <c r="C293" s="10">
        <v>0</v>
      </c>
    </row>
    <row r="294" spans="1:3" x14ac:dyDescent="0.25">
      <c r="A294" s="11" t="s">
        <v>148</v>
      </c>
      <c r="B294" s="10" t="s">
        <v>16</v>
      </c>
      <c r="C294" s="10">
        <v>13</v>
      </c>
    </row>
    <row r="295" spans="1:3" x14ac:dyDescent="0.25">
      <c r="A295" s="11" t="s">
        <v>148</v>
      </c>
      <c r="B295" s="9" t="s">
        <v>17</v>
      </c>
      <c r="C295" s="9">
        <v>23</v>
      </c>
    </row>
    <row r="296" spans="1:3" x14ac:dyDescent="0.25">
      <c r="A296" s="11" t="s">
        <v>148</v>
      </c>
      <c r="B296" s="9" t="s">
        <v>18</v>
      </c>
      <c r="C296" s="9">
        <v>18</v>
      </c>
    </row>
    <row r="297" spans="1:3" x14ac:dyDescent="0.25">
      <c r="A297" s="11" t="s">
        <v>148</v>
      </c>
      <c r="B297" s="9" t="s">
        <v>19</v>
      </c>
      <c r="C297" s="9">
        <v>24928</v>
      </c>
    </row>
    <row r="298" spans="1:3" x14ac:dyDescent="0.25">
      <c r="A298" s="11" t="s">
        <v>148</v>
      </c>
      <c r="B298" s="9" t="s">
        <v>20</v>
      </c>
      <c r="C298" s="9">
        <v>362</v>
      </c>
    </row>
    <row r="299" spans="1:3" x14ac:dyDescent="0.25">
      <c r="A299" s="11" t="s">
        <v>148</v>
      </c>
      <c r="B299" s="9" t="s">
        <v>21</v>
      </c>
      <c r="C299" s="9">
        <v>653</v>
      </c>
    </row>
    <row r="300" spans="1:3" x14ac:dyDescent="0.25">
      <c r="A300" s="11" t="s">
        <v>148</v>
      </c>
      <c r="B300" s="9" t="s">
        <v>22</v>
      </c>
      <c r="C300" s="9">
        <v>822</v>
      </c>
    </row>
    <row r="301" spans="1:3" x14ac:dyDescent="0.25">
      <c r="A301" s="11" t="s">
        <v>148</v>
      </c>
      <c r="B301" s="9" t="s">
        <v>23</v>
      </c>
      <c r="C301" s="9">
        <v>11</v>
      </c>
    </row>
    <row r="302" spans="1:3" x14ac:dyDescent="0.25">
      <c r="A302" s="11" t="s">
        <v>148</v>
      </c>
      <c r="B302" s="9" t="s">
        <v>24</v>
      </c>
      <c r="C302" s="9">
        <v>63</v>
      </c>
    </row>
    <row r="303" spans="1:3" x14ac:dyDescent="0.25">
      <c r="A303" s="11" t="s">
        <v>148</v>
      </c>
      <c r="B303" s="9" t="s">
        <v>25</v>
      </c>
      <c r="C303" s="9">
        <v>1167</v>
      </c>
    </row>
    <row r="304" spans="1:3" x14ac:dyDescent="0.25">
      <c r="A304" s="11" t="s">
        <v>148</v>
      </c>
      <c r="B304" s="9" t="s">
        <v>26</v>
      </c>
      <c r="C304" s="9">
        <v>41174</v>
      </c>
    </row>
    <row r="305" spans="1:3" x14ac:dyDescent="0.25">
      <c r="A305" s="11" t="s">
        <v>148</v>
      </c>
      <c r="B305" s="9" t="s">
        <v>27</v>
      </c>
      <c r="C305" s="9">
        <v>7689</v>
      </c>
    </row>
    <row r="306" spans="1:3" x14ac:dyDescent="0.25">
      <c r="A306" s="11" t="s">
        <v>148</v>
      </c>
      <c r="B306" s="9" t="s">
        <v>28</v>
      </c>
      <c r="C306" s="9">
        <v>4</v>
      </c>
    </row>
    <row r="307" spans="1:3" x14ac:dyDescent="0.25">
      <c r="A307" s="11" t="s">
        <v>148</v>
      </c>
      <c r="B307" s="9" t="s">
        <v>29</v>
      </c>
      <c r="C307" s="9">
        <v>1668</v>
      </c>
    </row>
    <row r="308" spans="1:3" x14ac:dyDescent="0.25">
      <c r="A308" s="11" t="s">
        <v>148</v>
      </c>
      <c r="B308" s="9" t="s">
        <v>151</v>
      </c>
      <c r="C308" s="9">
        <v>8</v>
      </c>
    </row>
    <row r="309" spans="1:3" x14ac:dyDescent="0.25">
      <c r="A309" s="11" t="s">
        <v>148</v>
      </c>
      <c r="B309" s="9" t="s">
        <v>30</v>
      </c>
      <c r="C309" s="9">
        <v>1</v>
      </c>
    </row>
    <row r="310" spans="1:3" x14ac:dyDescent="0.25">
      <c r="A310" s="11" t="s">
        <v>148</v>
      </c>
      <c r="B310" s="9" t="s">
        <v>31</v>
      </c>
      <c r="C310" s="9">
        <v>29752</v>
      </c>
    </row>
    <row r="311" spans="1:3" x14ac:dyDescent="0.25">
      <c r="A311" s="11" t="s">
        <v>148</v>
      </c>
      <c r="B311" s="9" t="s">
        <v>32</v>
      </c>
      <c r="C311" s="9">
        <v>9217</v>
      </c>
    </row>
    <row r="312" spans="1:3" x14ac:dyDescent="0.25">
      <c r="A312" s="11" t="s">
        <v>148</v>
      </c>
      <c r="B312" s="9" t="s">
        <v>34</v>
      </c>
      <c r="C312" s="9">
        <v>10</v>
      </c>
    </row>
    <row r="313" spans="1:3" x14ac:dyDescent="0.25">
      <c r="A313" s="11" t="s">
        <v>148</v>
      </c>
      <c r="B313" s="9" t="s">
        <v>35</v>
      </c>
      <c r="C313" s="9">
        <v>1</v>
      </c>
    </row>
    <row r="314" spans="1:3" x14ac:dyDescent="0.25">
      <c r="A314" s="11" t="s">
        <v>148</v>
      </c>
      <c r="B314" s="9" t="s">
        <v>36</v>
      </c>
      <c r="C314" s="9">
        <v>1</v>
      </c>
    </row>
    <row r="315" spans="1:3" x14ac:dyDescent="0.25">
      <c r="A315" s="11" t="s">
        <v>148</v>
      </c>
      <c r="B315" s="9" t="s">
        <v>37</v>
      </c>
      <c r="C315" s="9">
        <v>372</v>
      </c>
    </row>
    <row r="316" spans="1:3" x14ac:dyDescent="0.25">
      <c r="A316" s="11" t="s">
        <v>148</v>
      </c>
      <c r="B316" s="9" t="s">
        <v>39</v>
      </c>
      <c r="C316" s="9">
        <v>9510</v>
      </c>
    </row>
    <row r="317" spans="1:3" x14ac:dyDescent="0.25">
      <c r="A317" s="11" t="s">
        <v>148</v>
      </c>
      <c r="B317" s="9" t="s">
        <v>40</v>
      </c>
      <c r="C317" s="9">
        <v>12445</v>
      </c>
    </row>
    <row r="318" spans="1:3" x14ac:dyDescent="0.25">
      <c r="A318" s="11" t="s">
        <v>148</v>
      </c>
      <c r="B318" s="9" t="s">
        <v>41</v>
      </c>
      <c r="C318" s="9">
        <v>10</v>
      </c>
    </row>
    <row r="319" spans="1:3" x14ac:dyDescent="0.25">
      <c r="A319" s="11" t="s">
        <v>148</v>
      </c>
      <c r="B319" s="9" t="s">
        <v>42</v>
      </c>
      <c r="C319" s="9">
        <v>5</v>
      </c>
    </row>
    <row r="320" spans="1:3" x14ac:dyDescent="0.25">
      <c r="A320" s="11" t="s">
        <v>148</v>
      </c>
      <c r="B320" s="9" t="s">
        <v>43</v>
      </c>
      <c r="C320" s="9">
        <v>271</v>
      </c>
    </row>
    <row r="321" spans="1:3" x14ac:dyDescent="0.25">
      <c r="A321" s="11" t="s">
        <v>148</v>
      </c>
      <c r="B321" s="9" t="s">
        <v>44</v>
      </c>
      <c r="C321" s="9">
        <v>3913</v>
      </c>
    </row>
    <row r="322" spans="1:3" x14ac:dyDescent="0.25">
      <c r="A322" s="11" t="s">
        <v>148</v>
      </c>
      <c r="B322" s="9" t="s">
        <v>152</v>
      </c>
      <c r="C322" s="9">
        <v>1</v>
      </c>
    </row>
    <row r="323" spans="1:3" x14ac:dyDescent="0.25">
      <c r="A323" s="11" t="s">
        <v>148</v>
      </c>
      <c r="B323" s="9" t="s">
        <v>45</v>
      </c>
      <c r="C323" s="9">
        <v>7</v>
      </c>
    </row>
    <row r="324" spans="1:3" x14ac:dyDescent="0.25">
      <c r="A324" s="11" t="s">
        <v>148</v>
      </c>
      <c r="B324" s="9" t="s">
        <v>153</v>
      </c>
      <c r="C324" s="9">
        <v>6</v>
      </c>
    </row>
    <row r="325" spans="1:3" x14ac:dyDescent="0.25">
      <c r="A325" s="11" t="s">
        <v>148</v>
      </c>
      <c r="B325" s="9" t="s">
        <v>46</v>
      </c>
      <c r="C325" s="9">
        <v>18</v>
      </c>
    </row>
    <row r="326" spans="1:3" x14ac:dyDescent="0.25">
      <c r="A326" s="11" t="s">
        <v>148</v>
      </c>
      <c r="B326" s="9" t="s">
        <v>47</v>
      </c>
      <c r="C326" s="9">
        <v>138</v>
      </c>
    </row>
    <row r="327" spans="1:3" x14ac:dyDescent="0.25">
      <c r="A327" s="11" t="s">
        <v>148</v>
      </c>
      <c r="B327" s="9" t="s">
        <v>49</v>
      </c>
      <c r="C327" s="9">
        <v>91</v>
      </c>
    </row>
    <row r="328" spans="1:3" x14ac:dyDescent="0.25">
      <c r="A328" s="11" t="s">
        <v>148</v>
      </c>
      <c r="B328" s="9" t="s">
        <v>50</v>
      </c>
      <c r="C328" s="9">
        <v>13</v>
      </c>
    </row>
    <row r="329" spans="1:3" x14ac:dyDescent="0.25">
      <c r="A329" s="11" t="s">
        <v>148</v>
      </c>
      <c r="B329" s="9" t="s">
        <v>51</v>
      </c>
      <c r="C329" s="9">
        <v>64</v>
      </c>
    </row>
    <row r="330" spans="1:3" x14ac:dyDescent="0.25">
      <c r="A330" s="11" t="s">
        <v>148</v>
      </c>
      <c r="B330" s="9" t="s">
        <v>52</v>
      </c>
      <c r="C330" s="9">
        <v>5</v>
      </c>
    </row>
    <row r="331" spans="1:3" x14ac:dyDescent="0.25">
      <c r="A331" s="11" t="s">
        <v>148</v>
      </c>
      <c r="B331" s="9" t="s">
        <v>53</v>
      </c>
      <c r="C331" s="9">
        <v>16</v>
      </c>
    </row>
    <row r="332" spans="1:3" x14ac:dyDescent="0.25">
      <c r="A332" s="11" t="s">
        <v>148</v>
      </c>
      <c r="B332" s="9" t="s">
        <v>54</v>
      </c>
      <c r="C332" s="9">
        <v>9</v>
      </c>
    </row>
    <row r="333" spans="1:3" x14ac:dyDescent="0.25">
      <c r="A333" s="11" t="s">
        <v>148</v>
      </c>
      <c r="B333" s="9" t="s">
        <v>154</v>
      </c>
      <c r="C333" s="9">
        <v>1</v>
      </c>
    </row>
    <row r="334" spans="1:3" x14ac:dyDescent="0.25">
      <c r="A334" s="11" t="s">
        <v>148</v>
      </c>
      <c r="B334" s="9" t="s">
        <v>58</v>
      </c>
      <c r="C334" s="9">
        <v>11</v>
      </c>
    </row>
    <row r="335" spans="1:3" x14ac:dyDescent="0.25">
      <c r="A335" s="11" t="s">
        <v>148</v>
      </c>
      <c r="B335" s="9" t="s">
        <v>60</v>
      </c>
      <c r="C335" s="9">
        <v>569</v>
      </c>
    </row>
    <row r="336" spans="1:3" x14ac:dyDescent="0.25">
      <c r="A336" s="11" t="s">
        <v>148</v>
      </c>
      <c r="B336" s="9" t="s">
        <v>61</v>
      </c>
      <c r="C336" s="9">
        <v>7</v>
      </c>
    </row>
    <row r="337" spans="1:3" x14ac:dyDescent="0.25">
      <c r="A337" s="11" t="s">
        <v>148</v>
      </c>
      <c r="B337" s="9" t="s">
        <v>62</v>
      </c>
      <c r="C337" s="9">
        <v>195</v>
      </c>
    </row>
    <row r="338" spans="1:3" x14ac:dyDescent="0.25">
      <c r="A338" s="11" t="s">
        <v>148</v>
      </c>
      <c r="B338" s="9" t="s">
        <v>63</v>
      </c>
      <c r="C338" s="9">
        <v>8</v>
      </c>
    </row>
    <row r="339" spans="1:3" x14ac:dyDescent="0.25">
      <c r="A339" s="11" t="s">
        <v>148</v>
      </c>
      <c r="B339" s="9" t="s">
        <v>64</v>
      </c>
      <c r="C339" s="9">
        <v>286</v>
      </c>
    </row>
    <row r="340" spans="1:3" x14ac:dyDescent="0.25">
      <c r="A340" s="11" t="s">
        <v>148</v>
      </c>
      <c r="B340" s="9" t="s">
        <v>65</v>
      </c>
      <c r="C340" s="9">
        <v>1</v>
      </c>
    </row>
    <row r="341" spans="1:3" x14ac:dyDescent="0.25">
      <c r="A341" s="11" t="s">
        <v>148</v>
      </c>
      <c r="B341" s="9" t="s">
        <v>66</v>
      </c>
      <c r="C341" s="9">
        <v>7197</v>
      </c>
    </row>
    <row r="342" spans="1:3" x14ac:dyDescent="0.25">
      <c r="A342" s="11" t="s">
        <v>148</v>
      </c>
      <c r="B342" s="9" t="s">
        <v>67</v>
      </c>
      <c r="C342" s="9">
        <v>2618</v>
      </c>
    </row>
    <row r="343" spans="1:3" x14ac:dyDescent="0.25">
      <c r="A343" s="11" t="s">
        <v>148</v>
      </c>
      <c r="B343" s="9" t="s">
        <v>68</v>
      </c>
      <c r="C343" s="9">
        <v>44</v>
      </c>
    </row>
    <row r="344" spans="1:3" x14ac:dyDescent="0.25">
      <c r="A344" s="11" t="s">
        <v>148</v>
      </c>
      <c r="B344" s="9" t="s">
        <v>69</v>
      </c>
      <c r="C344" s="9">
        <v>88</v>
      </c>
    </row>
    <row r="345" spans="1:3" x14ac:dyDescent="0.25">
      <c r="A345" s="11" t="s">
        <v>148</v>
      </c>
      <c r="B345" s="9" t="s">
        <v>71</v>
      </c>
      <c r="C345" s="9">
        <v>103</v>
      </c>
    </row>
    <row r="346" spans="1:3" x14ac:dyDescent="0.25">
      <c r="A346" s="11" t="s">
        <v>148</v>
      </c>
      <c r="B346" s="9" t="s">
        <v>72</v>
      </c>
      <c r="C346" s="9">
        <v>445</v>
      </c>
    </row>
    <row r="347" spans="1:3" x14ac:dyDescent="0.25">
      <c r="A347" s="11" t="s">
        <v>148</v>
      </c>
      <c r="B347" s="9" t="s">
        <v>73</v>
      </c>
      <c r="C347" s="9">
        <v>4</v>
      </c>
    </row>
    <row r="348" spans="1:3" x14ac:dyDescent="0.25">
      <c r="A348" s="11" t="s">
        <v>148</v>
      </c>
      <c r="B348" s="9" t="s">
        <v>74</v>
      </c>
      <c r="C348" s="9">
        <v>10</v>
      </c>
    </row>
    <row r="349" spans="1:3" x14ac:dyDescent="0.25">
      <c r="A349" s="11" t="s">
        <v>148</v>
      </c>
      <c r="B349" s="9" t="s">
        <v>75</v>
      </c>
      <c r="C349" s="9">
        <v>17704</v>
      </c>
    </row>
    <row r="350" spans="1:3" x14ac:dyDescent="0.25">
      <c r="A350" s="11" t="s">
        <v>148</v>
      </c>
      <c r="B350" s="9" t="s">
        <v>76</v>
      </c>
      <c r="C350" s="9">
        <v>9765</v>
      </c>
    </row>
    <row r="351" spans="1:3" x14ac:dyDescent="0.25">
      <c r="A351" s="11" t="s">
        <v>148</v>
      </c>
      <c r="B351" s="9" t="s">
        <v>77</v>
      </c>
      <c r="C351" s="9">
        <v>165</v>
      </c>
    </row>
    <row r="352" spans="1:3" x14ac:dyDescent="0.25">
      <c r="A352" s="11" t="s">
        <v>148</v>
      </c>
      <c r="B352" s="9" t="s">
        <v>78</v>
      </c>
      <c r="C352" s="9">
        <v>271</v>
      </c>
    </row>
    <row r="353" spans="1:3" x14ac:dyDescent="0.25">
      <c r="A353" s="11" t="s">
        <v>148</v>
      </c>
      <c r="B353" s="9" t="s">
        <v>79</v>
      </c>
      <c r="C353" s="9">
        <v>932</v>
      </c>
    </row>
    <row r="354" spans="1:3" x14ac:dyDescent="0.25">
      <c r="A354" s="11" t="s">
        <v>148</v>
      </c>
      <c r="B354" s="9" t="s">
        <v>80</v>
      </c>
      <c r="C354" s="9">
        <v>57</v>
      </c>
    </row>
    <row r="355" spans="1:3" x14ac:dyDescent="0.25">
      <c r="A355" s="11" t="s">
        <v>148</v>
      </c>
      <c r="B355" s="9" t="s">
        <v>83</v>
      </c>
      <c r="C355" s="9">
        <v>47</v>
      </c>
    </row>
    <row r="356" spans="1:3" x14ac:dyDescent="0.25">
      <c r="A356" s="11" t="s">
        <v>148</v>
      </c>
      <c r="B356" s="9" t="s">
        <v>84</v>
      </c>
      <c r="C356" s="9">
        <v>14</v>
      </c>
    </row>
    <row r="357" spans="1:3" x14ac:dyDescent="0.25">
      <c r="A357" s="11" t="s">
        <v>148</v>
      </c>
      <c r="B357" s="9" t="s">
        <v>85</v>
      </c>
      <c r="C357" s="9">
        <v>135</v>
      </c>
    </row>
    <row r="358" spans="1:3" x14ac:dyDescent="0.25">
      <c r="A358" s="11" t="s">
        <v>148</v>
      </c>
      <c r="B358" s="9" t="s">
        <v>86</v>
      </c>
      <c r="C358" s="9">
        <v>78</v>
      </c>
    </row>
    <row r="359" spans="1:3" x14ac:dyDescent="0.25">
      <c r="A359" s="11" t="s">
        <v>148</v>
      </c>
      <c r="B359" s="9" t="s">
        <v>87</v>
      </c>
      <c r="C359" s="9">
        <v>1</v>
      </c>
    </row>
    <row r="360" spans="1:3" x14ac:dyDescent="0.25">
      <c r="A360" s="11" t="s">
        <v>148</v>
      </c>
      <c r="B360" s="9" t="s">
        <v>88</v>
      </c>
      <c r="C360" s="9">
        <v>1</v>
      </c>
    </row>
    <row r="361" spans="1:3" x14ac:dyDescent="0.25">
      <c r="A361" s="11" t="s">
        <v>148</v>
      </c>
      <c r="B361" s="9" t="s">
        <v>89</v>
      </c>
      <c r="C361" s="9">
        <v>48</v>
      </c>
    </row>
    <row r="362" spans="1:3" x14ac:dyDescent="0.25">
      <c r="A362" s="11" t="s">
        <v>148</v>
      </c>
      <c r="B362" s="9" t="s">
        <v>90</v>
      </c>
      <c r="C362" s="9">
        <v>493</v>
      </c>
    </row>
    <row r="363" spans="1:3" x14ac:dyDescent="0.25">
      <c r="A363" s="11" t="s">
        <v>148</v>
      </c>
      <c r="B363" s="9" t="s">
        <v>91</v>
      </c>
      <c r="C363" s="9">
        <v>11</v>
      </c>
    </row>
    <row r="364" spans="1:3" x14ac:dyDescent="0.25">
      <c r="A364" s="11" t="s">
        <v>148</v>
      </c>
      <c r="B364" s="9" t="s">
        <v>92</v>
      </c>
      <c r="C364" s="9">
        <v>530</v>
      </c>
    </row>
    <row r="365" spans="1:3" x14ac:dyDescent="0.25">
      <c r="A365" s="11" t="s">
        <v>148</v>
      </c>
      <c r="B365" s="9" t="s">
        <v>93</v>
      </c>
      <c r="C365" s="9">
        <v>319</v>
      </c>
    </row>
    <row r="366" spans="1:3" x14ac:dyDescent="0.25">
      <c r="A366" s="11" t="s">
        <v>148</v>
      </c>
      <c r="B366" s="9" t="s">
        <v>155</v>
      </c>
      <c r="C366" s="9">
        <v>1</v>
      </c>
    </row>
    <row r="367" spans="1:3" x14ac:dyDescent="0.25">
      <c r="A367" s="11" t="s">
        <v>148</v>
      </c>
      <c r="B367" s="9" t="s">
        <v>94</v>
      </c>
      <c r="C367" s="9">
        <v>75</v>
      </c>
    </row>
    <row r="368" spans="1:3" x14ac:dyDescent="0.25">
      <c r="A368" s="11" t="s">
        <v>148</v>
      </c>
      <c r="B368" s="9" t="s">
        <v>95</v>
      </c>
      <c r="C368" s="9">
        <v>205</v>
      </c>
    </row>
    <row r="369" spans="1:3" x14ac:dyDescent="0.25">
      <c r="A369" s="11" t="s">
        <v>148</v>
      </c>
      <c r="B369" s="9" t="s">
        <v>96</v>
      </c>
      <c r="C369" s="9">
        <v>5</v>
      </c>
    </row>
    <row r="370" spans="1:3" x14ac:dyDescent="0.25">
      <c r="A370" s="11" t="s">
        <v>148</v>
      </c>
      <c r="B370" s="9" t="s">
        <v>98</v>
      </c>
      <c r="C370" s="9">
        <v>9745</v>
      </c>
    </row>
    <row r="371" spans="1:3" x14ac:dyDescent="0.25">
      <c r="A371" s="11" t="s">
        <v>156</v>
      </c>
      <c r="B371" s="10" t="s">
        <v>103</v>
      </c>
      <c r="C371" s="10">
        <v>0</v>
      </c>
    </row>
    <row r="372" spans="1:3" x14ac:dyDescent="0.25">
      <c r="A372" s="11" t="s">
        <v>159</v>
      </c>
      <c r="B372" s="10" t="s">
        <v>103</v>
      </c>
      <c r="C372" s="10">
        <v>0</v>
      </c>
    </row>
    <row r="373" spans="1:3" x14ac:dyDescent="0.25">
      <c r="A373" s="11" t="s">
        <v>162</v>
      </c>
      <c r="B373" s="10" t="s">
        <v>103</v>
      </c>
      <c r="C373" s="10">
        <v>0</v>
      </c>
    </row>
    <row r="374" spans="1:3" x14ac:dyDescent="0.25">
      <c r="A374" s="11" t="s">
        <v>165</v>
      </c>
      <c r="B374" s="10" t="s">
        <v>103</v>
      </c>
      <c r="C374" s="10">
        <v>0</v>
      </c>
    </row>
    <row r="375" spans="1:3" x14ac:dyDescent="0.25">
      <c r="A375" s="11" t="s">
        <v>168</v>
      </c>
      <c r="B375" s="10" t="s">
        <v>103</v>
      </c>
      <c r="C375" s="10">
        <v>0</v>
      </c>
    </row>
    <row r="376" spans="1:3" x14ac:dyDescent="0.25">
      <c r="A376" s="11" t="s">
        <v>171</v>
      </c>
      <c r="B376" s="10" t="s">
        <v>19</v>
      </c>
      <c r="C376" s="10">
        <v>2</v>
      </c>
    </row>
    <row r="377" spans="1:3" x14ac:dyDescent="0.25">
      <c r="A377" s="11" t="s">
        <v>171</v>
      </c>
      <c r="B377" s="9" t="s">
        <v>26</v>
      </c>
      <c r="C377" s="9">
        <v>6</v>
      </c>
    </row>
    <row r="378" spans="1:3" x14ac:dyDescent="0.25">
      <c r="A378" s="11" t="s">
        <v>171</v>
      </c>
      <c r="B378" s="9" t="s">
        <v>27</v>
      </c>
      <c r="C378" s="9">
        <v>5</v>
      </c>
    </row>
    <row r="379" spans="1:3" x14ac:dyDescent="0.25">
      <c r="A379" s="11" t="s">
        <v>171</v>
      </c>
      <c r="B379" s="9" t="s">
        <v>32</v>
      </c>
      <c r="C379" s="9">
        <v>2</v>
      </c>
    </row>
    <row r="380" spans="1:3" x14ac:dyDescent="0.25">
      <c r="A380" s="11" t="s">
        <v>171</v>
      </c>
      <c r="B380" s="9" t="s">
        <v>75</v>
      </c>
      <c r="C380" s="9">
        <v>3</v>
      </c>
    </row>
    <row r="381" spans="1:3" x14ac:dyDescent="0.25">
      <c r="A381" s="11" t="s">
        <v>171</v>
      </c>
      <c r="B381" s="9" t="s">
        <v>76</v>
      </c>
      <c r="C381" s="9">
        <v>1</v>
      </c>
    </row>
    <row r="382" spans="1:3" x14ac:dyDescent="0.25">
      <c r="A382" s="11" t="s">
        <v>174</v>
      </c>
      <c r="B382" s="10" t="s">
        <v>22</v>
      </c>
      <c r="C382" s="10">
        <v>1</v>
      </c>
    </row>
    <row r="383" spans="1:3" x14ac:dyDescent="0.25">
      <c r="A383" s="11" t="s">
        <v>174</v>
      </c>
      <c r="B383" s="9" t="s">
        <v>26</v>
      </c>
      <c r="C383" s="9">
        <v>1</v>
      </c>
    </row>
    <row r="384" spans="1:3" x14ac:dyDescent="0.25">
      <c r="A384" s="11" t="s">
        <v>174</v>
      </c>
      <c r="B384" s="9" t="s">
        <v>27</v>
      </c>
      <c r="C384" s="9">
        <v>2</v>
      </c>
    </row>
    <row r="385" spans="1:3" x14ac:dyDescent="0.25">
      <c r="A385" s="11" t="s">
        <v>174</v>
      </c>
      <c r="B385" s="9" t="s">
        <v>44</v>
      </c>
      <c r="C385" s="9">
        <v>1</v>
      </c>
    </row>
    <row r="386" spans="1:3" x14ac:dyDescent="0.25">
      <c r="A386" s="11" t="s">
        <v>174</v>
      </c>
      <c r="B386" s="9" t="s">
        <v>75</v>
      </c>
      <c r="C386" s="9">
        <v>1</v>
      </c>
    </row>
    <row r="387" spans="1:3" x14ac:dyDescent="0.25">
      <c r="A387" s="11" t="s">
        <v>174</v>
      </c>
      <c r="B387" s="9" t="s">
        <v>76</v>
      </c>
      <c r="C387" s="9">
        <v>2</v>
      </c>
    </row>
    <row r="388" spans="1:3" x14ac:dyDescent="0.25">
      <c r="A388" s="11" t="s">
        <v>179</v>
      </c>
      <c r="B388" s="10" t="s">
        <v>19</v>
      </c>
      <c r="C388" s="10">
        <v>21888</v>
      </c>
    </row>
    <row r="389" spans="1:3" x14ac:dyDescent="0.25">
      <c r="A389" s="11" t="s">
        <v>179</v>
      </c>
      <c r="B389" s="9" t="s">
        <v>20</v>
      </c>
      <c r="C389" s="9">
        <v>258</v>
      </c>
    </row>
    <row r="390" spans="1:3" x14ac:dyDescent="0.25">
      <c r="A390" s="11" t="s">
        <v>179</v>
      </c>
      <c r="B390" s="9" t="s">
        <v>21</v>
      </c>
      <c r="C390" s="9">
        <v>135</v>
      </c>
    </row>
    <row r="391" spans="1:3" x14ac:dyDescent="0.25">
      <c r="A391" s="11" t="s">
        <v>179</v>
      </c>
      <c r="B391" s="9" t="s">
        <v>22</v>
      </c>
      <c r="C391" s="9">
        <v>86</v>
      </c>
    </row>
    <row r="392" spans="1:3" x14ac:dyDescent="0.25">
      <c r="A392" s="11" t="s">
        <v>179</v>
      </c>
      <c r="B392" s="9" t="s">
        <v>23</v>
      </c>
      <c r="C392" s="9">
        <v>3</v>
      </c>
    </row>
    <row r="393" spans="1:3" x14ac:dyDescent="0.25">
      <c r="A393" s="11" t="s">
        <v>179</v>
      </c>
      <c r="B393" s="9" t="s">
        <v>24</v>
      </c>
      <c r="C393" s="9">
        <v>8</v>
      </c>
    </row>
    <row r="394" spans="1:3" x14ac:dyDescent="0.25">
      <c r="A394" s="11" t="s">
        <v>179</v>
      </c>
      <c r="B394" s="9" t="s">
        <v>25</v>
      </c>
      <c r="C394" s="9">
        <v>579</v>
      </c>
    </row>
    <row r="395" spans="1:3" x14ac:dyDescent="0.25">
      <c r="A395" s="11" t="s">
        <v>179</v>
      </c>
      <c r="B395" s="9" t="s">
        <v>192</v>
      </c>
      <c r="C395" s="9">
        <v>1</v>
      </c>
    </row>
    <row r="396" spans="1:3" x14ac:dyDescent="0.25">
      <c r="A396" s="11" t="s">
        <v>179</v>
      </c>
      <c r="B396" s="9" t="s">
        <v>26</v>
      </c>
      <c r="C396" s="9">
        <v>25252</v>
      </c>
    </row>
    <row r="397" spans="1:3" x14ac:dyDescent="0.25">
      <c r="A397" s="11" t="s">
        <v>179</v>
      </c>
      <c r="B397" s="9" t="s">
        <v>27</v>
      </c>
      <c r="C397" s="9">
        <v>2925</v>
      </c>
    </row>
    <row r="398" spans="1:3" x14ac:dyDescent="0.25">
      <c r="A398" s="11" t="s">
        <v>179</v>
      </c>
      <c r="B398" s="9" t="s">
        <v>29</v>
      </c>
      <c r="C398" s="9">
        <v>19221</v>
      </c>
    </row>
    <row r="399" spans="1:3" x14ac:dyDescent="0.25">
      <c r="A399" s="11" t="s">
        <v>179</v>
      </c>
      <c r="B399" s="9" t="s">
        <v>31</v>
      </c>
      <c r="C399" s="9">
        <v>13276</v>
      </c>
    </row>
    <row r="400" spans="1:3" x14ac:dyDescent="0.25">
      <c r="A400" s="11" t="s">
        <v>179</v>
      </c>
      <c r="B400" s="9" t="s">
        <v>32</v>
      </c>
      <c r="C400" s="9">
        <v>11080</v>
      </c>
    </row>
    <row r="401" spans="1:3" x14ac:dyDescent="0.25">
      <c r="A401" s="11" t="s">
        <v>179</v>
      </c>
      <c r="B401" s="9" t="s">
        <v>34</v>
      </c>
      <c r="C401" s="9">
        <v>88</v>
      </c>
    </row>
    <row r="402" spans="1:3" x14ac:dyDescent="0.25">
      <c r="A402" s="11" t="s">
        <v>179</v>
      </c>
      <c r="B402" s="9" t="s">
        <v>37</v>
      </c>
      <c r="C402" s="9">
        <v>22</v>
      </c>
    </row>
    <row r="403" spans="1:3" x14ac:dyDescent="0.25">
      <c r="A403" s="11" t="s">
        <v>179</v>
      </c>
      <c r="B403" s="9" t="s">
        <v>39</v>
      </c>
      <c r="C403" s="9">
        <v>5012</v>
      </c>
    </row>
    <row r="404" spans="1:3" x14ac:dyDescent="0.25">
      <c r="A404" s="11" t="s">
        <v>179</v>
      </c>
      <c r="B404" s="9" t="s">
        <v>40</v>
      </c>
      <c r="C404" s="9">
        <v>1032</v>
      </c>
    </row>
    <row r="405" spans="1:3" x14ac:dyDescent="0.25">
      <c r="A405" s="11" t="s">
        <v>179</v>
      </c>
      <c r="B405" s="9" t="s">
        <v>43</v>
      </c>
      <c r="C405" s="9">
        <v>12</v>
      </c>
    </row>
    <row r="406" spans="1:3" x14ac:dyDescent="0.25">
      <c r="A406" s="11" t="s">
        <v>179</v>
      </c>
      <c r="B406" s="9" t="s">
        <v>44</v>
      </c>
      <c r="C406" s="9">
        <v>623</v>
      </c>
    </row>
    <row r="407" spans="1:3" x14ac:dyDescent="0.25">
      <c r="A407" s="11" t="s">
        <v>179</v>
      </c>
      <c r="B407" s="9" t="s">
        <v>45</v>
      </c>
      <c r="C407" s="9">
        <v>191</v>
      </c>
    </row>
    <row r="408" spans="1:3" x14ac:dyDescent="0.25">
      <c r="A408" s="11" t="s">
        <v>179</v>
      </c>
      <c r="B408" s="9" t="s">
        <v>153</v>
      </c>
      <c r="C408" s="9">
        <v>1</v>
      </c>
    </row>
    <row r="409" spans="1:3" x14ac:dyDescent="0.25">
      <c r="A409" s="11" t="s">
        <v>179</v>
      </c>
      <c r="B409" s="9" t="s">
        <v>46</v>
      </c>
      <c r="C409" s="9">
        <v>261</v>
      </c>
    </row>
    <row r="410" spans="1:3" x14ac:dyDescent="0.25">
      <c r="A410" s="11" t="s">
        <v>179</v>
      </c>
      <c r="B410" s="9" t="s">
        <v>49</v>
      </c>
      <c r="C410" s="9">
        <v>10</v>
      </c>
    </row>
    <row r="411" spans="1:3" x14ac:dyDescent="0.25">
      <c r="A411" s="11" t="s">
        <v>179</v>
      </c>
      <c r="B411" s="9" t="s">
        <v>51</v>
      </c>
      <c r="C411" s="9">
        <v>1</v>
      </c>
    </row>
    <row r="412" spans="1:3" x14ac:dyDescent="0.25">
      <c r="A412" s="11" t="s">
        <v>179</v>
      </c>
      <c r="B412" s="9" t="s">
        <v>53</v>
      </c>
      <c r="C412" s="9">
        <v>1</v>
      </c>
    </row>
    <row r="413" spans="1:3" x14ac:dyDescent="0.25">
      <c r="A413" s="11" t="s">
        <v>179</v>
      </c>
      <c r="B413" s="9" t="s">
        <v>54</v>
      </c>
      <c r="C413" s="9">
        <v>3</v>
      </c>
    </row>
    <row r="414" spans="1:3" x14ac:dyDescent="0.25">
      <c r="A414" s="11" t="s">
        <v>179</v>
      </c>
      <c r="B414" s="9" t="s">
        <v>58</v>
      </c>
      <c r="C414" s="9">
        <v>4</v>
      </c>
    </row>
    <row r="415" spans="1:3" x14ac:dyDescent="0.25">
      <c r="A415" s="11" t="s">
        <v>179</v>
      </c>
      <c r="B415" s="9" t="s">
        <v>60</v>
      </c>
      <c r="C415" s="9">
        <v>2</v>
      </c>
    </row>
    <row r="416" spans="1:3" x14ac:dyDescent="0.25">
      <c r="A416" s="11" t="s">
        <v>179</v>
      </c>
      <c r="B416" s="9" t="s">
        <v>62</v>
      </c>
      <c r="C416" s="9">
        <v>1</v>
      </c>
    </row>
    <row r="417" spans="1:3" x14ac:dyDescent="0.25">
      <c r="A417" s="11" t="s">
        <v>179</v>
      </c>
      <c r="B417" s="9" t="s">
        <v>63</v>
      </c>
      <c r="C417" s="9">
        <v>6</v>
      </c>
    </row>
    <row r="418" spans="1:3" x14ac:dyDescent="0.25">
      <c r="A418" s="11" t="s">
        <v>179</v>
      </c>
      <c r="B418" s="9" t="s">
        <v>64</v>
      </c>
      <c r="C418" s="9">
        <v>1</v>
      </c>
    </row>
    <row r="419" spans="1:3" x14ac:dyDescent="0.25">
      <c r="A419" s="11" t="s">
        <v>179</v>
      </c>
      <c r="B419" s="9" t="s">
        <v>66</v>
      </c>
      <c r="C419" s="9">
        <v>3663</v>
      </c>
    </row>
    <row r="420" spans="1:3" x14ac:dyDescent="0.25">
      <c r="A420" s="11" t="s">
        <v>179</v>
      </c>
      <c r="B420" s="9" t="s">
        <v>67</v>
      </c>
      <c r="C420" s="9">
        <v>566</v>
      </c>
    </row>
    <row r="421" spans="1:3" x14ac:dyDescent="0.25">
      <c r="A421" s="11" t="s">
        <v>179</v>
      </c>
      <c r="B421" s="9" t="s">
        <v>69</v>
      </c>
      <c r="C421" s="9">
        <v>87</v>
      </c>
    </row>
    <row r="422" spans="1:3" x14ac:dyDescent="0.25">
      <c r="A422" s="11" t="s">
        <v>179</v>
      </c>
      <c r="B422" s="9" t="s">
        <v>71</v>
      </c>
      <c r="C422" s="9">
        <v>20</v>
      </c>
    </row>
    <row r="423" spans="1:3" x14ac:dyDescent="0.25">
      <c r="A423" s="11" t="s">
        <v>179</v>
      </c>
      <c r="B423" s="9" t="s">
        <v>72</v>
      </c>
      <c r="C423" s="9">
        <v>4</v>
      </c>
    </row>
    <row r="424" spans="1:3" x14ac:dyDescent="0.25">
      <c r="A424" s="11" t="s">
        <v>179</v>
      </c>
      <c r="B424" s="9" t="s">
        <v>74</v>
      </c>
      <c r="C424" s="9">
        <v>3</v>
      </c>
    </row>
    <row r="425" spans="1:3" x14ac:dyDescent="0.25">
      <c r="A425" s="11" t="s">
        <v>179</v>
      </c>
      <c r="B425" s="9" t="s">
        <v>75</v>
      </c>
      <c r="C425" s="9">
        <v>10982</v>
      </c>
    </row>
    <row r="426" spans="1:3" x14ac:dyDescent="0.25">
      <c r="A426" s="11" t="s">
        <v>179</v>
      </c>
      <c r="B426" s="9" t="s">
        <v>76</v>
      </c>
      <c r="C426" s="9">
        <v>2948</v>
      </c>
    </row>
    <row r="427" spans="1:3" x14ac:dyDescent="0.25">
      <c r="A427" s="11" t="s">
        <v>179</v>
      </c>
      <c r="B427" s="9" t="s">
        <v>77</v>
      </c>
      <c r="C427" s="9">
        <v>18</v>
      </c>
    </row>
    <row r="428" spans="1:3" x14ac:dyDescent="0.25">
      <c r="A428" s="11" t="s">
        <v>179</v>
      </c>
      <c r="B428" s="9" t="s">
        <v>78</v>
      </c>
      <c r="C428" s="9">
        <v>101</v>
      </c>
    </row>
    <row r="429" spans="1:3" x14ac:dyDescent="0.25">
      <c r="A429" s="11" t="s">
        <v>179</v>
      </c>
      <c r="B429" s="9" t="s">
        <v>79</v>
      </c>
      <c r="C429" s="9">
        <v>171</v>
      </c>
    </row>
    <row r="430" spans="1:3" x14ac:dyDescent="0.25">
      <c r="A430" s="11" t="s">
        <v>179</v>
      </c>
      <c r="B430" s="9" t="s">
        <v>86</v>
      </c>
      <c r="C430" s="9">
        <v>1</v>
      </c>
    </row>
    <row r="431" spans="1:3" x14ac:dyDescent="0.25">
      <c r="A431" s="11" t="s">
        <v>179</v>
      </c>
      <c r="B431" s="9" t="s">
        <v>89</v>
      </c>
      <c r="C431" s="9">
        <v>2</v>
      </c>
    </row>
    <row r="432" spans="1:3" x14ac:dyDescent="0.25">
      <c r="A432" s="11" t="s">
        <v>179</v>
      </c>
      <c r="B432" s="9" t="s">
        <v>90</v>
      </c>
      <c r="C432" s="9">
        <v>3820</v>
      </c>
    </row>
    <row r="433" spans="1:3" x14ac:dyDescent="0.25">
      <c r="A433" s="11" t="s">
        <v>179</v>
      </c>
      <c r="B433" s="9" t="s">
        <v>92</v>
      </c>
      <c r="C433" s="9">
        <v>5</v>
      </c>
    </row>
    <row r="434" spans="1:3" x14ac:dyDescent="0.25">
      <c r="A434" s="11" t="s">
        <v>179</v>
      </c>
      <c r="B434" s="9" t="s">
        <v>93</v>
      </c>
      <c r="C434" s="9">
        <v>6</v>
      </c>
    </row>
    <row r="435" spans="1:3" x14ac:dyDescent="0.25">
      <c r="A435" s="11" t="s">
        <v>179</v>
      </c>
      <c r="B435" s="9" t="s">
        <v>94</v>
      </c>
      <c r="C435" s="9">
        <v>2</v>
      </c>
    </row>
    <row r="436" spans="1:3" x14ac:dyDescent="0.25">
      <c r="A436" s="11" t="s">
        <v>179</v>
      </c>
      <c r="B436" s="9" t="s">
        <v>95</v>
      </c>
      <c r="C436" s="9">
        <v>110</v>
      </c>
    </row>
    <row r="437" spans="1:3" x14ac:dyDescent="0.25">
      <c r="A437" s="11" t="s">
        <v>179</v>
      </c>
      <c r="B437" s="9" t="s">
        <v>96</v>
      </c>
      <c r="C437" s="9">
        <v>19</v>
      </c>
    </row>
    <row r="438" spans="1:3" x14ac:dyDescent="0.25">
      <c r="A438" s="11" t="s">
        <v>179</v>
      </c>
      <c r="B438" s="9" t="s">
        <v>97</v>
      </c>
      <c r="C438" s="9">
        <v>1</v>
      </c>
    </row>
    <row r="439" spans="1:3" x14ac:dyDescent="0.25">
      <c r="A439" s="11" t="s">
        <v>179</v>
      </c>
      <c r="B439" s="9" t="s">
        <v>98</v>
      </c>
      <c r="C439" s="9">
        <v>4351</v>
      </c>
    </row>
    <row r="440" spans="1:3" x14ac:dyDescent="0.25">
      <c r="A440" s="12" t="s">
        <v>182</v>
      </c>
      <c r="B440" s="9" t="s">
        <v>103</v>
      </c>
      <c r="C440" s="9">
        <v>0</v>
      </c>
    </row>
    <row r="441" spans="1:3" x14ac:dyDescent="0.25">
      <c r="A441" s="12" t="s">
        <v>185</v>
      </c>
      <c r="B441" s="9" t="s">
        <v>103</v>
      </c>
      <c r="C441" s="9">
        <v>0</v>
      </c>
    </row>
    <row r="442" spans="1:3" x14ac:dyDescent="0.25">
      <c r="A442" s="11" t="s">
        <v>200</v>
      </c>
      <c r="B442" s="10" t="s">
        <v>44</v>
      </c>
      <c r="C442" s="10">
        <v>1</v>
      </c>
    </row>
    <row r="443" spans="1:3" x14ac:dyDescent="0.25">
      <c r="A443" s="11" t="s">
        <v>201</v>
      </c>
      <c r="B443" s="10" t="s">
        <v>44</v>
      </c>
      <c r="C443" s="10">
        <v>1</v>
      </c>
    </row>
    <row r="444" spans="1:3" x14ac:dyDescent="0.25">
      <c r="A444" s="11" t="s">
        <v>193</v>
      </c>
      <c r="B444" s="10" t="s">
        <v>19</v>
      </c>
      <c r="C444" s="10">
        <v>950</v>
      </c>
    </row>
    <row r="445" spans="1:3" x14ac:dyDescent="0.25">
      <c r="A445" s="11" t="s">
        <v>193</v>
      </c>
      <c r="B445" s="9" t="s">
        <v>20</v>
      </c>
      <c r="C445" s="9">
        <v>5</v>
      </c>
    </row>
    <row r="446" spans="1:3" x14ac:dyDescent="0.25">
      <c r="A446" s="11" t="s">
        <v>193</v>
      </c>
      <c r="B446" s="9" t="s">
        <v>22</v>
      </c>
      <c r="C446" s="9">
        <v>19</v>
      </c>
    </row>
    <row r="447" spans="1:3" x14ac:dyDescent="0.25">
      <c r="A447" s="11" t="s">
        <v>193</v>
      </c>
      <c r="B447" s="9" t="s">
        <v>25</v>
      </c>
      <c r="C447" s="9">
        <v>39</v>
      </c>
    </row>
    <row r="448" spans="1:3" x14ac:dyDescent="0.25">
      <c r="A448" s="11" t="s">
        <v>193</v>
      </c>
      <c r="B448" s="9" t="s">
        <v>26</v>
      </c>
      <c r="C448" s="9">
        <v>1464</v>
      </c>
    </row>
    <row r="449" spans="1:3" x14ac:dyDescent="0.25">
      <c r="A449" s="11" t="s">
        <v>193</v>
      </c>
      <c r="B449" s="9" t="s">
        <v>27</v>
      </c>
      <c r="C449" s="9">
        <v>275</v>
      </c>
    </row>
    <row r="450" spans="1:3" x14ac:dyDescent="0.25">
      <c r="A450" s="11" t="s">
        <v>193</v>
      </c>
      <c r="B450" s="9" t="s">
        <v>29</v>
      </c>
      <c r="C450" s="9">
        <v>67</v>
      </c>
    </row>
    <row r="451" spans="1:3" x14ac:dyDescent="0.25">
      <c r="A451" s="11" t="s">
        <v>193</v>
      </c>
      <c r="B451" s="9" t="s">
        <v>31</v>
      </c>
      <c r="C451" s="9">
        <v>817</v>
      </c>
    </row>
    <row r="452" spans="1:3" x14ac:dyDescent="0.25">
      <c r="A452" s="11" t="s">
        <v>193</v>
      </c>
      <c r="B452" s="9" t="s">
        <v>32</v>
      </c>
      <c r="C452" s="9">
        <v>416</v>
      </c>
    </row>
    <row r="453" spans="1:3" x14ac:dyDescent="0.25">
      <c r="A453" s="11" t="s">
        <v>193</v>
      </c>
      <c r="B453" s="9" t="s">
        <v>34</v>
      </c>
      <c r="C453" s="9">
        <v>1</v>
      </c>
    </row>
    <row r="454" spans="1:3" x14ac:dyDescent="0.25">
      <c r="A454" s="11" t="s">
        <v>193</v>
      </c>
      <c r="B454" s="9" t="s">
        <v>37</v>
      </c>
      <c r="C454" s="9">
        <v>4</v>
      </c>
    </row>
    <row r="455" spans="1:3" x14ac:dyDescent="0.25">
      <c r="A455" s="11" t="s">
        <v>193</v>
      </c>
      <c r="B455" s="9" t="s">
        <v>39</v>
      </c>
      <c r="C455" s="9">
        <v>381</v>
      </c>
    </row>
    <row r="456" spans="1:3" x14ac:dyDescent="0.25">
      <c r="A456" s="11" t="s">
        <v>193</v>
      </c>
      <c r="B456" s="9" t="s">
        <v>40</v>
      </c>
      <c r="C456" s="9">
        <v>64</v>
      </c>
    </row>
    <row r="457" spans="1:3" x14ac:dyDescent="0.25">
      <c r="A457" s="11" t="s">
        <v>193</v>
      </c>
      <c r="B457" s="9" t="s">
        <v>43</v>
      </c>
      <c r="C457" s="9">
        <v>2</v>
      </c>
    </row>
    <row r="458" spans="1:3" x14ac:dyDescent="0.25">
      <c r="A458" s="11" t="s">
        <v>193</v>
      </c>
      <c r="B458" s="9" t="s">
        <v>44</v>
      </c>
      <c r="C458" s="9">
        <v>47</v>
      </c>
    </row>
    <row r="459" spans="1:3" x14ac:dyDescent="0.25">
      <c r="A459" s="11" t="s">
        <v>193</v>
      </c>
      <c r="B459" s="9" t="s">
        <v>45</v>
      </c>
      <c r="C459" s="9">
        <v>10</v>
      </c>
    </row>
    <row r="460" spans="1:3" x14ac:dyDescent="0.25">
      <c r="A460" s="11" t="s">
        <v>193</v>
      </c>
      <c r="B460" s="9" t="s">
        <v>46</v>
      </c>
      <c r="C460" s="9">
        <v>15</v>
      </c>
    </row>
    <row r="461" spans="1:3" x14ac:dyDescent="0.25">
      <c r="A461" s="11" t="s">
        <v>193</v>
      </c>
      <c r="B461" s="9" t="s">
        <v>49</v>
      </c>
      <c r="C461" s="9">
        <v>11</v>
      </c>
    </row>
    <row r="462" spans="1:3" x14ac:dyDescent="0.25">
      <c r="A462" s="11" t="s">
        <v>193</v>
      </c>
      <c r="B462" s="9" t="s">
        <v>199</v>
      </c>
      <c r="C462" s="9">
        <v>1</v>
      </c>
    </row>
    <row r="463" spans="1:3" x14ac:dyDescent="0.25">
      <c r="A463" s="11" t="s">
        <v>193</v>
      </c>
      <c r="B463" s="9" t="s">
        <v>63</v>
      </c>
      <c r="C463" s="9">
        <v>1</v>
      </c>
    </row>
    <row r="464" spans="1:3" x14ac:dyDescent="0.25">
      <c r="A464" s="11" t="s">
        <v>193</v>
      </c>
      <c r="B464" s="9" t="s">
        <v>66</v>
      </c>
      <c r="C464" s="9">
        <v>142</v>
      </c>
    </row>
    <row r="465" spans="1:3" x14ac:dyDescent="0.25">
      <c r="A465" s="11" t="s">
        <v>193</v>
      </c>
      <c r="B465" s="9" t="s">
        <v>67</v>
      </c>
      <c r="C465" s="9">
        <v>19</v>
      </c>
    </row>
    <row r="466" spans="1:3" x14ac:dyDescent="0.25">
      <c r="A466" s="11" t="s">
        <v>193</v>
      </c>
      <c r="B466" s="9" t="s">
        <v>69</v>
      </c>
      <c r="C466" s="9">
        <v>3</v>
      </c>
    </row>
    <row r="467" spans="1:3" x14ac:dyDescent="0.25">
      <c r="A467" s="11" t="s">
        <v>193</v>
      </c>
      <c r="B467" s="9" t="s">
        <v>72</v>
      </c>
      <c r="C467" s="9">
        <v>5</v>
      </c>
    </row>
    <row r="468" spans="1:3" x14ac:dyDescent="0.25">
      <c r="A468" s="11" t="s">
        <v>193</v>
      </c>
      <c r="B468" s="9" t="s">
        <v>75</v>
      </c>
      <c r="C468" s="9">
        <v>774</v>
      </c>
    </row>
    <row r="469" spans="1:3" x14ac:dyDescent="0.25">
      <c r="A469" s="11" t="s">
        <v>193</v>
      </c>
      <c r="B469" s="9" t="s">
        <v>76</v>
      </c>
      <c r="C469" s="9">
        <v>115</v>
      </c>
    </row>
    <row r="470" spans="1:3" x14ac:dyDescent="0.25">
      <c r="A470" s="11" t="s">
        <v>193</v>
      </c>
      <c r="B470" s="9" t="s">
        <v>78</v>
      </c>
      <c r="C470" s="9">
        <v>10</v>
      </c>
    </row>
    <row r="471" spans="1:3" x14ac:dyDescent="0.25">
      <c r="A471" s="11" t="s">
        <v>193</v>
      </c>
      <c r="B471" s="9" t="s">
        <v>79</v>
      </c>
      <c r="C471" s="9">
        <v>59</v>
      </c>
    </row>
    <row r="472" spans="1:3" x14ac:dyDescent="0.25">
      <c r="A472" s="11" t="s">
        <v>193</v>
      </c>
      <c r="B472" s="9" t="s">
        <v>90</v>
      </c>
      <c r="C472" s="9">
        <v>1</v>
      </c>
    </row>
    <row r="473" spans="1:3" x14ac:dyDescent="0.25">
      <c r="A473" s="11" t="s">
        <v>193</v>
      </c>
      <c r="B473" s="9" t="s">
        <v>94</v>
      </c>
      <c r="C473" s="9">
        <v>1</v>
      </c>
    </row>
    <row r="474" spans="1:3" x14ac:dyDescent="0.25">
      <c r="A474" s="11" t="s">
        <v>193</v>
      </c>
      <c r="B474" s="9" t="s">
        <v>95</v>
      </c>
      <c r="C474" s="9">
        <v>1</v>
      </c>
    </row>
    <row r="475" spans="1:3" x14ac:dyDescent="0.25">
      <c r="A475" s="11" t="s">
        <v>193</v>
      </c>
      <c r="B475" s="9" t="s">
        <v>98</v>
      </c>
      <c r="C475" s="9">
        <v>319</v>
      </c>
    </row>
    <row r="476" spans="1:3" x14ac:dyDescent="0.25">
      <c r="A476" s="11" t="s">
        <v>196</v>
      </c>
      <c r="B476" s="10" t="s">
        <v>103</v>
      </c>
      <c r="C476" s="10">
        <v>0</v>
      </c>
    </row>
    <row r="477" spans="1:3" x14ac:dyDescent="0.25">
      <c r="A477" s="11" t="s">
        <v>202</v>
      </c>
      <c r="B477" s="10" t="s">
        <v>44</v>
      </c>
      <c r="C477" s="10">
        <v>1</v>
      </c>
    </row>
    <row r="478" spans="1:3" x14ac:dyDescent="0.25">
      <c r="A478" s="11" t="s">
        <v>205</v>
      </c>
      <c r="B478" s="10" t="s">
        <v>103</v>
      </c>
      <c r="C478" s="10">
        <v>0</v>
      </c>
    </row>
    <row r="479" spans="1:3" x14ac:dyDescent="0.25">
      <c r="A479" s="11" t="s">
        <v>208</v>
      </c>
      <c r="B479" s="10" t="s">
        <v>40</v>
      </c>
      <c r="C479" s="10">
        <v>1</v>
      </c>
    </row>
    <row r="480" spans="1:3" x14ac:dyDescent="0.25">
      <c r="A480" s="11" t="s">
        <v>211</v>
      </c>
      <c r="B480" s="10" t="s">
        <v>19</v>
      </c>
      <c r="C480" s="10">
        <v>127</v>
      </c>
    </row>
    <row r="481" spans="1:3" x14ac:dyDescent="0.25">
      <c r="A481" s="11" t="s">
        <v>211</v>
      </c>
      <c r="B481" s="9" t="s">
        <v>21</v>
      </c>
      <c r="C481" s="9">
        <v>1</v>
      </c>
    </row>
    <row r="482" spans="1:3" x14ac:dyDescent="0.25">
      <c r="A482" s="11" t="s">
        <v>211</v>
      </c>
      <c r="B482" s="9" t="s">
        <v>26</v>
      </c>
      <c r="C482" s="9">
        <v>241</v>
      </c>
    </row>
    <row r="483" spans="1:3" x14ac:dyDescent="0.25">
      <c r="A483" s="11" t="s">
        <v>211</v>
      </c>
      <c r="B483" s="9" t="s">
        <v>27</v>
      </c>
      <c r="C483" s="9">
        <v>36</v>
      </c>
    </row>
    <row r="484" spans="1:3" x14ac:dyDescent="0.25">
      <c r="A484" s="11" t="s">
        <v>211</v>
      </c>
      <c r="B484" s="9" t="s">
        <v>29</v>
      </c>
      <c r="C484" s="9">
        <v>189</v>
      </c>
    </row>
    <row r="485" spans="1:3" x14ac:dyDescent="0.25">
      <c r="A485" s="11" t="s">
        <v>211</v>
      </c>
      <c r="B485" s="9" t="s">
        <v>31</v>
      </c>
      <c r="C485" s="9">
        <v>39</v>
      </c>
    </row>
    <row r="486" spans="1:3" x14ac:dyDescent="0.25">
      <c r="A486" s="11" t="s">
        <v>211</v>
      </c>
      <c r="B486" s="9" t="s">
        <v>32</v>
      </c>
      <c r="C486" s="9">
        <v>193</v>
      </c>
    </row>
    <row r="487" spans="1:3" x14ac:dyDescent="0.25">
      <c r="A487" s="11" t="s">
        <v>211</v>
      </c>
      <c r="B487" s="9" t="s">
        <v>39</v>
      </c>
      <c r="C487" s="9">
        <v>37</v>
      </c>
    </row>
    <row r="488" spans="1:3" x14ac:dyDescent="0.25">
      <c r="A488" s="11" t="s">
        <v>211</v>
      </c>
      <c r="B488" s="9" t="s">
        <v>40</v>
      </c>
      <c r="C488" s="9">
        <v>14</v>
      </c>
    </row>
    <row r="489" spans="1:3" x14ac:dyDescent="0.25">
      <c r="A489" s="11" t="s">
        <v>211</v>
      </c>
      <c r="B489" s="9" t="s">
        <v>44</v>
      </c>
      <c r="C489" s="9">
        <v>16</v>
      </c>
    </row>
    <row r="490" spans="1:3" x14ac:dyDescent="0.25">
      <c r="A490" s="11" t="s">
        <v>211</v>
      </c>
      <c r="B490" s="9" t="s">
        <v>63</v>
      </c>
      <c r="C490" s="9">
        <v>2</v>
      </c>
    </row>
    <row r="491" spans="1:3" x14ac:dyDescent="0.25">
      <c r="A491" s="11" t="s">
        <v>211</v>
      </c>
      <c r="B491" s="9" t="s">
        <v>66</v>
      </c>
      <c r="C491" s="9">
        <v>18</v>
      </c>
    </row>
    <row r="492" spans="1:3" x14ac:dyDescent="0.25">
      <c r="A492" s="11" t="s">
        <v>211</v>
      </c>
      <c r="B492" s="9" t="s">
        <v>69</v>
      </c>
      <c r="C492" s="9">
        <v>1</v>
      </c>
    </row>
    <row r="493" spans="1:3" x14ac:dyDescent="0.25">
      <c r="A493" s="11" t="s">
        <v>211</v>
      </c>
      <c r="B493" s="9" t="s">
        <v>75</v>
      </c>
      <c r="C493" s="9">
        <v>83</v>
      </c>
    </row>
    <row r="494" spans="1:3" x14ac:dyDescent="0.25">
      <c r="A494" s="11" t="s">
        <v>211</v>
      </c>
      <c r="B494" s="9" t="s">
        <v>76</v>
      </c>
      <c r="C494" s="9">
        <v>12</v>
      </c>
    </row>
    <row r="495" spans="1:3" x14ac:dyDescent="0.25">
      <c r="A495" s="11" t="s">
        <v>211</v>
      </c>
      <c r="B495" s="9" t="s">
        <v>78</v>
      </c>
      <c r="C495" s="9">
        <v>1</v>
      </c>
    </row>
    <row r="496" spans="1:3" x14ac:dyDescent="0.25">
      <c r="A496" s="11" t="s">
        <v>211</v>
      </c>
      <c r="B496" s="9" t="s">
        <v>79</v>
      </c>
      <c r="C496" s="9">
        <v>2</v>
      </c>
    </row>
    <row r="497" spans="1:3" x14ac:dyDescent="0.25">
      <c r="A497" s="11" t="s">
        <v>211</v>
      </c>
      <c r="B497" s="9" t="s">
        <v>98</v>
      </c>
      <c r="C497" s="9">
        <v>22</v>
      </c>
    </row>
    <row r="498" spans="1:3" x14ac:dyDescent="0.25">
      <c r="A498" s="11" t="s">
        <v>214</v>
      </c>
      <c r="B498" s="10" t="s">
        <v>103</v>
      </c>
      <c r="C498" s="10">
        <v>0</v>
      </c>
    </row>
    <row r="499" spans="1:3" x14ac:dyDescent="0.25">
      <c r="A499" t="s">
        <v>217</v>
      </c>
      <c r="B499" s="10" t="s">
        <v>103</v>
      </c>
      <c r="C499" s="10">
        <v>0</v>
      </c>
    </row>
    <row r="500" spans="1:3" x14ac:dyDescent="0.25">
      <c r="A500" s="11" t="s">
        <v>220</v>
      </c>
      <c r="B500" s="10" t="s">
        <v>103</v>
      </c>
      <c r="C500" s="10">
        <v>0</v>
      </c>
    </row>
    <row r="501" spans="1:3" x14ac:dyDescent="0.25">
      <c r="A501" s="11" t="s">
        <v>223</v>
      </c>
      <c r="B501" s="10" t="s">
        <v>49</v>
      </c>
      <c r="C501" s="10">
        <v>1</v>
      </c>
    </row>
    <row r="502" spans="1:3" x14ac:dyDescent="0.25">
      <c r="A502" s="11" t="s">
        <v>226</v>
      </c>
      <c r="B502" s="10" t="s">
        <v>103</v>
      </c>
      <c r="C502" s="10">
        <v>0</v>
      </c>
    </row>
    <row r="503" spans="1:3" x14ac:dyDescent="0.25">
      <c r="A503" s="11" t="s">
        <v>229</v>
      </c>
      <c r="B503" s="10" t="s">
        <v>103</v>
      </c>
      <c r="C503" s="10">
        <v>0</v>
      </c>
    </row>
    <row r="504" spans="1:3" x14ac:dyDescent="0.25">
      <c r="A504" s="11" t="s">
        <v>232</v>
      </c>
      <c r="B504" s="10" t="s">
        <v>19</v>
      </c>
      <c r="C504" s="10">
        <v>106</v>
      </c>
    </row>
    <row r="505" spans="1:3" x14ac:dyDescent="0.25">
      <c r="A505" s="11" t="s">
        <v>232</v>
      </c>
      <c r="B505" s="9" t="s">
        <v>26</v>
      </c>
      <c r="C505" s="9">
        <v>143</v>
      </c>
    </row>
    <row r="506" spans="1:3" x14ac:dyDescent="0.25">
      <c r="A506" s="11" t="s">
        <v>232</v>
      </c>
      <c r="B506" s="9" t="s">
        <v>27</v>
      </c>
      <c r="C506" s="9">
        <v>12</v>
      </c>
    </row>
    <row r="507" spans="1:3" x14ac:dyDescent="0.25">
      <c r="A507" s="11" t="s">
        <v>232</v>
      </c>
      <c r="B507" s="9" t="s">
        <v>29</v>
      </c>
      <c r="C507" s="9">
        <v>60</v>
      </c>
    </row>
    <row r="508" spans="1:3" x14ac:dyDescent="0.25">
      <c r="A508" s="11" t="s">
        <v>232</v>
      </c>
      <c r="B508" s="9" t="s">
        <v>31</v>
      </c>
      <c r="C508" s="9">
        <v>76</v>
      </c>
    </row>
    <row r="509" spans="1:3" x14ac:dyDescent="0.25">
      <c r="A509" s="11" t="s">
        <v>232</v>
      </c>
      <c r="B509" s="9" t="s">
        <v>32</v>
      </c>
      <c r="C509" s="9">
        <v>65</v>
      </c>
    </row>
    <row r="510" spans="1:3" x14ac:dyDescent="0.25">
      <c r="A510" s="11" t="s">
        <v>232</v>
      </c>
      <c r="B510" s="9" t="s">
        <v>34</v>
      </c>
      <c r="C510" s="9">
        <v>6</v>
      </c>
    </row>
    <row r="511" spans="1:3" x14ac:dyDescent="0.25">
      <c r="A511" s="11" t="s">
        <v>232</v>
      </c>
      <c r="B511" s="9" t="s">
        <v>39</v>
      </c>
      <c r="C511" s="9">
        <v>26</v>
      </c>
    </row>
    <row r="512" spans="1:3" x14ac:dyDescent="0.25">
      <c r="A512" s="11" t="s">
        <v>232</v>
      </c>
      <c r="B512" s="9" t="s">
        <v>40</v>
      </c>
      <c r="C512" s="9">
        <v>2</v>
      </c>
    </row>
    <row r="513" spans="1:3" x14ac:dyDescent="0.25">
      <c r="A513" s="11" t="s">
        <v>232</v>
      </c>
      <c r="B513" s="9" t="s">
        <v>43</v>
      </c>
      <c r="C513" s="9">
        <v>1</v>
      </c>
    </row>
    <row r="514" spans="1:3" x14ac:dyDescent="0.25">
      <c r="A514" s="11" t="s">
        <v>232</v>
      </c>
      <c r="B514" s="9" t="s">
        <v>44</v>
      </c>
      <c r="C514" s="9">
        <v>8</v>
      </c>
    </row>
    <row r="515" spans="1:3" x14ac:dyDescent="0.25">
      <c r="A515" s="11" t="s">
        <v>232</v>
      </c>
      <c r="B515" s="9" t="s">
        <v>66</v>
      </c>
      <c r="C515" s="9">
        <v>8</v>
      </c>
    </row>
    <row r="516" spans="1:3" x14ac:dyDescent="0.25">
      <c r="A516" s="11" t="s">
        <v>232</v>
      </c>
      <c r="B516" s="9" t="s">
        <v>67</v>
      </c>
      <c r="C516" s="9">
        <v>1</v>
      </c>
    </row>
    <row r="517" spans="1:3" x14ac:dyDescent="0.25">
      <c r="A517" s="11" t="s">
        <v>232</v>
      </c>
      <c r="B517" s="9" t="s">
        <v>69</v>
      </c>
      <c r="C517" s="9">
        <v>2</v>
      </c>
    </row>
    <row r="518" spans="1:3" x14ac:dyDescent="0.25">
      <c r="A518" s="11" t="s">
        <v>232</v>
      </c>
      <c r="B518" s="9" t="s">
        <v>75</v>
      </c>
      <c r="C518" s="9">
        <v>27</v>
      </c>
    </row>
    <row r="519" spans="1:3" x14ac:dyDescent="0.25">
      <c r="A519" s="11" t="s">
        <v>232</v>
      </c>
      <c r="B519" s="9" t="s">
        <v>76</v>
      </c>
      <c r="C519" s="9">
        <v>2</v>
      </c>
    </row>
    <row r="520" spans="1:3" x14ac:dyDescent="0.25">
      <c r="A520" s="11" t="s">
        <v>232</v>
      </c>
      <c r="B520" s="9" t="s">
        <v>98</v>
      </c>
      <c r="C520" s="9">
        <v>18</v>
      </c>
    </row>
    <row r="521" spans="1:3" x14ac:dyDescent="0.25">
      <c r="A521" t="s">
        <v>238</v>
      </c>
      <c r="B521" s="10" t="s">
        <v>19</v>
      </c>
      <c r="C521" s="10">
        <v>1</v>
      </c>
    </row>
    <row r="522" spans="1:3" x14ac:dyDescent="0.25">
      <c r="A522" t="s">
        <v>238</v>
      </c>
      <c r="B522" s="10" t="s">
        <v>26</v>
      </c>
      <c r="C522" s="10">
        <v>4</v>
      </c>
    </row>
    <row r="523" spans="1:3" x14ac:dyDescent="0.25">
      <c r="A523" t="s">
        <v>238</v>
      </c>
      <c r="B523" s="9" t="s">
        <v>44</v>
      </c>
      <c r="C523" s="9">
        <v>1</v>
      </c>
    </row>
    <row r="524" spans="1:3" x14ac:dyDescent="0.25">
      <c r="A524" t="s">
        <v>238</v>
      </c>
      <c r="B524" s="9" t="s">
        <v>66</v>
      </c>
      <c r="C524" s="9">
        <v>1</v>
      </c>
    </row>
    <row r="525" spans="1:3" x14ac:dyDescent="0.25">
      <c r="A525" s="11" t="s">
        <v>235</v>
      </c>
      <c r="B525" s="10" t="s">
        <v>103</v>
      </c>
      <c r="C525" s="10">
        <v>0</v>
      </c>
    </row>
    <row r="526" spans="1:3" x14ac:dyDescent="0.25">
      <c r="A526" s="11" t="s">
        <v>241</v>
      </c>
      <c r="B526" s="10" t="s">
        <v>26</v>
      </c>
      <c r="C526" s="10">
        <v>2</v>
      </c>
    </row>
    <row r="527" spans="1:3" x14ac:dyDescent="0.25">
      <c r="A527" s="11" t="s">
        <v>241</v>
      </c>
      <c r="B527" s="9" t="s">
        <v>44</v>
      </c>
      <c r="C527" s="9">
        <v>1</v>
      </c>
    </row>
    <row r="528" spans="1:3" x14ac:dyDescent="0.25">
      <c r="A528" s="11" t="s">
        <v>241</v>
      </c>
      <c r="B528" s="9" t="s">
        <v>76</v>
      </c>
      <c r="C528" s="9">
        <v>5</v>
      </c>
    </row>
    <row r="529" spans="1:3" x14ac:dyDescent="0.25">
      <c r="A529" s="11" t="s">
        <v>244</v>
      </c>
      <c r="B529" s="10" t="s">
        <v>19</v>
      </c>
      <c r="C529" s="10">
        <v>1</v>
      </c>
    </row>
    <row r="530" spans="1:3" x14ac:dyDescent="0.25">
      <c r="A530" s="11" t="s">
        <v>244</v>
      </c>
      <c r="B530" s="9" t="s">
        <v>26</v>
      </c>
      <c r="C530" s="9">
        <v>6</v>
      </c>
    </row>
    <row r="531" spans="1:3" x14ac:dyDescent="0.25">
      <c r="A531" s="11" t="s">
        <v>244</v>
      </c>
      <c r="B531" s="9" t="s">
        <v>27</v>
      </c>
      <c r="C531" s="9">
        <v>1</v>
      </c>
    </row>
    <row r="532" spans="1:3" x14ac:dyDescent="0.25">
      <c r="A532" s="11" t="s">
        <v>244</v>
      </c>
      <c r="B532" s="9" t="s">
        <v>44</v>
      </c>
      <c r="C532" s="9">
        <v>1</v>
      </c>
    </row>
    <row r="533" spans="1:3" x14ac:dyDescent="0.25">
      <c r="A533" s="11" t="s">
        <v>244</v>
      </c>
      <c r="B533" s="9" t="s">
        <v>64</v>
      </c>
      <c r="C533" s="9">
        <v>1</v>
      </c>
    </row>
    <row r="534" spans="1:3" x14ac:dyDescent="0.25">
      <c r="A534" s="11" t="s">
        <v>244</v>
      </c>
      <c r="B534" s="9" t="s">
        <v>66</v>
      </c>
      <c r="C534" s="9">
        <v>1</v>
      </c>
    </row>
    <row r="535" spans="1:3" x14ac:dyDescent="0.25">
      <c r="A535" s="11" t="s">
        <v>244</v>
      </c>
      <c r="B535" s="9" t="s">
        <v>76</v>
      </c>
      <c r="C535" s="9">
        <v>4</v>
      </c>
    </row>
    <row r="536" spans="1:3" x14ac:dyDescent="0.25">
      <c r="A536" s="11" t="s">
        <v>247</v>
      </c>
      <c r="B536" s="10" t="s">
        <v>103</v>
      </c>
      <c r="C536" s="10">
        <v>0</v>
      </c>
    </row>
    <row r="537" spans="1:3" x14ac:dyDescent="0.25">
      <c r="A537" s="11" t="s">
        <v>250</v>
      </c>
      <c r="B537" s="10" t="s">
        <v>103</v>
      </c>
      <c r="C537" s="10">
        <v>0</v>
      </c>
    </row>
    <row r="538" spans="1:3" x14ac:dyDescent="0.25">
      <c r="A538" s="11" t="s">
        <v>253</v>
      </c>
      <c r="B538" s="10" t="s">
        <v>26</v>
      </c>
      <c r="C538" s="10">
        <v>1</v>
      </c>
    </row>
    <row r="539" spans="1:3" x14ac:dyDescent="0.25">
      <c r="A539" s="11" t="s">
        <v>256</v>
      </c>
      <c r="B539" s="10" t="s">
        <v>103</v>
      </c>
      <c r="C539" s="10">
        <v>0</v>
      </c>
    </row>
    <row r="540" spans="1:3" x14ac:dyDescent="0.25">
      <c r="A540" s="11" t="s">
        <v>259</v>
      </c>
      <c r="B540" s="10" t="s">
        <v>103</v>
      </c>
      <c r="C540" s="10">
        <v>0</v>
      </c>
    </row>
    <row r="541" spans="1:3" x14ac:dyDescent="0.25">
      <c r="A541" s="11" t="s">
        <v>262</v>
      </c>
      <c r="B541" s="10" t="s">
        <v>26</v>
      </c>
      <c r="C541" s="10">
        <v>1</v>
      </c>
    </row>
    <row r="542" spans="1:3" x14ac:dyDescent="0.25">
      <c r="A542" s="11" t="s">
        <v>262</v>
      </c>
      <c r="B542" s="9" t="s">
        <v>27</v>
      </c>
      <c r="C542" s="9">
        <v>1</v>
      </c>
    </row>
    <row r="543" spans="1:3" x14ac:dyDescent="0.25">
      <c r="A543" s="11" t="s">
        <v>262</v>
      </c>
      <c r="B543" s="9" t="s">
        <v>40</v>
      </c>
      <c r="C543" s="9">
        <v>1</v>
      </c>
    </row>
    <row r="544" spans="1:3" x14ac:dyDescent="0.25">
      <c r="A544" s="11" t="s">
        <v>262</v>
      </c>
      <c r="B544" s="9" t="s">
        <v>76</v>
      </c>
      <c r="C544" s="9">
        <v>2</v>
      </c>
    </row>
    <row r="545" spans="1:3" x14ac:dyDescent="0.25">
      <c r="A545" s="11" t="s">
        <v>264</v>
      </c>
      <c r="B545" s="10" t="s">
        <v>103</v>
      </c>
      <c r="C545" s="10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4" sqref="B24"/>
    </sheetView>
  </sheetViews>
  <sheetFormatPr defaultRowHeight="15" x14ac:dyDescent="0.25"/>
  <cols>
    <col min="1" max="1" width="27.28515625" customWidth="1"/>
    <col min="2" max="2" width="17.85546875" bestFit="1" customWidth="1"/>
  </cols>
  <sheetData>
    <row r="1" spans="1:2" x14ac:dyDescent="0.25">
      <c r="A1" s="16" t="s">
        <v>5</v>
      </c>
      <c r="B1" t="s">
        <v>295</v>
      </c>
    </row>
    <row r="3" spans="1:2" x14ac:dyDescent="0.25">
      <c r="A3" s="16" t="s">
        <v>269</v>
      </c>
      <c r="B3" t="s">
        <v>271</v>
      </c>
    </row>
    <row r="4" spans="1:2" x14ac:dyDescent="0.25">
      <c r="A4" s="17" t="s">
        <v>2</v>
      </c>
      <c r="B4" s="13">
        <v>28909</v>
      </c>
    </row>
    <row r="5" spans="1:2" x14ac:dyDescent="0.25">
      <c r="A5" s="17" t="s">
        <v>148</v>
      </c>
      <c r="B5" s="13">
        <v>10509</v>
      </c>
    </row>
    <row r="6" spans="1:2" x14ac:dyDescent="0.25">
      <c r="A6" s="17" t="s">
        <v>179</v>
      </c>
      <c r="B6" s="13">
        <v>4343</v>
      </c>
    </row>
    <row r="7" spans="1:2" x14ac:dyDescent="0.25">
      <c r="A7" s="17" t="s">
        <v>132</v>
      </c>
      <c r="B7" s="13">
        <v>488</v>
      </c>
    </row>
    <row r="8" spans="1:2" x14ac:dyDescent="0.25">
      <c r="A8" s="17" t="s">
        <v>122</v>
      </c>
      <c r="B8" s="13">
        <v>286</v>
      </c>
    </row>
    <row r="9" spans="1:2" x14ac:dyDescent="0.25">
      <c r="A9" s="17" t="s">
        <v>193</v>
      </c>
      <c r="B9" s="13">
        <v>169</v>
      </c>
    </row>
    <row r="10" spans="1:2" x14ac:dyDescent="0.25">
      <c r="A10" s="17" t="s">
        <v>119</v>
      </c>
      <c r="B10" s="13">
        <v>47</v>
      </c>
    </row>
    <row r="11" spans="1:2" x14ac:dyDescent="0.25">
      <c r="A11" s="17" t="s">
        <v>13</v>
      </c>
      <c r="B11" s="13">
        <v>23</v>
      </c>
    </row>
    <row r="12" spans="1:2" x14ac:dyDescent="0.25">
      <c r="A12" s="17" t="s">
        <v>211</v>
      </c>
      <c r="B12" s="13">
        <v>19</v>
      </c>
    </row>
    <row r="13" spans="1:2" x14ac:dyDescent="0.25">
      <c r="A13" s="17" t="s">
        <v>139</v>
      </c>
      <c r="B13" s="13">
        <v>14</v>
      </c>
    </row>
    <row r="14" spans="1:2" x14ac:dyDescent="0.25">
      <c r="A14" s="17" t="s">
        <v>232</v>
      </c>
      <c r="B14" s="13">
        <v>11</v>
      </c>
    </row>
    <row r="15" spans="1:2" x14ac:dyDescent="0.25">
      <c r="A15" s="17" t="s">
        <v>244</v>
      </c>
      <c r="B15" s="13">
        <v>1</v>
      </c>
    </row>
    <row r="16" spans="1:2" x14ac:dyDescent="0.25">
      <c r="A16" s="17" t="s">
        <v>238</v>
      </c>
      <c r="B16" s="13">
        <v>1</v>
      </c>
    </row>
    <row r="17" spans="1:2" x14ac:dyDescent="0.25">
      <c r="A17" s="17" t="s">
        <v>270</v>
      </c>
      <c r="B17" s="13">
        <v>44820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blocks</vt:lpstr>
      <vt:lpstr>nonvfields</vt:lpstr>
      <vt:lpstr>nvfield_summary</vt:lpstr>
      <vt:lpstr>vfields</vt:lpstr>
      <vt:lpstr>vfield_summary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2018-04-03T14:44:54Z</dcterms:created>
  <dcterms:modified xsi:type="dcterms:W3CDTF">2018-06-13T23:11:55Z</dcterms:modified>
</cp:coreProperties>
</file>