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30"/>
  <workbookPr filterPrivacy="1"/>
  <mc:AlternateContent xmlns:mc="http://schemas.openxmlformats.org/markup-compatibility/2006">
    <mc:Choice Requires="x15">
      <x15ac:absPath xmlns:x15ac="http://schemas.microsoft.com/office/spreadsheetml/2010/11/ac" url="/Users/fengdong/Desktop/"/>
    </mc:Choice>
  </mc:AlternateContent>
  <bookViews>
    <workbookView xWindow="0" yWindow="460" windowWidth="27300" windowHeight="15760"/>
  </bookViews>
  <sheets>
    <sheet name="按地类" sheetId="4" r:id="rId1"/>
    <sheet name="Sheet1" sheetId="1" r:id="rId2"/>
    <sheet name="Sheet2" sheetId="2" r:id="rId3"/>
    <sheet name="Sheet3" sheetId="3" r:id="rId4"/>
  </sheets>
  <definedNames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8" i="4" l="1"/>
  <c r="K28" i="4"/>
  <c r="G28" i="4"/>
  <c r="H28" i="4"/>
  <c r="F28" i="4"/>
  <c r="E28" i="4"/>
  <c r="D28" i="4"/>
  <c r="C19" i="4" a="1"/>
  <c r="C19" i="4"/>
  <c r="C20" i="4"/>
  <c r="C21" i="4"/>
  <c r="C22" i="4"/>
  <c r="B13" i="4" a="1"/>
  <c r="B13" i="4"/>
  <c r="C13" i="4"/>
  <c r="D13" i="4"/>
  <c r="E13" i="4"/>
  <c r="B14" i="4"/>
  <c r="C14" i="4"/>
  <c r="D14" i="4"/>
  <c r="E14" i="4"/>
  <c r="B15" i="4"/>
  <c r="C15" i="4"/>
  <c r="D15" i="4"/>
  <c r="E15" i="4"/>
  <c r="B16" i="4"/>
  <c r="C16" i="4"/>
  <c r="D16" i="4"/>
  <c r="E16" i="4"/>
</calcChain>
</file>

<file path=xl/sharedStrings.xml><?xml version="1.0" encoding="utf-8"?>
<sst xmlns="http://schemas.openxmlformats.org/spreadsheetml/2006/main" count="122" uniqueCount="68">
  <si>
    <t>x系数</t>
    <phoneticPr fontId="1" type="noConversion"/>
  </si>
  <si>
    <t>y系数</t>
    <phoneticPr fontId="1" type="noConversion"/>
  </si>
  <si>
    <t>z系数</t>
    <phoneticPr fontId="1" type="noConversion"/>
  </si>
  <si>
    <t>e系数</t>
    <phoneticPr fontId="1" type="noConversion"/>
  </si>
  <si>
    <t>5月结果</t>
    <phoneticPr fontId="1" type="noConversion"/>
  </si>
  <si>
    <t>7月结果</t>
    <phoneticPr fontId="1" type="noConversion"/>
  </si>
  <si>
    <t>11月结果</t>
    <phoneticPr fontId="1" type="noConversion"/>
  </si>
  <si>
    <t>结果</t>
    <phoneticPr fontId="1" type="noConversion"/>
  </si>
  <si>
    <t>方程</t>
    <phoneticPr fontId="1" type="noConversion"/>
  </si>
  <si>
    <t>B2*x+C2*y+D2*Z+E2*e=F2</t>
    <phoneticPr fontId="1" type="noConversion"/>
  </si>
  <si>
    <t>[</t>
  </si>
  <si>
    <t>-6382.08222048]</t>
  </si>
  <si>
    <t>]</t>
  </si>
  <si>
    <t>-54842.16103508]</t>
  </si>
  <si>
    <t>-7519.41308657]</t>
  </si>
  <si>
    <t>-1353.61959016]</t>
  </si>
  <si>
    <t>-9555.08114088]</t>
  </si>
  <si>
    <t>-3958.92906121]</t>
  </si>
  <si>
    <t>-4612.07678383]</t>
  </si>
  <si>
    <t>-8699.51611415]</t>
  </si>
  <si>
    <t>-16471.64732172]</t>
  </si>
  <si>
    <t>-7636.96350113]</t>
  </si>
  <si>
    <t>-8665.82929477]</t>
  </si>
  <si>
    <t>-105825.55138754]</t>
  </si>
  <si>
    <t>-20764.85349769]</t>
  </si>
  <si>
    <t>-17342.08360858]</t>
  </si>
  <si>
    <t>-15580.32595345]</t>
  </si>
  <si>
    <t>-5802.39009801]</t>
  </si>
  <si>
    <t>-5626.57509726]</t>
  </si>
  <si>
    <t>-5647.57264576]</t>
  </si>
  <si>
    <t>-13161.57784452]</t>
  </si>
  <si>
    <t>-11811.13839375]</t>
  </si>
  <si>
    <t>-11358.38347157]</t>
  </si>
  <si>
    <t>-7134.43845179]</t>
  </si>
  <si>
    <t>-6648.93087781]</t>
  </si>
  <si>
    <t>-5159.54591227]</t>
  </si>
  <si>
    <t>-7172.10367263]</t>
  </si>
  <si>
    <t>-2899.33142702]</t>
  </si>
  <si>
    <t>-3711.91698395]</t>
  </si>
  <si>
    <t>-640.78848588]</t>
  </si>
  <si>
    <t>-1670.81559945]</t>
  </si>
  <si>
    <t>-3754.24966357]</t>
  </si>
  <si>
    <t>-4347.13602513]</t>
  </si>
  <si>
    <t>-4641.96412339]</t>
  </si>
  <si>
    <t>-5155.13839397]</t>
  </si>
  <si>
    <t>-5390.66313929]</t>
  </si>
  <si>
    <t>-5773.08739213]</t>
  </si>
  <si>
    <t>-30754.48863149]</t>
  </si>
  <si>
    <t>-29569.96608854]</t>
  </si>
  <si>
    <t>-32314.74567523]</t>
  </si>
  <si>
    <t>-30295.71794954]</t>
  </si>
  <si>
    <t>-7248.60978004]</t>
  </si>
  <si>
    <t>-32353.49661908]</t>
  </si>
  <si>
    <t>-18893.41213009]</t>
  </si>
  <si>
    <t>-3749.46817774]</t>
  </si>
  <si>
    <t>-28400.16672305]</t>
  </si>
  <si>
    <t>-38161.62068122]</t>
  </si>
  <si>
    <t>-8326.69681707]</t>
  </si>
  <si>
    <t>-15722.05013046]</t>
  </si>
  <si>
    <t>-4829.65285746]</t>
  </si>
  <si>
    <t>-132335.64316169]</t>
  </si>
  <si>
    <t>-14273.53257022]</t>
  </si>
  <si>
    <t>-669.10186446]</t>
  </si>
  <si>
    <t>-8327.64837799]</t>
  </si>
  <si>
    <t>x</t>
    <phoneticPr fontId="1" type="noConversion"/>
  </si>
  <si>
    <t>z</t>
    <phoneticPr fontId="1" type="noConversion"/>
  </si>
  <si>
    <t>e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</si>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</sst>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176" fontId="2" fillId="0" borderId="0" xfId="1" applyNumberFormat="1" applyFill="1"/>
    <xf numFmtId="177" fontId="2" fillId="0" borderId="0" xfId="1" applyNumberFormat="1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28"/>
  <sheetViews>
    <sheetView tabSelected="1" workbookViewId="0">
      <selection activeCell="K12" sqref="K12"/>
    </sheetView>
  </sheetViews>
  <sheetFormatPr baseColWidth="10" defaultColWidth="8.83203125" defaultRowHeight="15" x14ac:dyDescent="0.15"/>
  <cols>
    <col min="1" max="1" width="8.83203125" style="1"/>
    <col min="2" max="2" width="20.5" style="1" bestFit="1" customWidth="1"/>
    <col min="3" max="3" width="40.5" style="1" customWidth="1"/>
    <col min="4" max="4" width="23.83203125" style="1" customWidth="1"/>
    <col min="5" max="5" width="21.83203125" style="1" customWidth="1"/>
    <col min="6" max="6" width="35.5" style="1" customWidth="1"/>
    <col min="7" max="9" width="10.5" style="1" hidden="1" customWidth="1"/>
    <col min="10" max="10" width="9" style="1" hidden="1" customWidth="1"/>
    <col min="11" max="11" width="44.6640625" style="1" customWidth="1"/>
    <col min="12" max="12" width="14" style="1" customWidth="1"/>
    <col min="13" max="13" width="21.5" style="1" customWidth="1"/>
    <col min="14" max="16" width="13.83203125" style="1" hidden="1" customWidth="1"/>
    <col min="17" max="17" width="26" style="1" customWidth="1"/>
    <col min="18" max="19" width="14" style="1" customWidth="1"/>
    <col min="20" max="20" width="15" style="1" customWidth="1"/>
    <col min="21" max="21" width="22.83203125" style="1" customWidth="1"/>
    <col min="22" max="22" width="13.83203125" style="1" customWidth="1"/>
    <col min="23" max="23" width="12.6640625" style="1" bestFit="1" customWidth="1"/>
    <col min="24" max="25" width="16.1640625" style="1" bestFit="1" customWidth="1"/>
    <col min="26" max="28" width="15" style="1" bestFit="1" customWidth="1"/>
    <col min="29" max="29" width="12.83203125" style="1" customWidth="1"/>
    <col min="30" max="32" width="16.1640625" style="1" bestFit="1" customWidth="1"/>
    <col min="33" max="34" width="15" style="1" bestFit="1" customWidth="1"/>
    <col min="35" max="35" width="13.83203125" style="1" bestFit="1" customWidth="1"/>
    <col min="36" max="36" width="13.83203125" style="2" bestFit="1" customWidth="1"/>
    <col min="37" max="37" width="22.6640625" style="1" bestFit="1" customWidth="1"/>
    <col min="38" max="16384" width="8.83203125" style="1"/>
  </cols>
  <sheetData>
    <row r="1" spans="2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2" t="s">
        <v>4</v>
      </c>
      <c r="H1" s="2" t="s">
        <v>5</v>
      </c>
      <c r="I1" s="2" t="s">
        <v>6</v>
      </c>
      <c r="K1" s="1" t="s">
        <v>8</v>
      </c>
    </row>
    <row r="2" spans="2:11" x14ac:dyDescent="0.15">
      <c r="B2" s="1">
        <v>82.018485037159991</v>
      </c>
      <c r="C2" s="1">
        <v>78.162742465829993</v>
      </c>
      <c r="D2" s="1">
        <v>14.009579180100001</v>
      </c>
      <c r="E2" s="1">
        <v>50.267653807899997</v>
      </c>
      <c r="F2" s="1">
        <v>3.6998290609864113</v>
      </c>
      <c r="G2" s="1">
        <v>21.423720248688642</v>
      </c>
      <c r="H2" s="1">
        <v>15.094261055129012</v>
      </c>
      <c r="K2" s="1" t="s">
        <v>9</v>
      </c>
    </row>
    <row r="3" spans="2:11" x14ac:dyDescent="0.15">
      <c r="B3" s="1">
        <v>282.90279825555837</v>
      </c>
      <c r="C3" s="1">
        <v>236.594487194744</v>
      </c>
      <c r="D3" s="1">
        <v>74.551433831021996</v>
      </c>
      <c r="E3" s="1">
        <v>158.63018896805161</v>
      </c>
      <c r="F3" s="1">
        <v>-14.008508373246739</v>
      </c>
      <c r="G3" s="1">
        <v>17.155966661970425</v>
      </c>
      <c r="H3" s="1">
        <v>19.962433055181311</v>
      </c>
    </row>
    <row r="4" spans="2:11" x14ac:dyDescent="0.15">
      <c r="B4" s="1">
        <v>339.41129184831328</v>
      </c>
      <c r="C4" s="1">
        <v>201.35209405979279</v>
      </c>
      <c r="D4" s="1">
        <v>46.283499701878497</v>
      </c>
      <c r="E4" s="1">
        <v>146.18802515772745</v>
      </c>
      <c r="F4" s="1">
        <v>37.618968059597442</v>
      </c>
      <c r="G4" s="1">
        <v>29.88812302916925</v>
      </c>
      <c r="H4" s="1">
        <v>61.44935619056367</v>
      </c>
    </row>
    <row r="5" spans="2:11" x14ac:dyDescent="0.15">
      <c r="B5" s="1">
        <v>374.78824842665603</v>
      </c>
      <c r="C5" s="1">
        <v>31.5214100631454</v>
      </c>
      <c r="D5" s="1">
        <v>62.026028186081462</v>
      </c>
      <c r="E5" s="1">
        <v>66.74430463064347</v>
      </c>
      <c r="F5" s="1">
        <v>-58.178546801650519</v>
      </c>
      <c r="G5" s="1">
        <v>-35.314809344340937</v>
      </c>
      <c r="H5" s="1">
        <v>-55.621680035203575</v>
      </c>
    </row>
    <row r="6" spans="2:11" x14ac:dyDescent="0.15">
      <c r="B6" s="1">
        <v>141.89666162003198</v>
      </c>
      <c r="C6" s="1">
        <v>157.70931434420001</v>
      </c>
      <c r="D6" s="1">
        <v>31.123418950614003</v>
      </c>
      <c r="E6" s="1">
        <v>98.666634471311596</v>
      </c>
      <c r="F6" s="1">
        <v>32.348296919425138</v>
      </c>
      <c r="G6" s="1">
        <v>54.410339514104578</v>
      </c>
      <c r="H6" s="1">
        <v>62.710080023517833</v>
      </c>
    </row>
    <row r="7" spans="2:11" x14ac:dyDescent="0.15">
      <c r="B7" s="1">
        <v>361.34904483404807</v>
      </c>
      <c r="C7" s="1">
        <v>180.5787331983594</v>
      </c>
      <c r="D7" s="1">
        <v>56.722408200799507</v>
      </c>
      <c r="E7" s="1">
        <v>139.23949108348896</v>
      </c>
      <c r="F7" s="1">
        <v>-60.816987104877484</v>
      </c>
      <c r="G7" s="1">
        <v>-5.9136763078308903</v>
      </c>
      <c r="H7" s="1">
        <v>-87.451519893620855</v>
      </c>
    </row>
    <row r="8" spans="2:11" x14ac:dyDescent="0.15">
      <c r="B8" s="1">
        <v>1603.528579984084</v>
      </c>
      <c r="C8" s="1">
        <v>429.72279670992293</v>
      </c>
      <c r="D8" s="1">
        <v>204.73485883473731</v>
      </c>
      <c r="E8" s="1">
        <v>428.95146144195445</v>
      </c>
      <c r="F8" s="1">
        <v>-62.625130679405153</v>
      </c>
      <c r="G8" s="1">
        <v>57.786913885858603</v>
      </c>
      <c r="H8" s="1">
        <v>-38.356925694696145</v>
      </c>
    </row>
    <row r="9" spans="2:11" x14ac:dyDescent="0.15">
      <c r="B9" s="1">
        <v>2075.7151295949157</v>
      </c>
      <c r="C9" s="1">
        <v>316.24078068552399</v>
      </c>
      <c r="D9" s="1">
        <v>414.4795388393448</v>
      </c>
      <c r="E9" s="1">
        <v>445.21675079808278</v>
      </c>
      <c r="F9" s="1">
        <v>-1.7483689606578532</v>
      </c>
      <c r="G9" s="1">
        <v>31.638247050399965</v>
      </c>
      <c r="H9" s="1">
        <v>29.662573805688172</v>
      </c>
    </row>
    <row r="10" spans="2:11" x14ac:dyDescent="0.15">
      <c r="B10" s="1">
        <v>1482.3195869041811</v>
      </c>
      <c r="C10" s="1">
        <v>13.118564048860799</v>
      </c>
      <c r="D10" s="1">
        <v>558.68047083344413</v>
      </c>
      <c r="E10" s="1">
        <v>229.09459510968264</v>
      </c>
      <c r="F10" s="1">
        <v>37.521751010082831</v>
      </c>
      <c r="G10" s="1">
        <v>142.87764359930401</v>
      </c>
      <c r="H10" s="1">
        <v>4.9374713698702033</v>
      </c>
    </row>
    <row r="11" spans="2:11" x14ac:dyDescent="0.15">
      <c r="B11" s="1">
        <v>2227.5564340605283</v>
      </c>
      <c r="C11" s="1">
        <v>15.935438065924638</v>
      </c>
      <c r="D11" s="1">
        <v>1380.3878988872509</v>
      </c>
      <c r="E11" s="1">
        <v>378.43813321634508</v>
      </c>
      <c r="F11" s="1">
        <v>38.281902477203523</v>
      </c>
      <c r="G11" s="1">
        <v>120.16133612022416</v>
      </c>
      <c r="H11" s="1">
        <v>33.917384053136921</v>
      </c>
    </row>
    <row r="13" spans="2:11" x14ac:dyDescent="0.15">
      <c r="B13" s="1">
        <f t="array" ref="B13:E16">MINVERSE(B2:E5)</f>
        <v>225179981368524.53</v>
      </c>
      <c r="C13" s="1">
        <v>-25467195013409.832</v>
      </c>
      <c r="D13" s="1">
        <v>-61502000974964.07</v>
      </c>
      <c r="E13" s="1">
        <v>25641928323483.207</v>
      </c>
    </row>
    <row r="14" spans="2:11" x14ac:dyDescent="0.15">
      <c r="B14" s="1">
        <v>900719925474099.25</v>
      </c>
      <c r="C14" s="1">
        <v>-101868780053639.41</v>
      </c>
      <c r="D14" s="1">
        <v>-246008003899856.62</v>
      </c>
      <c r="E14" s="1">
        <v>102567713293932.92</v>
      </c>
    </row>
    <row r="15" spans="2:11" x14ac:dyDescent="0.15">
      <c r="B15" s="1">
        <v>120095990063214.86</v>
      </c>
      <c r="C15" s="1">
        <v>-13582504007152.082</v>
      </c>
      <c r="D15" s="1">
        <v>-32801067186648.023</v>
      </c>
      <c r="E15" s="1">
        <v>13675695105857.92</v>
      </c>
    </row>
    <row r="16" spans="2:11" x14ac:dyDescent="0.15">
      <c r="B16" s="1">
        <v>-1801439850948198.5</v>
      </c>
      <c r="C16" s="1">
        <v>203737560107278.84</v>
      </c>
      <c r="D16" s="1">
        <v>492016007799713.19</v>
      </c>
      <c r="E16" s="1">
        <v>-205135426587865.88</v>
      </c>
    </row>
    <row r="19" spans="2:11" x14ac:dyDescent="0.15">
      <c r="B19" s="1" t="s">
        <v>64</v>
      </c>
      <c r="C19" s="1">
        <f t="array" ref="C19:C22">MMULT(B13:E16,F2:F5)</f>
        <v>-2615567083722735</v>
      </c>
    </row>
    <row r="20" spans="2:11" x14ac:dyDescent="0.15">
      <c r="B20" s="1" t="s">
        <v>67</v>
      </c>
      <c r="C20" s="1">
        <v>-1.0462268334890954E+16</v>
      </c>
    </row>
    <row r="21" spans="2:11" x14ac:dyDescent="0.15">
      <c r="B21" s="1" t="s">
        <v>65</v>
      </c>
      <c r="C21" s="1">
        <v>-1394969111318814.8</v>
      </c>
    </row>
    <row r="22" spans="2:11" x14ac:dyDescent="0.15">
      <c r="B22" s="1" t="s">
        <v>66</v>
      </c>
      <c r="C22" s="1">
        <v>2.0924536669781904E+16</v>
      </c>
    </row>
    <row r="26" spans="2:11" x14ac:dyDescent="0.15">
      <c r="C26" s="1">
        <v>797.90298372999996</v>
      </c>
      <c r="D26" s="1">
        <v>3191.6807257300002</v>
      </c>
      <c r="E26" s="1">
        <v>422.92683617</v>
      </c>
      <c r="F26" s="1">
        <v>-6382.0822204799997</v>
      </c>
    </row>
    <row r="28" spans="2:11" x14ac:dyDescent="0.15">
      <c r="C28" s="1">
        <f>C26*B2</f>
        <v>65442.793932164313</v>
      </c>
      <c r="D28" s="1">
        <f>D26*C2</f>
        <v>249470.51859838737</v>
      </c>
      <c r="E28" s="1">
        <f>E26*D2</f>
        <v>5925.0269987127958</v>
      </c>
      <c r="F28" s="1">
        <f>F26*E2</f>
        <v>-320812.2996326423</v>
      </c>
      <c r="G28" s="1">
        <f>SUM(C28:F28)</f>
        <v>26.039896622183733</v>
      </c>
      <c r="H28" s="1">
        <f>SUM(C28:G28)</f>
        <v>52.079793244367465</v>
      </c>
      <c r="K28" s="1">
        <f>C28+D28+E28+F28</f>
        <v>26.039896622183733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B1" workbookViewId="0">
      <selection activeCell="E1" sqref="E1:E1048576"/>
    </sheetView>
  </sheetViews>
  <sheetFormatPr baseColWidth="10" defaultColWidth="8.83203125" defaultRowHeight="14" x14ac:dyDescent="0.15"/>
  <cols>
    <col min="1" max="1" width="74.1640625" customWidth="1"/>
    <col min="2" max="2" width="81.83203125" customWidth="1"/>
  </cols>
  <sheetData>
    <row r="1" spans="1:6" x14ac:dyDescent="0.15">
      <c r="A1" t="s">
        <v>10</v>
      </c>
      <c r="B1">
        <v>797.90298372999996</v>
      </c>
      <c r="C1">
        <v>3191.6807257300002</v>
      </c>
      <c r="D1">
        <v>422.92683617</v>
      </c>
      <c r="E1" t="s">
        <v>11</v>
      </c>
    </row>
    <row r="2" spans="1:6" x14ac:dyDescent="0.15">
      <c r="A2" t="s">
        <v>10</v>
      </c>
      <c r="B2">
        <v>1051.2860141799999</v>
      </c>
      <c r="C2">
        <v>4205.6501742600003</v>
      </c>
      <c r="D2">
        <v>557.63843381000004</v>
      </c>
      <c r="E2">
        <v>-8409.5665597999996</v>
      </c>
      <c r="F2" t="s">
        <v>12</v>
      </c>
    </row>
    <row r="3" spans="1:6" x14ac:dyDescent="0.15">
      <c r="A3" t="s">
        <v>10</v>
      </c>
      <c r="B3">
        <v>6854.1577165600002</v>
      </c>
      <c r="C3">
        <v>27427.152457159998</v>
      </c>
      <c r="D3">
        <v>3642.7468429099999</v>
      </c>
      <c r="E3" t="s">
        <v>13</v>
      </c>
    </row>
    <row r="4" spans="1:6" x14ac:dyDescent="0.15">
      <c r="A4" t="s">
        <v>10</v>
      </c>
      <c r="B4">
        <v>940.03988504999995</v>
      </c>
      <c r="C4">
        <v>3760.4736523800002</v>
      </c>
      <c r="D4">
        <v>498.49420557000002</v>
      </c>
      <c r="E4" t="s">
        <v>14</v>
      </c>
    </row>
    <row r="5" spans="1:6" x14ac:dyDescent="0.15">
      <c r="A5" t="s">
        <v>10</v>
      </c>
      <c r="B5">
        <v>169.47539243</v>
      </c>
      <c r="C5">
        <v>676.88572517</v>
      </c>
      <c r="D5">
        <v>88.822043600000001</v>
      </c>
      <c r="E5" t="s">
        <v>15</v>
      </c>
    </row>
    <row r="6" spans="1:6" x14ac:dyDescent="0.15">
      <c r="A6" t="s">
        <v>10</v>
      </c>
      <c r="B6">
        <v>1194.6261387300001</v>
      </c>
      <c r="C6">
        <v>4778.3813412600002</v>
      </c>
      <c r="D6">
        <v>633.55513347999999</v>
      </c>
      <c r="E6" t="s">
        <v>16</v>
      </c>
    </row>
    <row r="7" spans="1:6" x14ac:dyDescent="0.15">
      <c r="A7" t="s">
        <v>10</v>
      </c>
      <c r="B7">
        <v>494.93377683</v>
      </c>
      <c r="C7">
        <v>1979.95052796</v>
      </c>
      <c r="D7">
        <v>262.07439441000002</v>
      </c>
      <c r="E7" t="s">
        <v>17</v>
      </c>
    </row>
    <row r="8" spans="1:6" x14ac:dyDescent="0.15">
      <c r="A8" t="s">
        <v>10</v>
      </c>
      <c r="B8">
        <v>576.09986947000004</v>
      </c>
      <c r="C8">
        <v>2306.9918883099999</v>
      </c>
      <c r="D8">
        <v>305.96735467000002</v>
      </c>
      <c r="E8" t="s">
        <v>18</v>
      </c>
    </row>
    <row r="9" spans="1:6" x14ac:dyDescent="0.15">
      <c r="A9" t="s">
        <v>10</v>
      </c>
      <c r="B9">
        <v>1087.5678790500001</v>
      </c>
      <c r="C9">
        <v>4350.6183391200002</v>
      </c>
      <c r="D9">
        <v>576.85426361999998</v>
      </c>
      <c r="E9" t="s">
        <v>19</v>
      </c>
    </row>
    <row r="10" spans="1:6" x14ac:dyDescent="0.15">
      <c r="A10" t="s">
        <v>10</v>
      </c>
      <c r="B10">
        <v>2060.1074466499999</v>
      </c>
      <c r="C10">
        <v>8236.5066988800008</v>
      </c>
      <c r="D10">
        <v>1091.9367954100001</v>
      </c>
      <c r="E10" t="s">
        <v>20</v>
      </c>
    </row>
    <row r="11" spans="1:6" x14ac:dyDescent="0.15">
      <c r="A11" t="s">
        <v>10</v>
      </c>
      <c r="B11">
        <v>954.67603468000004</v>
      </c>
      <c r="C11">
        <v>3819.1962574200002</v>
      </c>
      <c r="D11">
        <v>506.99124608</v>
      </c>
      <c r="E11" t="s">
        <v>21</v>
      </c>
    </row>
    <row r="12" spans="1:6" x14ac:dyDescent="0.15">
      <c r="A12" t="s">
        <v>10</v>
      </c>
      <c r="B12">
        <v>1083.2128388900001</v>
      </c>
      <c r="C12">
        <v>4333.69055699</v>
      </c>
      <c r="D12">
        <v>575.91489420000005</v>
      </c>
      <c r="E12" t="s">
        <v>22</v>
      </c>
    </row>
    <row r="13" spans="1:6" x14ac:dyDescent="0.15">
      <c r="A13" t="s">
        <v>10</v>
      </c>
      <c r="B13">
        <v>13221.433638480001</v>
      </c>
      <c r="C13">
        <v>52919.350099199997</v>
      </c>
      <c r="D13">
        <v>7084.6379350699999</v>
      </c>
      <c r="E13" t="s">
        <v>23</v>
      </c>
    </row>
    <row r="14" spans="1:6" x14ac:dyDescent="0.15">
      <c r="A14" t="s">
        <v>10</v>
      </c>
      <c r="B14">
        <v>2594.7509955599999</v>
      </c>
      <c r="C14">
        <v>10383.92472866</v>
      </c>
      <c r="D14">
        <v>1386.42768598</v>
      </c>
      <c r="E14" t="s">
        <v>24</v>
      </c>
    </row>
    <row r="15" spans="1:6" x14ac:dyDescent="0.15">
      <c r="A15" t="s">
        <v>10</v>
      </c>
      <c r="B15">
        <v>2167.1423552199999</v>
      </c>
      <c r="C15">
        <v>8672.3355130700002</v>
      </c>
      <c r="D15">
        <v>1157.1365686199999</v>
      </c>
      <c r="E15" t="s">
        <v>25</v>
      </c>
    </row>
    <row r="16" spans="1:6" x14ac:dyDescent="0.15">
      <c r="A16" t="s">
        <v>10</v>
      </c>
      <c r="B16">
        <v>1947.9520449900001</v>
      </c>
      <c r="C16">
        <v>7792.4442250299999</v>
      </c>
      <c r="D16">
        <v>1027.7100872000001</v>
      </c>
      <c r="E16" t="s">
        <v>26</v>
      </c>
    </row>
    <row r="17" spans="1:6" x14ac:dyDescent="0.15">
      <c r="A17" t="s">
        <v>10</v>
      </c>
      <c r="B17">
        <v>989.97031571000002</v>
      </c>
      <c r="C17">
        <v>3960.3784956999998</v>
      </c>
      <c r="D17">
        <v>525.49405590000003</v>
      </c>
      <c r="E17">
        <v>-7919.2166349999998</v>
      </c>
      <c r="F17" t="s">
        <v>12</v>
      </c>
    </row>
    <row r="18" spans="1:6" x14ac:dyDescent="0.15">
      <c r="A18" t="s">
        <v>10</v>
      </c>
      <c r="B18">
        <v>725.27220709000005</v>
      </c>
      <c r="C18">
        <v>2901.5477062999998</v>
      </c>
      <c r="D18">
        <v>386.72769999000002</v>
      </c>
      <c r="E18" t="s">
        <v>27</v>
      </c>
    </row>
    <row r="19" spans="1:6" x14ac:dyDescent="0.15">
      <c r="A19" t="s">
        <v>10</v>
      </c>
      <c r="B19">
        <v>703.28745900000001</v>
      </c>
      <c r="C19">
        <v>2813.6055283400001</v>
      </c>
      <c r="D19">
        <v>375.20233098</v>
      </c>
      <c r="E19" t="s">
        <v>28</v>
      </c>
    </row>
    <row r="20" spans="1:6" x14ac:dyDescent="0.15">
      <c r="A20" t="s">
        <v>10</v>
      </c>
      <c r="B20">
        <v>705.91309282999998</v>
      </c>
      <c r="C20">
        <v>2824.10844413</v>
      </c>
      <c r="D20">
        <v>376.57880337</v>
      </c>
      <c r="E20" t="s">
        <v>29</v>
      </c>
    </row>
    <row r="21" spans="1:6" x14ac:dyDescent="0.15">
      <c r="A21" t="s">
        <v>10</v>
      </c>
      <c r="B21">
        <v>1644.6752423400001</v>
      </c>
      <c r="C21">
        <v>6581.5993436600002</v>
      </c>
      <c r="D21">
        <v>879.52535098999999</v>
      </c>
      <c r="E21" t="s">
        <v>30</v>
      </c>
    </row>
    <row r="22" spans="1:6" x14ac:dyDescent="0.15">
      <c r="A22" t="s">
        <v>10</v>
      </c>
      <c r="B22">
        <v>1476.02235365</v>
      </c>
      <c r="C22">
        <v>5906.3692515700004</v>
      </c>
      <c r="D22">
        <v>788.32640291999996</v>
      </c>
      <c r="E22" t="s">
        <v>31</v>
      </c>
    </row>
    <row r="23" spans="1:6" x14ac:dyDescent="0.15">
      <c r="A23" t="s">
        <v>10</v>
      </c>
      <c r="B23">
        <v>1419.47896294</v>
      </c>
      <c r="C23">
        <v>5679.9883148899999</v>
      </c>
      <c r="D23">
        <v>757.75059841999996</v>
      </c>
      <c r="E23" t="s">
        <v>32</v>
      </c>
    </row>
    <row r="24" spans="1:6" x14ac:dyDescent="0.15">
      <c r="A24" t="s">
        <v>10</v>
      </c>
      <c r="B24">
        <v>891.68857555</v>
      </c>
      <c r="C24">
        <v>3567.6547406899999</v>
      </c>
      <c r="D24">
        <v>475.92644343000001</v>
      </c>
      <c r="E24" t="s">
        <v>33</v>
      </c>
    </row>
    <row r="25" spans="1:6" x14ac:dyDescent="0.15">
      <c r="A25" t="s">
        <v>10</v>
      </c>
      <c r="B25">
        <v>831.03281400000003</v>
      </c>
      <c r="C25">
        <v>3324.8707536400002</v>
      </c>
      <c r="D25">
        <v>443.41511199000001</v>
      </c>
      <c r="E25" t="s">
        <v>34</v>
      </c>
    </row>
    <row r="26" spans="1:6" x14ac:dyDescent="0.15">
      <c r="A26" t="s">
        <v>10</v>
      </c>
      <c r="B26">
        <v>644.93414757999994</v>
      </c>
      <c r="C26">
        <v>2580.0545318099998</v>
      </c>
      <c r="D26">
        <v>344.00514059</v>
      </c>
      <c r="E26" t="s">
        <v>35</v>
      </c>
    </row>
    <row r="27" spans="1:6" x14ac:dyDescent="0.15">
      <c r="A27" t="s">
        <v>10</v>
      </c>
      <c r="B27">
        <v>896.52362426000002</v>
      </c>
      <c r="C27">
        <v>3586.7357428300002</v>
      </c>
      <c r="D27">
        <v>476.31822282000002</v>
      </c>
      <c r="E27" t="s">
        <v>36</v>
      </c>
    </row>
    <row r="28" spans="1:6" x14ac:dyDescent="0.15">
      <c r="A28" t="s">
        <v>10</v>
      </c>
      <c r="B28">
        <v>362.01410112000002</v>
      </c>
      <c r="C28">
        <v>1450.06835617</v>
      </c>
      <c r="D28">
        <v>194.38626299000001</v>
      </c>
      <c r="E28" t="s">
        <v>37</v>
      </c>
    </row>
    <row r="29" spans="1:6" x14ac:dyDescent="0.15">
      <c r="A29" t="s">
        <v>10</v>
      </c>
      <c r="B29">
        <v>463.66583765000001</v>
      </c>
      <c r="C29">
        <v>1856.41462471</v>
      </c>
      <c r="D29">
        <v>248.00340553999999</v>
      </c>
      <c r="E29" t="s">
        <v>38</v>
      </c>
    </row>
    <row r="30" spans="1:6" x14ac:dyDescent="0.15">
      <c r="A30" t="s">
        <v>10</v>
      </c>
      <c r="B30">
        <v>79.391561069999995</v>
      </c>
      <c r="C30">
        <v>320.86699847</v>
      </c>
      <c r="D30">
        <v>44.645021139999997</v>
      </c>
      <c r="E30" t="s">
        <v>39</v>
      </c>
    </row>
    <row r="31" spans="1:6" x14ac:dyDescent="0.15">
      <c r="A31" t="s">
        <v>10</v>
      </c>
      <c r="B31">
        <v>208.22205303999999</v>
      </c>
      <c r="C31">
        <v>836.00524429999996</v>
      </c>
      <c r="D31">
        <v>112.42380443</v>
      </c>
      <c r="E31" t="s">
        <v>40</v>
      </c>
    </row>
    <row r="32" spans="1:6" x14ac:dyDescent="0.15">
      <c r="A32" t="s">
        <v>10</v>
      </c>
      <c r="B32">
        <v>469.02849958000002</v>
      </c>
      <c r="C32">
        <v>1877.41406704</v>
      </c>
      <c r="D32">
        <v>251.35114727000001</v>
      </c>
      <c r="E32" t="s">
        <v>41</v>
      </c>
    </row>
    <row r="33" spans="1:5" x14ac:dyDescent="0.15">
      <c r="A33" t="s">
        <v>10</v>
      </c>
      <c r="B33">
        <v>543.18498150000005</v>
      </c>
      <c r="C33">
        <v>2173.9257104200001</v>
      </c>
      <c r="D33">
        <v>290.37560839000002</v>
      </c>
      <c r="E33" t="s">
        <v>42</v>
      </c>
    </row>
    <row r="34" spans="1:5" x14ac:dyDescent="0.15">
      <c r="A34" t="s">
        <v>10</v>
      </c>
      <c r="B34">
        <v>580.06121270000006</v>
      </c>
      <c r="C34">
        <v>2321.3738043600001</v>
      </c>
      <c r="D34">
        <v>309.78153236000003</v>
      </c>
      <c r="E34" t="s">
        <v>43</v>
      </c>
    </row>
    <row r="35" spans="1:5" x14ac:dyDescent="0.15">
      <c r="A35" t="s">
        <v>10</v>
      </c>
      <c r="B35">
        <v>644.29427533</v>
      </c>
      <c r="C35">
        <v>2577.9018117000001</v>
      </c>
      <c r="D35">
        <v>343.94610993999999</v>
      </c>
      <c r="E35" t="s">
        <v>44</v>
      </c>
    </row>
    <row r="36" spans="1:5" x14ac:dyDescent="0.15">
      <c r="A36" t="s">
        <v>10</v>
      </c>
      <c r="B36">
        <v>673.76087485000005</v>
      </c>
      <c r="C36">
        <v>2695.6714775400001</v>
      </c>
      <c r="D36">
        <v>359.51365967999999</v>
      </c>
      <c r="E36" t="s">
        <v>45</v>
      </c>
    </row>
    <row r="37" spans="1:5" x14ac:dyDescent="0.15">
      <c r="A37" t="s">
        <v>10</v>
      </c>
      <c r="B37">
        <v>721.62126004000004</v>
      </c>
      <c r="C37">
        <v>2886.8571275300001</v>
      </c>
      <c r="D37">
        <v>384.91608607000001</v>
      </c>
      <c r="E37" t="s">
        <v>46</v>
      </c>
    </row>
    <row r="38" spans="1:5" x14ac:dyDescent="0.15">
      <c r="A38" t="s">
        <v>10</v>
      </c>
      <c r="B38">
        <v>3844.4344793599998</v>
      </c>
      <c r="C38">
        <v>15378.776216509999</v>
      </c>
      <c r="D38">
        <v>2045.8127744799999</v>
      </c>
      <c r="E38" t="s">
        <v>47</v>
      </c>
    </row>
    <row r="39" spans="1:5" x14ac:dyDescent="0.15">
      <c r="A39" t="s">
        <v>10</v>
      </c>
      <c r="B39">
        <v>3696.3700997699998</v>
      </c>
      <c r="C39">
        <v>14786.471579110001</v>
      </c>
      <c r="D39">
        <v>1966.9389470000001</v>
      </c>
      <c r="E39" t="s">
        <v>48</v>
      </c>
    </row>
    <row r="40" spans="1:5" x14ac:dyDescent="0.15">
      <c r="A40" t="s">
        <v>10</v>
      </c>
      <c r="B40">
        <v>4039.4689284900001</v>
      </c>
      <c r="C40">
        <v>16158.951173130001</v>
      </c>
      <c r="D40">
        <v>2149.7260703100001</v>
      </c>
      <c r="E40" t="s">
        <v>49</v>
      </c>
    </row>
    <row r="41" spans="1:5" x14ac:dyDescent="0.15">
      <c r="A41" t="s">
        <v>10</v>
      </c>
      <c r="B41">
        <v>3787.0906889799999</v>
      </c>
      <c r="C41">
        <v>15149.37591898</v>
      </c>
      <c r="D41">
        <v>2015.2504862999999</v>
      </c>
      <c r="E41" t="s">
        <v>50</v>
      </c>
    </row>
    <row r="42" spans="1:5" x14ac:dyDescent="0.15">
      <c r="A42" t="s">
        <v>10</v>
      </c>
      <c r="B42">
        <v>905.63371671000004</v>
      </c>
      <c r="C42">
        <v>3624.4833982700002</v>
      </c>
      <c r="D42">
        <v>484.40850105999999</v>
      </c>
      <c r="E42" t="s">
        <v>51</v>
      </c>
    </row>
    <row r="43" spans="1:5" x14ac:dyDescent="0.15">
      <c r="A43" t="s">
        <v>10</v>
      </c>
      <c r="B43">
        <v>4043.4008941500001</v>
      </c>
      <c r="C43">
        <v>16177.5729211</v>
      </c>
      <c r="D43">
        <v>2158.16322373</v>
      </c>
      <c r="E43" t="s">
        <v>52</v>
      </c>
    </row>
    <row r="44" spans="1:5" x14ac:dyDescent="0.15">
      <c r="A44" t="s">
        <v>10</v>
      </c>
      <c r="B44">
        <v>2361.5515503699999</v>
      </c>
      <c r="C44">
        <v>9446.9287598299998</v>
      </c>
      <c r="D44">
        <v>1259.77394108</v>
      </c>
      <c r="E44" t="s">
        <v>53</v>
      </c>
    </row>
    <row r="45" spans="1:5" x14ac:dyDescent="0.15">
      <c r="A45" t="s">
        <v>10</v>
      </c>
      <c r="B45">
        <v>468.68999835</v>
      </c>
      <c r="C45">
        <v>1874.7020427499999</v>
      </c>
      <c r="D45">
        <v>249.97947963999999</v>
      </c>
      <c r="E45" t="s">
        <v>54</v>
      </c>
    </row>
    <row r="46" spans="1:5" x14ac:dyDescent="0.15">
      <c r="A46" t="s">
        <v>10</v>
      </c>
      <c r="B46">
        <v>3550.1373356099998</v>
      </c>
      <c r="C46">
        <v>14201.532017719999</v>
      </c>
      <c r="D46">
        <v>1889.0969834499999</v>
      </c>
      <c r="E46" t="s">
        <v>55</v>
      </c>
    </row>
    <row r="47" spans="1:5" x14ac:dyDescent="0.15">
      <c r="A47" t="s">
        <v>10</v>
      </c>
      <c r="B47">
        <v>4770.1369681899996</v>
      </c>
      <c r="C47">
        <v>19081.788908779999</v>
      </c>
      <c r="D47">
        <v>2543.9620188600002</v>
      </c>
      <c r="E47" t="s">
        <v>56</v>
      </c>
    </row>
    <row r="48" spans="1:5" x14ac:dyDescent="0.15">
      <c r="A48" t="s">
        <v>10</v>
      </c>
      <c r="B48">
        <v>1040.8000855800001</v>
      </c>
      <c r="C48">
        <v>4163.7212112500001</v>
      </c>
      <c r="D48">
        <v>555.19024964000005</v>
      </c>
      <c r="E48" t="s">
        <v>57</v>
      </c>
    </row>
    <row r="49" spans="1:5" x14ac:dyDescent="0.15">
      <c r="A49" t="s">
        <v>10</v>
      </c>
      <c r="B49">
        <v>1965.15404416</v>
      </c>
      <c r="C49">
        <v>7861.6108847300002</v>
      </c>
      <c r="D49">
        <v>1048.3112100599999</v>
      </c>
      <c r="E49" t="s">
        <v>58</v>
      </c>
    </row>
    <row r="50" spans="1:5" x14ac:dyDescent="0.15">
      <c r="A50" t="s">
        <v>10</v>
      </c>
      <c r="B50">
        <v>602.51473659999999</v>
      </c>
      <c r="C50">
        <v>2415.0388095600001</v>
      </c>
      <c r="D50">
        <v>327.81444947</v>
      </c>
      <c r="E50" t="s">
        <v>59</v>
      </c>
    </row>
    <row r="51" spans="1:5" x14ac:dyDescent="0.15">
      <c r="A51" t="s">
        <v>10</v>
      </c>
      <c r="B51">
        <v>16540.832887799999</v>
      </c>
      <c r="C51">
        <v>66171.077583599996</v>
      </c>
      <c r="D51">
        <v>8824.0818854699992</v>
      </c>
      <c r="E51" t="s">
        <v>60</v>
      </c>
    </row>
    <row r="52" spans="1:5" x14ac:dyDescent="0.15">
      <c r="A52" t="s">
        <v>10</v>
      </c>
      <c r="B52">
        <v>1784.10250013</v>
      </c>
      <c r="C52">
        <v>7137.2773513800003</v>
      </c>
      <c r="D52">
        <v>951.72406328</v>
      </c>
      <c r="E52" t="s">
        <v>61</v>
      </c>
    </row>
    <row r="53" spans="1:5" x14ac:dyDescent="0.15">
      <c r="A53" t="s">
        <v>10</v>
      </c>
      <c r="B53">
        <v>83.775939449999996</v>
      </c>
      <c r="C53">
        <v>334.02950643000003</v>
      </c>
      <c r="D53">
        <v>44.313110250000001</v>
      </c>
      <c r="E53" t="s">
        <v>62</v>
      </c>
    </row>
    <row r="54" spans="1:5" x14ac:dyDescent="0.15">
      <c r="A54" t="s">
        <v>10</v>
      </c>
      <c r="B54">
        <v>1041.08676801</v>
      </c>
      <c r="C54">
        <v>4163.2794300200003</v>
      </c>
      <c r="D54">
        <v>554.99360116000003</v>
      </c>
      <c r="E54" t="s">
        <v>63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按地类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2016-03-21T06:34:01Z</dcterms:modified>
</cp:coreProperties>
</file>