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DELL\Desktop\Excel Assignment\"/>
    </mc:Choice>
  </mc:AlternateContent>
  <xr:revisionPtr revIDLastSave="0" documentId="13_ncr:1_{FCE604AB-D1A5-4F1A-A5A9-C4E51A9E95EC}" xr6:coauthVersionLast="47" xr6:coauthVersionMax="47" xr10:uidLastSave="{00000000-0000-0000-0000-000000000000}"/>
  <bookViews>
    <workbookView xWindow="-120" yWindow="-120" windowWidth="20730" windowHeight="11160" activeTab="1" xr2:uid="{FBBEC13D-8EED-47B7-AA17-FE909568BB2E}"/>
  </bookViews>
  <sheets>
    <sheet name="Expenses" sheetId="2" r:id="rId1"/>
    <sheet name="pivot sheet" sheetId="3" r:id="rId2"/>
  </sheets>
  <definedNames>
    <definedName name="Slicer_Account_Code">#N/A</definedName>
  </definedNames>
  <calcPr calcId="191029"/>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2" i="2" l="1" a="1"/>
  <c r="J2" i="2" s="1"/>
  <c r="J3" i="2" s="1" a="1"/>
  <c r="J3" i="2" s="1"/>
  <c r="J4" i="2" s="1" a="1"/>
  <c r="J4" i="2" s="1"/>
  <c r="J5" i="2" l="1" a="1"/>
  <c r="J5" i="2" s="1"/>
  <c r="J6" i="2" l="1" a="1"/>
  <c r="J6" i="2" s="1"/>
  <c r="J7" i="2" l="1" a="1"/>
  <c r="J7" i="2" s="1"/>
  <c r="J8" i="2" s="1" a="1"/>
  <c r="J8" i="2" s="1"/>
  <c r="J9" i="2" l="1" a="1"/>
  <c r="J9" i="2" s="1"/>
  <c r="J10" i="2" l="1" a="1"/>
  <c r="J10" i="2" s="1"/>
  <c r="J11" i="2" l="1" a="1"/>
  <c r="J11" i="2" s="1"/>
  <c r="J12" i="2" l="1" a="1"/>
  <c r="J12" i="2" s="1"/>
  <c r="J13" i="2" l="1" a="1"/>
  <c r="J13" i="2" s="1"/>
  <c r="J14" i="2" l="1" a="1"/>
  <c r="J14" i="2" s="1"/>
  <c r="J15" i="2" s="1" a="1"/>
  <c r="J15" i="2" s="1"/>
  <c r="J16" i="2" s="1" a="1"/>
  <c r="J16" i="2" s="1"/>
  <c r="J17" i="2" s="1" a="1"/>
  <c r="J17" i="2" s="1"/>
  <c r="J18" i="2" s="1" a="1"/>
  <c r="J18" i="2" s="1"/>
  <c r="J19" i="2" s="1" a="1"/>
  <c r="J19" i="2" s="1"/>
  <c r="J20" i="2" s="1" a="1"/>
  <c r="J20" i="2" s="1"/>
  <c r="J21" i="2" s="1" a="1"/>
  <c r="J21" i="2" s="1"/>
  <c r="J22" i="2" s="1" a="1"/>
  <c r="J22" i="2" s="1"/>
  <c r="J23" i="2" s="1" a="1"/>
  <c r="J23" i="2" s="1"/>
  <c r="J24" i="2" s="1" a="1"/>
  <c r="J24" i="2" s="1"/>
  <c r="J25" i="2" s="1" a="1"/>
  <c r="J25" i="2" s="1"/>
  <c r="J26" i="2" s="1" a="1"/>
  <c r="J26" i="2" s="1"/>
  <c r="J27" i="2" s="1" a="1"/>
  <c r="J27" i="2" s="1"/>
  <c r="J28" i="2" s="1" a="1"/>
  <c r="J28" i="2" s="1"/>
  <c r="J29" i="2" s="1" a="1"/>
  <c r="J29" i="2" s="1"/>
  <c r="J30" i="2" s="1" a="1"/>
  <c r="J30" i="2" s="1"/>
  <c r="J31" i="2" s="1" a="1"/>
  <c r="J31" i="2" s="1"/>
  <c r="J32" i="2" s="1" a="1"/>
  <c r="J32" i="2" s="1"/>
  <c r="J33" i="2" s="1" a="1"/>
  <c r="J33" i="2" s="1"/>
  <c r="J34" i="2" s="1" a="1"/>
  <c r="J34" i="2" s="1"/>
  <c r="J35" i="2" s="1" a="1"/>
  <c r="J35" i="2" s="1"/>
  <c r="J36" i="2" s="1" a="1"/>
  <c r="J36" i="2" s="1"/>
  <c r="J37" i="2" s="1" a="1"/>
  <c r="J37" i="2" s="1"/>
  <c r="J38" i="2" s="1" a="1"/>
  <c r="J38" i="2" s="1"/>
  <c r="J39" i="2" s="1" a="1"/>
  <c r="J39" i="2" s="1"/>
  <c r="J40" i="2" s="1" a="1"/>
  <c r="J40" i="2" s="1"/>
  <c r="J41" i="2" s="1" a="1"/>
  <c r="J41" i="2" s="1"/>
  <c r="J42" i="2" s="1" a="1"/>
  <c r="J42" i="2" s="1"/>
  <c r="J43" i="2" s="1" a="1"/>
  <c r="J43" i="2" s="1"/>
  <c r="J44" i="2" s="1" a="1"/>
  <c r="J44" i="2" s="1"/>
  <c r="J45" i="2" s="1" a="1"/>
  <c r="J45" i="2" s="1"/>
  <c r="J46" i="2" s="1" a="1"/>
  <c r="J46" i="2" s="1"/>
  <c r="J47" i="2" s="1" a="1"/>
  <c r="J47" i="2" s="1"/>
  <c r="J48" i="2" s="1" a="1"/>
  <c r="J48" i="2" s="1"/>
  <c r="J49" i="2" s="1" a="1"/>
  <c r="J49" i="2" s="1"/>
  <c r="J50" i="2" s="1" a="1"/>
  <c r="J50" i="2" s="1"/>
  <c r="J51" i="2" s="1" a="1"/>
  <c r="J51" i="2" s="1"/>
  <c r="J52" i="2" s="1" a="1"/>
  <c r="J52" i="2" s="1"/>
  <c r="J53" i="2" s="1" a="1"/>
  <c r="J53" i="2" s="1"/>
  <c r="J54" i="2" s="1" a="1"/>
  <c r="J54" i="2" s="1"/>
  <c r="J55" i="2" s="1" a="1"/>
  <c r="J55" i="2" s="1"/>
  <c r="J56" i="2" s="1" a="1"/>
  <c r="J56" i="2" s="1"/>
  <c r="J57" i="2" s="1" a="1"/>
  <c r="J57" i="2" s="1"/>
  <c r="J58" i="2" s="1" a="1"/>
  <c r="J58" i="2" s="1"/>
  <c r="J59" i="2" s="1" a="1"/>
  <c r="J59" i="2" s="1"/>
  <c r="J60" i="2" s="1" a="1"/>
  <c r="J60" i="2" s="1"/>
  <c r="J61" i="2" s="1" a="1"/>
  <c r="J61" i="2" s="1"/>
  <c r="J62" i="2" s="1" a="1"/>
  <c r="J62" i="2" s="1"/>
  <c r="J63" i="2" s="1" a="1"/>
  <c r="J63" i="2" s="1"/>
  <c r="J64" i="2" s="1" a="1"/>
  <c r="J64" i="2" s="1"/>
  <c r="J65" i="2" s="1" a="1"/>
  <c r="J65" i="2" s="1"/>
  <c r="J66" i="2" s="1" a="1"/>
  <c r="J66" i="2" s="1"/>
  <c r="J67" i="2" s="1" a="1"/>
  <c r="J67" i="2" s="1"/>
  <c r="J68" i="2" s="1" a="1"/>
  <c r="J68" i="2" s="1"/>
  <c r="J69" i="2" s="1" a="1"/>
  <c r="J69" i="2" s="1"/>
  <c r="J70" i="2" s="1" a="1"/>
  <c r="J70" i="2" s="1"/>
  <c r="J71" i="2" s="1" a="1"/>
  <c r="J71" i="2" s="1"/>
  <c r="J72" i="2" s="1" a="1"/>
  <c r="J72" i="2" s="1"/>
  <c r="J73" i="2" s="1" a="1"/>
  <c r="J73" i="2" s="1"/>
  <c r="J74" i="2" s="1" a="1"/>
  <c r="J74" i="2" s="1"/>
  <c r="J75" i="2" s="1" a="1"/>
  <c r="J75" i="2" s="1"/>
  <c r="J76" i="2" s="1" a="1"/>
  <c r="J76" i="2" s="1"/>
  <c r="J77" i="2" s="1" a="1"/>
  <c r="J77" i="2" s="1"/>
  <c r="J78" i="2" s="1" a="1"/>
  <c r="J78" i="2" s="1"/>
  <c r="J79" i="2" s="1" a="1"/>
  <c r="J79" i="2" s="1"/>
  <c r="J80" i="2" s="1" a="1"/>
  <c r="J80" i="2" s="1"/>
  <c r="J81" i="2" s="1" a="1"/>
  <c r="J81" i="2" s="1"/>
  <c r="J82" i="2" s="1" a="1"/>
  <c r="J82" i="2" s="1"/>
  <c r="J83" i="2" s="1" a="1"/>
  <c r="J83" i="2" s="1"/>
  <c r="J84" i="2" s="1" a="1"/>
  <c r="J84" i="2" s="1"/>
  <c r="J85" i="2" s="1" a="1"/>
  <c r="J85" i="2" s="1"/>
  <c r="J86" i="2" s="1" a="1"/>
  <c r="J86" i="2" s="1"/>
  <c r="J87" i="2" s="1" a="1"/>
  <c r="J87" i="2" s="1"/>
  <c r="J88" i="2" s="1" a="1"/>
  <c r="J88" i="2" s="1"/>
  <c r="J89" i="2" s="1" a="1"/>
  <c r="J89" i="2" s="1"/>
  <c r="J90" i="2" s="1" a="1"/>
  <c r="J90" i="2" s="1"/>
  <c r="J91" i="2" s="1" a="1"/>
  <c r="J91" i="2" s="1"/>
  <c r="J92" i="2" s="1" a="1"/>
  <c r="J92" i="2" s="1"/>
  <c r="J93" i="2" s="1" a="1"/>
  <c r="J93" i="2" s="1"/>
  <c r="J94" i="2" s="1" a="1"/>
  <c r="J94" i="2" s="1"/>
  <c r="J95" i="2" s="1" a="1"/>
  <c r="J95" i="2" s="1"/>
  <c r="J96" i="2" s="1" a="1"/>
  <c r="J96" i="2" s="1"/>
  <c r="J97" i="2" s="1" a="1"/>
  <c r="J97" i="2" s="1"/>
  <c r="J98" i="2" s="1" a="1"/>
  <c r="J98" i="2" s="1"/>
  <c r="J99" i="2" s="1" a="1"/>
  <c r="J99" i="2" s="1"/>
  <c r="J100" i="2" s="1" a="1"/>
  <c r="J100" i="2" s="1"/>
  <c r="J101" i="2" s="1" a="1"/>
  <c r="J101" i="2" s="1"/>
  <c r="J102" i="2" s="1" a="1"/>
  <c r="J102" i="2" s="1"/>
  <c r="J103" i="2" s="1" a="1"/>
  <c r="J103" i="2" s="1"/>
  <c r="J104" i="2" s="1" a="1"/>
  <c r="J104" i="2" s="1"/>
  <c r="J105" i="2" s="1" a="1"/>
  <c r="J105" i="2" s="1"/>
  <c r="J106" i="2" s="1" a="1"/>
  <c r="J106" i="2" s="1"/>
  <c r="J107" i="2" s="1" a="1"/>
  <c r="J107" i="2" s="1"/>
  <c r="J108" i="2" s="1" a="1"/>
  <c r="J108" i="2" s="1"/>
  <c r="J109" i="2" s="1" a="1"/>
  <c r="J109" i="2" s="1"/>
  <c r="J110" i="2" s="1" a="1"/>
  <c r="J110" i="2" s="1"/>
  <c r="J111" i="2" s="1" a="1"/>
  <c r="J111" i="2" s="1"/>
  <c r="J112" i="2" s="1" a="1"/>
  <c r="J112" i="2" s="1"/>
  <c r="J113" i="2" s="1" a="1"/>
  <c r="J113" i="2" s="1"/>
  <c r="J114" i="2" s="1" a="1"/>
  <c r="J114" i="2" s="1"/>
  <c r="J115" i="2" s="1" a="1"/>
  <c r="J115" i="2" s="1"/>
  <c r="J116" i="2" s="1" a="1"/>
  <c r="J116" i="2" s="1"/>
  <c r="J117" i="2" s="1" a="1"/>
  <c r="J117" i="2" s="1"/>
  <c r="J118" i="2" s="1" a="1"/>
  <c r="J118" i="2" s="1"/>
  <c r="J119" i="2" s="1" a="1"/>
  <c r="J119" i="2" s="1"/>
  <c r="J120" i="2" s="1" a="1"/>
  <c r="J120" i="2" s="1"/>
  <c r="J121" i="2" s="1" a="1"/>
  <c r="J121" i="2" s="1"/>
  <c r="J122" i="2" s="1" a="1"/>
  <c r="J122" i="2" s="1"/>
  <c r="J123" i="2" s="1" a="1"/>
  <c r="J123" i="2" s="1"/>
  <c r="J124" i="2" s="1" a="1"/>
  <c r="J124" i="2" s="1"/>
  <c r="J125" i="2" s="1" a="1"/>
  <c r="J125" i="2" s="1"/>
  <c r="J126" i="2" s="1" a="1"/>
  <c r="J126" i="2" s="1"/>
  <c r="J127" i="2" s="1" a="1"/>
  <c r="J127" i="2" s="1"/>
  <c r="J128" i="2" s="1" a="1"/>
  <c r="J128" i="2" s="1"/>
  <c r="J129" i="2" s="1" a="1"/>
  <c r="J129" i="2" s="1"/>
  <c r="J130" i="2" s="1" a="1"/>
  <c r="J130" i="2" s="1"/>
  <c r="J131" i="2" s="1" a="1"/>
  <c r="J131" i="2" s="1"/>
  <c r="J132" i="2" s="1" a="1"/>
  <c r="J132" i="2" s="1"/>
  <c r="J133" i="2" s="1" a="1"/>
  <c r="J133" i="2" s="1"/>
  <c r="J134" i="2" s="1" a="1"/>
  <c r="J134" i="2" s="1"/>
  <c r="J135" i="2" s="1" a="1"/>
  <c r="J135" i="2" s="1"/>
  <c r="J136" i="2" s="1" a="1"/>
  <c r="J136" i="2" s="1"/>
  <c r="J137" i="2" s="1" a="1"/>
  <c r="J137" i="2" s="1"/>
  <c r="J138" i="2" s="1" a="1"/>
  <c r="J138" i="2" s="1"/>
  <c r="J139" i="2" s="1" a="1"/>
  <c r="J139" i="2" s="1"/>
  <c r="J140" i="2" s="1" a="1"/>
  <c r="J140" i="2" s="1"/>
  <c r="J141" i="2" s="1" a="1"/>
  <c r="J141" i="2" s="1"/>
  <c r="J142" i="2" s="1" a="1"/>
  <c r="J142" i="2" s="1"/>
  <c r="J143" i="2" s="1" a="1"/>
  <c r="J143" i="2" s="1"/>
  <c r="J144" i="2" s="1" a="1"/>
  <c r="J144" i="2" s="1"/>
  <c r="J145" i="2" s="1" a="1"/>
  <c r="J145" i="2" s="1"/>
  <c r="J146" i="2" s="1" a="1"/>
  <c r="J146" i="2" s="1"/>
  <c r="J147" i="2" s="1" a="1"/>
  <c r="J147" i="2" s="1"/>
  <c r="J148" i="2" s="1" a="1"/>
  <c r="J148" i="2" s="1"/>
  <c r="J149" i="2" s="1" a="1"/>
  <c r="J149" i="2" s="1"/>
  <c r="J150" i="2" s="1" a="1"/>
  <c r="J150" i="2" s="1"/>
  <c r="J151" i="2" s="1" a="1"/>
  <c r="J151" i="2" s="1"/>
  <c r="J152" i="2" s="1" a="1"/>
  <c r="J152" i="2" s="1"/>
  <c r="J153" i="2" s="1" a="1"/>
  <c r="J153" i="2" s="1"/>
  <c r="J154" i="2" s="1" a="1"/>
  <c r="J154" i="2" s="1"/>
  <c r="J155" i="2" s="1" a="1"/>
  <c r="J155" i="2" s="1"/>
  <c r="J156" i="2" s="1" a="1"/>
  <c r="J156" i="2" s="1"/>
  <c r="J157" i="2" s="1" a="1"/>
  <c r="J157" i="2" s="1"/>
  <c r="J158" i="2" s="1" a="1"/>
  <c r="J158" i="2" s="1"/>
  <c r="J159" i="2" s="1" a="1"/>
  <c r="J159" i="2" s="1"/>
  <c r="J160" i="2" s="1" a="1"/>
  <c r="J160" i="2" s="1"/>
  <c r="J161" i="2" s="1" a="1"/>
  <c r="J161" i="2" s="1"/>
  <c r="J162" i="2" s="1" a="1"/>
  <c r="J162" i="2" s="1"/>
  <c r="J163" i="2" s="1" a="1"/>
  <c r="J163" i="2" s="1"/>
  <c r="J164" i="2" s="1" a="1"/>
  <c r="J164" i="2" s="1"/>
  <c r="J165" i="2" s="1" a="1"/>
  <c r="J165" i="2" s="1"/>
  <c r="J166" i="2" s="1" a="1"/>
  <c r="J166" i="2" s="1"/>
  <c r="J167" i="2" s="1" a="1"/>
  <c r="J167" i="2" s="1"/>
  <c r="J168" i="2" s="1" a="1"/>
  <c r="J168" i="2" s="1"/>
  <c r="J169" i="2" s="1" a="1"/>
  <c r="J169" i="2" s="1"/>
  <c r="J170" i="2" s="1" a="1"/>
  <c r="J170" i="2" s="1"/>
  <c r="J171" i="2" s="1" a="1"/>
  <c r="J171" i="2" s="1"/>
  <c r="J172" i="2" s="1" a="1"/>
  <c r="J172" i="2" s="1"/>
  <c r="J173" i="2" s="1" a="1"/>
  <c r="J173" i="2" s="1"/>
  <c r="J174" i="2" s="1" a="1"/>
  <c r="J174" i="2" s="1"/>
  <c r="J175" i="2" s="1" a="1"/>
  <c r="J175" i="2" s="1"/>
  <c r="J176" i="2" s="1" a="1"/>
  <c r="J176" i="2" s="1"/>
  <c r="J177" i="2" s="1" a="1"/>
  <c r="J177" i="2" s="1"/>
  <c r="J178" i="2" s="1" a="1"/>
  <c r="J178" i="2" s="1"/>
  <c r="J179" i="2" s="1" a="1"/>
  <c r="J179" i="2" s="1"/>
  <c r="J180" i="2" s="1" a="1"/>
  <c r="J180" i="2" s="1"/>
  <c r="J181" i="2" s="1" a="1"/>
  <c r="J181" i="2" s="1"/>
  <c r="J182" i="2" s="1" a="1"/>
  <c r="J182" i="2" s="1"/>
  <c r="J183" i="2" s="1" a="1"/>
  <c r="J183" i="2" s="1"/>
  <c r="J184" i="2" s="1" a="1"/>
  <c r="J184" i="2" s="1"/>
  <c r="J185" i="2" s="1" a="1"/>
  <c r="J185" i="2" s="1"/>
  <c r="J186" i="2" s="1" a="1"/>
  <c r="J186" i="2" s="1"/>
  <c r="J187" i="2" s="1" a="1"/>
  <c r="J187" i="2" s="1"/>
  <c r="J188" i="2" s="1" a="1"/>
  <c r="J188" i="2" s="1"/>
  <c r="J189" i="2" s="1" a="1"/>
  <c r="J189" i="2" s="1"/>
  <c r="J190" i="2" s="1" a="1"/>
  <c r="J190" i="2" s="1"/>
  <c r="J191" i="2" s="1" a="1"/>
  <c r="J191" i="2" s="1"/>
  <c r="J192" i="2" s="1" a="1"/>
  <c r="J192" i="2" s="1"/>
  <c r="J193" i="2" s="1" a="1"/>
  <c r="J193" i="2" s="1"/>
  <c r="J194" i="2" s="1" a="1"/>
  <c r="J194" i="2" s="1"/>
  <c r="J195" i="2" s="1" a="1"/>
  <c r="J195" i="2" s="1"/>
  <c r="J196" i="2" s="1" a="1"/>
  <c r="J196" i="2" s="1"/>
  <c r="J197" i="2" s="1" a="1"/>
  <c r="J197" i="2" s="1"/>
  <c r="J198" i="2" s="1" a="1"/>
  <c r="J198" i="2" s="1"/>
  <c r="J199" i="2" s="1" a="1"/>
  <c r="J199" i="2" s="1"/>
  <c r="J200" i="2" s="1" a="1"/>
  <c r="J200" i="2" s="1"/>
  <c r="J201" i="2" s="1" a="1"/>
  <c r="J201" i="2" s="1"/>
  <c r="J202" i="2" s="1" a="1"/>
  <c r="J202" i="2" s="1"/>
  <c r="J203" i="2" s="1" a="1"/>
  <c r="J203" i="2" s="1"/>
  <c r="J204" i="2" s="1" a="1"/>
  <c r="J204" i="2" s="1"/>
  <c r="J205" i="2" s="1" a="1"/>
  <c r="J205" i="2" s="1"/>
  <c r="J206" i="2" s="1" a="1"/>
  <c r="J206" i="2" s="1"/>
  <c r="J207" i="2" s="1" a="1"/>
  <c r="J207" i="2" s="1"/>
  <c r="J208" i="2" s="1" a="1"/>
  <c r="J208" i="2" s="1"/>
  <c r="J209" i="2" s="1" a="1"/>
  <c r="J209"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1BA423D-175C-4C14-A3F5-B0BA0F94BEFA}" keepAlive="1" name="Query - Expenses" description="Connection to the 'Expenses' query in the workbook." type="5" refreshedVersion="8" background="1" saveData="1">
    <dbPr connection="Provider=Microsoft.Mashup.OleDb.1;Data Source=$Workbook$;Location=Expenses;Extended Properties=&quot;&quot;" command="SELECT * FROM [Expenses]"/>
  </connection>
</connections>
</file>

<file path=xl/sharedStrings.xml><?xml version="1.0" encoding="utf-8"?>
<sst xmlns="http://schemas.openxmlformats.org/spreadsheetml/2006/main" count="1271" uniqueCount="133">
  <si>
    <t>Document Date</t>
  </si>
  <si>
    <t>Supplier</t>
  </si>
  <si>
    <t>Reference</t>
  </si>
  <si>
    <t>Description</t>
  </si>
  <si>
    <t>Tax Inclusive Amount</t>
  </si>
  <si>
    <t>Tax Code</t>
  </si>
  <si>
    <t>Bank Code</t>
  </si>
  <si>
    <t>Account Code</t>
  </si>
  <si>
    <t>Payment Date</t>
  </si>
  <si>
    <t>XY Solutions</t>
  </si>
  <si>
    <t>S77782</t>
  </si>
  <si>
    <t>Opening Balance</t>
  </si>
  <si>
    <t>A</t>
  </si>
  <si>
    <t>B1</t>
  </si>
  <si>
    <t>BS-500</t>
  </si>
  <si>
    <t>IS Communications</t>
  </si>
  <si>
    <t>Invoice EXP22</t>
  </si>
  <si>
    <t>Internet Service Provider</t>
  </si>
  <si>
    <t>IS-380</t>
  </si>
  <si>
    <t>Newscorp</t>
  </si>
  <si>
    <t>I381119</t>
  </si>
  <si>
    <t>Subscriptions</t>
  </si>
  <si>
    <t>IS-375</t>
  </si>
  <si>
    <t>EAG Brokers</t>
  </si>
  <si>
    <t>Debit Order</t>
  </si>
  <si>
    <t>Insurance</t>
  </si>
  <si>
    <t>IS-340</t>
  </si>
  <si>
    <t>Capital Bank</t>
  </si>
  <si>
    <t>Bank Statement</t>
  </si>
  <si>
    <t>Service Fees</t>
  </si>
  <si>
    <t>IS-315</t>
  </si>
  <si>
    <t>B2</t>
  </si>
  <si>
    <t>IAS Accountants</t>
  </si>
  <si>
    <t>Invoice</t>
  </si>
  <si>
    <t>Bookkeeping</t>
  </si>
  <si>
    <t>IS-305</t>
  </si>
  <si>
    <t>Interflora</t>
  </si>
  <si>
    <t>Cash</t>
  </si>
  <si>
    <t>Flowers</t>
  </si>
  <si>
    <t>PC</t>
  </si>
  <si>
    <t>IS-345</t>
  </si>
  <si>
    <t>QQ International</t>
  </si>
  <si>
    <t>TR6998</t>
  </si>
  <si>
    <t>Parking</t>
  </si>
  <si>
    <t>IS-390</t>
  </si>
  <si>
    <t>Example (Pty) Ltd</t>
  </si>
  <si>
    <t>Transfer</t>
  </si>
  <si>
    <t>Inter Account Transfer</t>
  </si>
  <si>
    <t>E</t>
  </si>
  <si>
    <t>BS-399</t>
  </si>
  <si>
    <t>Payroll</t>
  </si>
  <si>
    <t>Salaries</t>
  </si>
  <si>
    <t>IS-365</t>
  </si>
  <si>
    <t>HP Finance</t>
  </si>
  <si>
    <t>Capital repayment</t>
  </si>
  <si>
    <t>BS-700</t>
  </si>
  <si>
    <t>Interest paid</t>
  </si>
  <si>
    <t>IS-500</t>
  </si>
  <si>
    <t>PR Properties</t>
  </si>
  <si>
    <t>Rent</t>
  </si>
  <si>
    <t>IS-350</t>
  </si>
  <si>
    <t>Petty Cash Reimbursement</t>
  </si>
  <si>
    <t>Invoice EXP23</t>
  </si>
  <si>
    <t>Inland Revenue</t>
  </si>
  <si>
    <t>Return</t>
  </si>
  <si>
    <t>Sales Tax</t>
  </si>
  <si>
    <t>BS-600</t>
  </si>
  <si>
    <t>Furniture City</t>
  </si>
  <si>
    <t>Furniture</t>
  </si>
  <si>
    <t>BS-100</t>
  </si>
  <si>
    <t>GF Supplies</t>
  </si>
  <si>
    <t>IN1179</t>
  </si>
  <si>
    <t>Consumables</t>
  </si>
  <si>
    <t>IS-325</t>
  </si>
  <si>
    <t>Invoice EXP24</t>
  </si>
  <si>
    <t>Training Inc</t>
  </si>
  <si>
    <t>Course</t>
  </si>
  <si>
    <t>IS-385</t>
  </si>
  <si>
    <t>City Lodge</t>
  </si>
  <si>
    <t>S50037</t>
  </si>
  <si>
    <t>Accommodation</t>
  </si>
  <si>
    <t>Waltons</t>
  </si>
  <si>
    <t>Stationery</t>
  </si>
  <si>
    <t>IS-370</t>
  </si>
  <si>
    <t>Invoice EXP25</t>
  </si>
  <si>
    <t>SA Airlines</t>
  </si>
  <si>
    <t>SA11235</t>
  </si>
  <si>
    <t>Travel</t>
  </si>
  <si>
    <t>Invoice EXP26</t>
  </si>
  <si>
    <t>IN1181</t>
  </si>
  <si>
    <t>ACC Institute</t>
  </si>
  <si>
    <t>M00321037</t>
  </si>
  <si>
    <t>Annual Membership</t>
  </si>
  <si>
    <t>Invoice EXP27</t>
  </si>
  <si>
    <t>XY Traders</t>
  </si>
  <si>
    <t>Invoice 9987</t>
  </si>
  <si>
    <t>Commission</t>
  </si>
  <si>
    <t>IS-320</t>
  </si>
  <si>
    <t>SA11988</t>
  </si>
  <si>
    <t>JSE Brokers</t>
  </si>
  <si>
    <t>Remittance</t>
  </si>
  <si>
    <t>Share investment</t>
  </si>
  <si>
    <t>BS-200</t>
  </si>
  <si>
    <t>Provisional Tax</t>
  </si>
  <si>
    <t>IS-600</t>
  </si>
  <si>
    <t>Invoice EXP28</t>
  </si>
  <si>
    <t>Municipality</t>
  </si>
  <si>
    <t>Statement</t>
  </si>
  <si>
    <t>Rates</t>
  </si>
  <si>
    <t>IS-395</t>
  </si>
  <si>
    <t>QA Attorneys</t>
  </si>
  <si>
    <t>Legal advice</t>
  </si>
  <si>
    <t>IS-360</t>
  </si>
  <si>
    <t>Invoice11203</t>
  </si>
  <si>
    <t>Invoice EXP29</t>
  </si>
  <si>
    <t>IN1185</t>
  </si>
  <si>
    <t>SA12741</t>
  </si>
  <si>
    <t>Invoice EXP30</t>
  </si>
  <si>
    <t>Invoice 12987</t>
  </si>
  <si>
    <t>Invoice EXP31</t>
  </si>
  <si>
    <t>M00353051</t>
  </si>
  <si>
    <t>Invoice 13432</t>
  </si>
  <si>
    <t>IN1192</t>
  </si>
  <si>
    <t>Invoice EXP32</t>
  </si>
  <si>
    <t>Training</t>
  </si>
  <si>
    <t>Invoice 14278</t>
  </si>
  <si>
    <t>Invoice EXP33</t>
  </si>
  <si>
    <t>DF Equipment</t>
  </si>
  <si>
    <t>Office equipment</t>
  </si>
  <si>
    <t>Row Labels</t>
  </si>
  <si>
    <t>Grand Total</t>
  </si>
  <si>
    <t>Sum of Tax Inclusive Amount</t>
  </si>
  <si>
    <t xml:space="preserve">Unique list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</si>
</sst>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pivotButton="1"/>
    <xf numFmtId="0" fontId="0" fillId="0" borderId="0" xfId="0" applyAlignment="1">
      <alignment horizontal="left"/>
    </xf>
    <xf numFmtId="0" fontId="0" fillId="0" borderId="0" xfId="0" applyAlignment="1">
      <alignment horizontal="left"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pivotCacheDefinition" Target="pivotCache/pivotCacheDefinition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microsoft.com/office/2007/relationships/slicerCache" Target="slicerCaches/slicerCache1.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editAs="oneCell">
    <xdr:from>
      <xdr:col>2</xdr:col>
      <xdr:colOff>485775</xdr:colOff>
      <xdr:row>1</xdr:row>
      <xdr:rowOff>180975</xdr:rowOff>
    </xdr:from>
    <xdr:to>
      <xdr:col>4</xdr:col>
      <xdr:colOff>847725</xdr:colOff>
      <xdr:row>15</xdr:row>
      <xdr:rowOff>38100</xdr:rowOff>
    </xdr:to>
    <mc:AlternateContent xmlns:mc="http://schemas.openxmlformats.org/markup-compatibility/2006">
      <mc:Choice xmlns:a14="http://schemas.microsoft.com/office/drawing/2010/main" Requires="a14">
        <xdr:graphicFrame macro="">
          <xdr:nvGraphicFramePr>
            <xdr:cNvPr id="2" name="Account Code">
              <a:extLst>
                <a:ext uri="{FF2B5EF4-FFF2-40B4-BE49-F238E27FC236}">
                  <a16:creationId xmlns:a16="http://schemas.microsoft.com/office/drawing/2014/main" id="{99102390-B8AC-4F95-D3F1-26E408D530E5}"/>
                </a:ext>
              </a:extLst>
            </xdr:cNvPr>
            <xdr:cNvGraphicFramePr/>
          </xdr:nvGraphicFramePr>
          <xdr:xfrm>
            <a:off x="0" y="0"/>
            <a:ext cx="0" cy="0"/>
          </xdr:xfrm>
          <a:graphic>
            <a:graphicData uri="http://schemas.microsoft.com/office/drawing/2010/slicer">
              <sle:slicer xmlns:sle="http://schemas.microsoft.com/office/drawing/2010/slicer" name="Account Code"/>
            </a:graphicData>
          </a:graphic>
        </xdr:graphicFrame>
      </mc:Choice>
      <mc:Fallback>
        <xdr:sp macro="" textlink="">
          <xdr:nvSpPr>
            <xdr:cNvPr id="0" name=""/>
            <xdr:cNvSpPr>
              <a:spLocks noTextEdit="1"/>
            </xdr:cNvSpPr>
          </xdr:nvSpPr>
          <xdr:spPr>
            <a:xfrm>
              <a:off x="3476625" y="3714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308.719909837964" createdVersion="8" refreshedVersion="8" minRefreshableVersion="3" recordCount="208" xr:uid="{9407BB23-F168-432B-92DB-307A60693183}">
  <cacheSource type="worksheet">
    <worksheetSource ref="A1:J209" sheet="Expenses"/>
  </cacheSource>
  <cacheFields count="9">
    <cacheField name="Document Date" numFmtId="14">
      <sharedItems containsSemiMixedTypes="0" containsNonDate="0" containsDate="1" containsString="0" minDate="2011-02-14T00:00:00" maxDate="2012-03-01T00:00:00"/>
    </cacheField>
    <cacheField name="Supplier" numFmtId="0">
      <sharedItems count="24">
        <s v="XY Solutions"/>
        <s v="IS Communications"/>
        <s v="Newscorp"/>
        <s v="EAG Brokers"/>
        <s v="Capital Bank"/>
        <s v="IAS Accountants"/>
        <s v="Interflora"/>
        <s v="QQ International"/>
        <s v="Example (Pty) Ltd"/>
        <s v="HP Finance"/>
        <s v="PR Properties"/>
        <s v="Inland Revenue"/>
        <s v="Furniture City"/>
        <s v="GF Supplies"/>
        <s v="Training Inc"/>
        <s v="City Lodge"/>
        <s v="Waltons"/>
        <s v="SA Airlines"/>
        <s v="ACC Institute"/>
        <s v="XY Traders"/>
        <s v="JSE Brokers"/>
        <s v="Municipality"/>
        <s v="QA Attorneys"/>
        <s v="DF Equipment"/>
      </sharedItems>
    </cacheField>
    <cacheField name="Reference" numFmtId="0">
      <sharedItems/>
    </cacheField>
    <cacheField name="Description" numFmtId="0">
      <sharedItems/>
    </cacheField>
    <cacheField name="Tax Inclusive Amount" numFmtId="0">
      <sharedItems containsSemiMixedTypes="0" containsString="0" containsNumber="1" minValue="-20000" maxValue="20000" count="69">
        <n v="5100"/>
        <n v="179"/>
        <n v="478"/>
        <n v="340"/>
        <n v="50"/>
        <n v="35"/>
        <n v="1000"/>
        <n v="90"/>
        <n v="200"/>
        <n v="-15000"/>
        <n v="15000"/>
        <n v="13000"/>
        <n v="220"/>
        <n v="100"/>
        <n v="6400"/>
        <n v="-100"/>
        <n v="87"/>
        <n v="80"/>
        <n v="-20000"/>
        <n v="20000"/>
        <n v="1300"/>
        <n v="3000"/>
        <n v="41"/>
        <n v="563"/>
        <n v="982"/>
        <n v="65"/>
        <n v="110"/>
        <n v="8700"/>
        <n v="1782"/>
        <n v="761"/>
        <n v="29"/>
        <n v="937"/>
        <n v="2000"/>
        <n v="-50"/>
        <n v="78"/>
        <n v="747"/>
        <n v="1278"/>
        <n v="3750"/>
        <n v="6600"/>
        <n v="234"/>
        <n v="2600"/>
        <n v="277.48"/>
        <n v="5620"/>
        <n v="12500"/>
        <n v="4242"/>
        <n v="62"/>
        <n v="1887"/>
        <n v="289"/>
        <n v="3300"/>
        <n v="218"/>
        <n v="-200"/>
        <n v="102"/>
        <n v="170"/>
        <n v="-170"/>
        <n v="96"/>
        <n v="120"/>
        <n v="310"/>
        <n v="962"/>
        <n v="61"/>
        <n v="8400"/>
        <n v="105"/>
        <n v="389.25"/>
        <n v="514"/>
        <n v="2200"/>
        <n v="75"/>
        <n v="10000"/>
        <n v="70"/>
        <n v="-70"/>
        <n v="3700"/>
      </sharedItems>
    </cacheField>
    <cacheField name="Tax Code" numFmtId="0">
      <sharedItems/>
    </cacheField>
    <cacheField name="Bank Code" numFmtId="0">
      <sharedItems/>
    </cacheField>
    <cacheField name="Account Code" numFmtId="0">
      <sharedItems count="23">
        <s v="BS-500"/>
        <s v="IS-380"/>
        <s v="IS-375"/>
        <s v="IS-340"/>
        <s v="IS-315"/>
        <s v="IS-305"/>
        <s v="IS-345"/>
        <s v="IS-390"/>
        <s v="BS-399"/>
        <s v="IS-365"/>
        <s v="BS-700"/>
        <s v="IS-500"/>
        <s v="IS-350"/>
        <s v="BS-600"/>
        <s v="BS-100"/>
        <s v="IS-325"/>
        <s v="IS-385"/>
        <s v="IS-370"/>
        <s v="IS-320"/>
        <s v="BS-200"/>
        <s v="IS-600"/>
        <s v="IS-395"/>
        <s v="IS-360"/>
      </sharedItems>
    </cacheField>
    <cacheField name="Payment Date" numFmtId="14">
      <sharedItems containsNonDate="0" containsDate="1" containsString="0" containsBlank="1" minDate="2011-03-02T00:00:00" maxDate="2012-03-01T00:00:00"/>
    </cacheField>
  </cacheFields>
  <extLst>
    <ext xmlns:x14="http://schemas.microsoft.com/office/spreadsheetml/2009/9/main" uri="{725AE2AE-9491-48be-B2B4-4EB974FC3084}">
      <x14:pivotCacheDefinition pivotCacheId="180005729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8">
  <r>
    <d v="2011-02-14T00:00:00"/>
    <x v="0"/>
    <s v="S77782"/>
    <s v="Opening Balance"/>
    <x v="0"/>
    <s v="A"/>
    <s v="B1"/>
    <x v="0"/>
    <d v="2011-03-02T00:00:00"/>
  </r>
  <r>
    <d v="2011-03-01T00:00:00"/>
    <x v="1"/>
    <s v="Invoice EXP22"/>
    <s v="Internet Service Provider"/>
    <x v="1"/>
    <s v="A"/>
    <s v="B1"/>
    <x v="1"/>
    <d v="2011-03-31T00:00:00"/>
  </r>
  <r>
    <d v="2011-03-02T00:00:00"/>
    <x v="2"/>
    <s v="I381119"/>
    <s v="Subscriptions"/>
    <x v="2"/>
    <s v="A"/>
    <s v="B1"/>
    <x v="2"/>
    <d v="2011-04-01T00:00:00"/>
  </r>
  <r>
    <d v="2011-03-05T00:00:00"/>
    <x v="3"/>
    <s v="Debit Order"/>
    <s v="Insurance"/>
    <x v="3"/>
    <s v="A"/>
    <s v="B1"/>
    <x v="3"/>
    <d v="2011-03-05T00:00:00"/>
  </r>
  <r>
    <d v="2011-03-15T00:00:00"/>
    <x v="4"/>
    <s v="Bank Statement"/>
    <s v="Service Fees"/>
    <x v="4"/>
    <s v="A"/>
    <s v="B1"/>
    <x v="4"/>
    <d v="2011-03-15T00:00:00"/>
  </r>
  <r>
    <d v="2011-03-15T00:00:00"/>
    <x v="4"/>
    <s v="Bank Statement"/>
    <s v="Service Fees"/>
    <x v="5"/>
    <s v="A"/>
    <s v="B2"/>
    <x v="4"/>
    <d v="2011-03-15T00:00:00"/>
  </r>
  <r>
    <d v="2011-03-15T00:00:00"/>
    <x v="5"/>
    <s v="Invoice"/>
    <s v="Bookkeeping"/>
    <x v="6"/>
    <s v="A"/>
    <s v="B1"/>
    <x v="5"/>
    <d v="2011-04-02T00:00:00"/>
  </r>
  <r>
    <d v="2011-03-15T00:00:00"/>
    <x v="6"/>
    <s v="Cash"/>
    <s v="Flowers"/>
    <x v="7"/>
    <s v="A"/>
    <s v="PC"/>
    <x v="6"/>
    <d v="2011-03-15T00:00:00"/>
  </r>
  <r>
    <d v="2011-03-18T00:00:00"/>
    <x v="7"/>
    <s v="TR6998"/>
    <s v="Parking"/>
    <x v="8"/>
    <s v="A"/>
    <s v="B1"/>
    <x v="7"/>
    <d v="2011-03-18T00:00:00"/>
  </r>
  <r>
    <d v="2011-03-20T00:00:00"/>
    <x v="8"/>
    <s v="Transfer"/>
    <s v="Inter Account Transfer"/>
    <x v="9"/>
    <s v="E"/>
    <s v="B2"/>
    <x v="8"/>
    <d v="2011-03-20T00:00:00"/>
  </r>
  <r>
    <d v="2011-03-20T00:00:00"/>
    <x v="8"/>
    <s v="Transfer"/>
    <s v="Inter Account Transfer"/>
    <x v="10"/>
    <s v="E"/>
    <s v="B1"/>
    <x v="8"/>
    <d v="2011-03-20T00:00:00"/>
  </r>
  <r>
    <d v="2011-03-26T00:00:00"/>
    <x v="8"/>
    <s v="Payroll"/>
    <s v="Salaries"/>
    <x v="11"/>
    <s v="E"/>
    <s v="B2"/>
    <x v="9"/>
    <d v="2011-03-26T00:00:00"/>
  </r>
  <r>
    <d v="2011-03-26T00:00:00"/>
    <x v="9"/>
    <s v="Debit Order"/>
    <s v="Capital repayment"/>
    <x v="12"/>
    <s v="E"/>
    <s v="B1"/>
    <x v="10"/>
    <d v="2011-03-26T00:00:00"/>
  </r>
  <r>
    <d v="2011-03-26T00:00:00"/>
    <x v="9"/>
    <s v="Debit Order"/>
    <s v="Interest paid"/>
    <x v="13"/>
    <s v="E"/>
    <s v="B1"/>
    <x v="11"/>
    <d v="2011-03-26T00:00:00"/>
  </r>
  <r>
    <d v="2011-03-26T00:00:00"/>
    <x v="10"/>
    <s v="Debit Order"/>
    <s v="Rent"/>
    <x v="14"/>
    <s v="A"/>
    <s v="B1"/>
    <x v="12"/>
    <d v="2011-03-26T00:00:00"/>
  </r>
  <r>
    <d v="2011-03-31T00:00:00"/>
    <x v="8"/>
    <s v="Bank Statement"/>
    <s v="Petty Cash Reimbursement"/>
    <x v="13"/>
    <s v="E"/>
    <s v="B1"/>
    <x v="8"/>
    <d v="2011-03-31T00:00:00"/>
  </r>
  <r>
    <d v="2011-03-31T00:00:00"/>
    <x v="8"/>
    <s v="Bank Statement"/>
    <s v="Petty Cash Reimbursement"/>
    <x v="15"/>
    <s v="E"/>
    <s v="PC"/>
    <x v="8"/>
    <d v="2011-03-31T00:00:00"/>
  </r>
  <r>
    <d v="2011-04-01T00:00:00"/>
    <x v="1"/>
    <s v="Invoice EXP23"/>
    <s v="Internet Service Provider"/>
    <x v="1"/>
    <s v="A"/>
    <s v="B1"/>
    <x v="1"/>
    <d v="2011-05-01T00:00:00"/>
  </r>
  <r>
    <d v="2011-04-05T00:00:00"/>
    <x v="3"/>
    <s v="Debit Order"/>
    <s v="Insurance"/>
    <x v="3"/>
    <s v="A"/>
    <s v="B1"/>
    <x v="3"/>
    <d v="2011-04-05T00:00:00"/>
  </r>
  <r>
    <d v="2011-04-12T00:00:00"/>
    <x v="6"/>
    <s v="Cash"/>
    <s v="Flowers"/>
    <x v="16"/>
    <s v="A"/>
    <s v="PC"/>
    <x v="6"/>
    <d v="2011-04-12T00:00:00"/>
  </r>
  <r>
    <d v="2011-04-15T00:00:00"/>
    <x v="4"/>
    <s v="Bank Statement"/>
    <s v="Service Fees"/>
    <x v="17"/>
    <s v="A"/>
    <s v="B1"/>
    <x v="4"/>
    <d v="2011-04-15T00:00:00"/>
  </r>
  <r>
    <d v="2011-04-15T00:00:00"/>
    <x v="4"/>
    <s v="Bank Statement"/>
    <s v="Service Fees"/>
    <x v="5"/>
    <s v="A"/>
    <s v="B2"/>
    <x v="4"/>
    <d v="2011-04-15T00:00:00"/>
  </r>
  <r>
    <d v="2011-04-15T00:00:00"/>
    <x v="5"/>
    <s v="Invoice"/>
    <s v="Bookkeeping"/>
    <x v="6"/>
    <s v="A"/>
    <s v="B1"/>
    <x v="5"/>
    <d v="2011-05-03T00:00:00"/>
  </r>
  <r>
    <d v="2011-04-20T00:00:00"/>
    <x v="8"/>
    <s v="Transfer"/>
    <s v="Inter Account Transfer"/>
    <x v="18"/>
    <s v="E"/>
    <s v="B2"/>
    <x v="8"/>
    <d v="2011-04-20T00:00:00"/>
  </r>
  <r>
    <d v="2011-04-20T00:00:00"/>
    <x v="8"/>
    <s v="Transfer"/>
    <s v="Inter Account Transfer"/>
    <x v="19"/>
    <s v="E"/>
    <s v="B1"/>
    <x v="8"/>
    <d v="2011-04-20T00:00:00"/>
  </r>
  <r>
    <d v="2011-04-25T00:00:00"/>
    <x v="11"/>
    <s v="Return"/>
    <s v="Sales Tax"/>
    <x v="20"/>
    <s v="E"/>
    <s v="B1"/>
    <x v="13"/>
    <d v="2011-04-25T00:00:00"/>
  </r>
  <r>
    <d v="2011-04-26T00:00:00"/>
    <x v="8"/>
    <s v="Payroll"/>
    <s v="Salaries"/>
    <x v="19"/>
    <s v="E"/>
    <s v="B2"/>
    <x v="9"/>
    <d v="2011-04-26T00:00:00"/>
  </r>
  <r>
    <d v="2011-04-26T00:00:00"/>
    <x v="12"/>
    <s v="Invoice"/>
    <s v="Furniture"/>
    <x v="21"/>
    <s v="A"/>
    <s v="B1"/>
    <x v="14"/>
    <d v="2011-05-26T00:00:00"/>
  </r>
  <r>
    <d v="2011-04-26T00:00:00"/>
    <x v="9"/>
    <s v="Debit Order"/>
    <s v="Capital repayment"/>
    <x v="12"/>
    <s v="E"/>
    <s v="B1"/>
    <x v="10"/>
    <d v="2011-04-26T00:00:00"/>
  </r>
  <r>
    <d v="2011-04-26T00:00:00"/>
    <x v="9"/>
    <s v="Debit Order"/>
    <s v="Interest paid"/>
    <x v="13"/>
    <s v="E"/>
    <s v="B1"/>
    <x v="11"/>
    <d v="2011-04-26T00:00:00"/>
  </r>
  <r>
    <d v="2011-04-26T00:00:00"/>
    <x v="10"/>
    <s v="Debit Order"/>
    <s v="Rent"/>
    <x v="14"/>
    <s v="A"/>
    <s v="B1"/>
    <x v="12"/>
    <d v="2011-04-26T00:00:00"/>
  </r>
  <r>
    <d v="2011-04-29T00:00:00"/>
    <x v="13"/>
    <s v="IN1179"/>
    <s v="Consumables"/>
    <x v="22"/>
    <s v="A"/>
    <s v="PC"/>
    <x v="15"/>
    <d v="2011-05-29T00:00:00"/>
  </r>
  <r>
    <d v="2011-04-30T00:00:00"/>
    <x v="8"/>
    <s v="Bank Statement"/>
    <s v="Petty Cash Reimbursement"/>
    <x v="13"/>
    <s v="E"/>
    <s v="B1"/>
    <x v="8"/>
    <d v="2011-04-30T00:00:00"/>
  </r>
  <r>
    <d v="2011-04-30T00:00:00"/>
    <x v="8"/>
    <s v="Bank Statement"/>
    <s v="Petty Cash Reimbursement"/>
    <x v="15"/>
    <s v="E"/>
    <s v="PC"/>
    <x v="8"/>
    <d v="2011-04-30T00:00:00"/>
  </r>
  <r>
    <d v="2011-05-01T00:00:00"/>
    <x v="1"/>
    <s v="Invoice EXP24"/>
    <s v="Internet Service Provider"/>
    <x v="1"/>
    <s v="A"/>
    <s v="B1"/>
    <x v="1"/>
    <d v="2011-05-31T00:00:00"/>
  </r>
  <r>
    <d v="2011-05-01T00:00:00"/>
    <x v="14"/>
    <s v="Invoice"/>
    <s v="Course"/>
    <x v="12"/>
    <s v="A"/>
    <s v="B1"/>
    <x v="16"/>
    <d v="2011-05-31T00:00:00"/>
  </r>
  <r>
    <d v="2011-05-05T00:00:00"/>
    <x v="3"/>
    <s v="Debit Order"/>
    <s v="Insurance"/>
    <x v="3"/>
    <s v="A"/>
    <s v="B1"/>
    <x v="3"/>
    <d v="2011-05-05T00:00:00"/>
  </r>
  <r>
    <d v="2011-05-07T00:00:00"/>
    <x v="15"/>
    <s v="S50037"/>
    <s v="Accommodation"/>
    <x v="23"/>
    <s v="A"/>
    <s v="B1"/>
    <x v="7"/>
    <d v="2011-05-07T00:00:00"/>
  </r>
  <r>
    <d v="2011-05-07T00:00:00"/>
    <x v="16"/>
    <s v="Invoice"/>
    <s v="Stationery"/>
    <x v="24"/>
    <s v="A"/>
    <s v="B1"/>
    <x v="17"/>
    <d v="2011-06-06T00:00:00"/>
  </r>
  <r>
    <d v="2011-05-15T00:00:00"/>
    <x v="4"/>
    <s v="Bank Statement"/>
    <s v="Service Fees"/>
    <x v="17"/>
    <s v="A"/>
    <s v="B1"/>
    <x v="4"/>
    <d v="2011-05-15T00:00:00"/>
  </r>
  <r>
    <d v="2011-05-15T00:00:00"/>
    <x v="4"/>
    <s v="Bank Statement"/>
    <s v="Service Fees"/>
    <x v="5"/>
    <s v="A"/>
    <s v="B2"/>
    <x v="4"/>
    <d v="2011-05-15T00:00:00"/>
  </r>
  <r>
    <d v="2011-05-15T00:00:00"/>
    <x v="5"/>
    <s v="Invoice"/>
    <s v="Bookkeeping"/>
    <x v="6"/>
    <s v="A"/>
    <s v="B1"/>
    <x v="5"/>
    <d v="2011-06-02T00:00:00"/>
  </r>
  <r>
    <d v="2011-05-20T00:00:00"/>
    <x v="8"/>
    <s v="Transfer"/>
    <s v="Inter Account Transfer"/>
    <x v="18"/>
    <s v="E"/>
    <s v="B2"/>
    <x v="8"/>
    <d v="2011-05-20T00:00:00"/>
  </r>
  <r>
    <d v="2011-05-20T00:00:00"/>
    <x v="8"/>
    <s v="Transfer"/>
    <s v="Inter Account Transfer"/>
    <x v="19"/>
    <s v="E"/>
    <s v="B1"/>
    <x v="8"/>
    <d v="2011-05-20T00:00:00"/>
  </r>
  <r>
    <d v="2011-05-26T00:00:00"/>
    <x v="8"/>
    <s v="Payroll"/>
    <s v="Salaries"/>
    <x v="19"/>
    <s v="E"/>
    <s v="B2"/>
    <x v="9"/>
    <d v="2011-05-26T00:00:00"/>
  </r>
  <r>
    <d v="2011-05-26T00:00:00"/>
    <x v="9"/>
    <s v="Debit Order"/>
    <s v="Capital repayment"/>
    <x v="12"/>
    <s v="E"/>
    <s v="B1"/>
    <x v="10"/>
    <d v="2011-05-26T00:00:00"/>
  </r>
  <r>
    <d v="2011-05-26T00:00:00"/>
    <x v="9"/>
    <s v="Debit Order"/>
    <s v="Interest paid"/>
    <x v="13"/>
    <s v="E"/>
    <s v="B1"/>
    <x v="11"/>
    <d v="2011-05-26T00:00:00"/>
  </r>
  <r>
    <d v="2011-05-26T00:00:00"/>
    <x v="10"/>
    <s v="Debit Order"/>
    <s v="Rent"/>
    <x v="14"/>
    <s v="A"/>
    <s v="B1"/>
    <x v="12"/>
    <d v="2011-05-26T00:00:00"/>
  </r>
  <r>
    <d v="2011-05-29T00:00:00"/>
    <x v="6"/>
    <s v="Cash"/>
    <s v="Flowers"/>
    <x v="25"/>
    <s v="A"/>
    <s v="PC"/>
    <x v="6"/>
    <d v="2011-05-29T00:00:00"/>
  </r>
  <r>
    <d v="2011-05-31T00:00:00"/>
    <x v="8"/>
    <s v="Bank Statement"/>
    <s v="Petty Cash Reimbursement"/>
    <x v="13"/>
    <s v="E"/>
    <s v="B1"/>
    <x v="8"/>
    <d v="2011-05-31T00:00:00"/>
  </r>
  <r>
    <d v="2011-05-31T00:00:00"/>
    <x v="8"/>
    <s v="Bank Statement"/>
    <s v="Petty Cash Reimbursement"/>
    <x v="15"/>
    <s v="E"/>
    <s v="PC"/>
    <x v="8"/>
    <d v="2011-05-31T00:00:00"/>
  </r>
  <r>
    <d v="2011-06-01T00:00:00"/>
    <x v="1"/>
    <s v="Invoice EXP25"/>
    <s v="Internet Service Provider"/>
    <x v="1"/>
    <s v="A"/>
    <s v="B1"/>
    <x v="1"/>
    <d v="2011-07-01T00:00:00"/>
  </r>
  <r>
    <d v="2011-06-05T00:00:00"/>
    <x v="3"/>
    <s v="Debit Order"/>
    <s v="Insurance"/>
    <x v="3"/>
    <s v="A"/>
    <s v="B1"/>
    <x v="3"/>
    <d v="2011-06-05T00:00:00"/>
  </r>
  <r>
    <d v="2011-06-15T00:00:00"/>
    <x v="4"/>
    <s v="Bank Statement"/>
    <s v="Service Fees"/>
    <x v="17"/>
    <s v="A"/>
    <s v="B1"/>
    <x v="4"/>
    <d v="2011-06-15T00:00:00"/>
  </r>
  <r>
    <d v="2011-06-15T00:00:00"/>
    <x v="4"/>
    <s v="Bank Statement"/>
    <s v="Service Fees"/>
    <x v="5"/>
    <s v="A"/>
    <s v="B2"/>
    <x v="4"/>
    <d v="2011-06-15T00:00:00"/>
  </r>
  <r>
    <d v="2011-06-15T00:00:00"/>
    <x v="5"/>
    <s v="Invoice"/>
    <s v="Bookkeeping"/>
    <x v="6"/>
    <s v="A"/>
    <s v="B1"/>
    <x v="5"/>
    <d v="2011-07-03T00:00:00"/>
  </r>
  <r>
    <d v="2011-06-20T00:00:00"/>
    <x v="8"/>
    <s v="Transfer"/>
    <s v="Inter Account Transfer"/>
    <x v="18"/>
    <s v="E"/>
    <s v="B2"/>
    <x v="8"/>
    <d v="2011-06-20T00:00:00"/>
  </r>
  <r>
    <d v="2011-06-20T00:00:00"/>
    <x v="8"/>
    <s v="Transfer"/>
    <s v="Inter Account Transfer"/>
    <x v="19"/>
    <s v="E"/>
    <s v="B1"/>
    <x v="8"/>
    <d v="2011-06-20T00:00:00"/>
  </r>
  <r>
    <d v="2011-06-22T00:00:00"/>
    <x v="6"/>
    <s v="Cash"/>
    <s v="Flowers"/>
    <x v="26"/>
    <s v="A"/>
    <s v="PC"/>
    <x v="6"/>
    <d v="2011-06-22T00:00:00"/>
  </r>
  <r>
    <d v="2011-06-25T00:00:00"/>
    <x v="11"/>
    <s v="Return"/>
    <s v="Sales Tax"/>
    <x v="27"/>
    <s v="E"/>
    <s v="B1"/>
    <x v="13"/>
    <d v="2011-06-25T00:00:00"/>
  </r>
  <r>
    <d v="2011-06-26T00:00:00"/>
    <x v="8"/>
    <s v="Payroll"/>
    <s v="Salaries"/>
    <x v="19"/>
    <s v="E"/>
    <s v="B2"/>
    <x v="9"/>
    <d v="2011-06-26T00:00:00"/>
  </r>
  <r>
    <d v="2011-06-26T00:00:00"/>
    <x v="9"/>
    <s v="Debit Order"/>
    <s v="Capital repayment"/>
    <x v="12"/>
    <s v="E"/>
    <s v="B1"/>
    <x v="10"/>
    <d v="2011-06-26T00:00:00"/>
  </r>
  <r>
    <d v="2011-06-26T00:00:00"/>
    <x v="9"/>
    <s v="Debit Order"/>
    <s v="Interest paid"/>
    <x v="13"/>
    <s v="E"/>
    <s v="B1"/>
    <x v="11"/>
    <d v="2011-06-26T00:00:00"/>
  </r>
  <r>
    <d v="2011-06-26T00:00:00"/>
    <x v="10"/>
    <s v="Debit Order"/>
    <s v="Rent"/>
    <x v="14"/>
    <s v="A"/>
    <s v="B1"/>
    <x v="12"/>
    <d v="2011-06-26T00:00:00"/>
  </r>
  <r>
    <d v="2011-06-26T00:00:00"/>
    <x v="17"/>
    <s v="SA11235"/>
    <s v="Travel"/>
    <x v="28"/>
    <s v="A"/>
    <s v="B1"/>
    <x v="7"/>
    <d v="2011-06-26T00:00:00"/>
  </r>
  <r>
    <d v="2011-06-30T00:00:00"/>
    <x v="8"/>
    <s v="Bank Statement"/>
    <s v="Petty Cash Reimbursement"/>
    <x v="13"/>
    <s v="E"/>
    <s v="B1"/>
    <x v="8"/>
    <d v="2011-06-30T00:00:00"/>
  </r>
  <r>
    <d v="2011-06-30T00:00:00"/>
    <x v="8"/>
    <s v="Bank Statement"/>
    <s v="Petty Cash Reimbursement"/>
    <x v="15"/>
    <s v="E"/>
    <s v="PC"/>
    <x v="8"/>
    <d v="2011-06-30T00:00:00"/>
  </r>
  <r>
    <d v="2011-07-01T00:00:00"/>
    <x v="1"/>
    <s v="Invoice EXP26"/>
    <s v="Internet Service Provider"/>
    <x v="1"/>
    <s v="A"/>
    <s v="B1"/>
    <x v="1"/>
    <d v="2011-07-31T00:00:00"/>
  </r>
  <r>
    <d v="2011-07-02T00:00:00"/>
    <x v="16"/>
    <s v="Invoice"/>
    <s v="Stationery"/>
    <x v="29"/>
    <s v="A"/>
    <s v="B1"/>
    <x v="17"/>
    <d v="2011-08-01T00:00:00"/>
  </r>
  <r>
    <d v="2011-07-05T00:00:00"/>
    <x v="3"/>
    <s v="Debit Order"/>
    <s v="Insurance"/>
    <x v="3"/>
    <s v="A"/>
    <s v="B1"/>
    <x v="3"/>
    <d v="2011-07-05T00:00:00"/>
  </r>
  <r>
    <d v="2011-07-15T00:00:00"/>
    <x v="4"/>
    <s v="Bank Statement"/>
    <s v="Service Fees"/>
    <x v="17"/>
    <s v="A"/>
    <s v="B1"/>
    <x v="4"/>
    <d v="2011-07-15T00:00:00"/>
  </r>
  <r>
    <d v="2011-07-15T00:00:00"/>
    <x v="4"/>
    <s v="Bank Statement"/>
    <s v="Service Fees"/>
    <x v="5"/>
    <s v="A"/>
    <s v="B2"/>
    <x v="4"/>
    <d v="2011-07-15T00:00:00"/>
  </r>
  <r>
    <d v="2011-07-15T00:00:00"/>
    <x v="5"/>
    <s v="Invoice"/>
    <s v="Bookkeeping"/>
    <x v="6"/>
    <s v="A"/>
    <s v="B1"/>
    <x v="5"/>
    <d v="2011-08-02T00:00:00"/>
  </r>
  <r>
    <d v="2011-07-16T00:00:00"/>
    <x v="6"/>
    <s v="Cash"/>
    <s v="Flowers"/>
    <x v="30"/>
    <s v="A"/>
    <s v="PC"/>
    <x v="6"/>
    <d v="2011-07-16T00:00:00"/>
  </r>
  <r>
    <d v="2011-07-17T00:00:00"/>
    <x v="13"/>
    <s v="IN1181"/>
    <s v="Consumables"/>
    <x v="31"/>
    <s v="A"/>
    <s v="B1"/>
    <x v="15"/>
    <d v="2011-08-16T00:00:00"/>
  </r>
  <r>
    <d v="2011-07-20T00:00:00"/>
    <x v="8"/>
    <s v="Transfer"/>
    <s v="Inter Account Transfer"/>
    <x v="18"/>
    <s v="E"/>
    <s v="B2"/>
    <x v="8"/>
    <d v="2011-07-20T00:00:00"/>
  </r>
  <r>
    <d v="2011-07-20T00:00:00"/>
    <x v="8"/>
    <s v="Transfer"/>
    <s v="Inter Account Transfer"/>
    <x v="19"/>
    <s v="E"/>
    <s v="B1"/>
    <x v="8"/>
    <d v="2011-07-20T00:00:00"/>
  </r>
  <r>
    <d v="2011-07-25T00:00:00"/>
    <x v="18"/>
    <s v="M00321037"/>
    <s v="Annual Membership"/>
    <x v="32"/>
    <s v="A"/>
    <s v="B1"/>
    <x v="2"/>
    <d v="2011-08-24T00:00:00"/>
  </r>
  <r>
    <d v="2011-07-26T00:00:00"/>
    <x v="8"/>
    <s v="Payroll"/>
    <s v="Salaries"/>
    <x v="19"/>
    <s v="E"/>
    <s v="B2"/>
    <x v="9"/>
    <d v="2011-07-26T00:00:00"/>
  </r>
  <r>
    <d v="2011-07-26T00:00:00"/>
    <x v="9"/>
    <s v="Debit Order"/>
    <s v="Capital repayment"/>
    <x v="12"/>
    <s v="E"/>
    <s v="B1"/>
    <x v="10"/>
    <d v="2011-07-26T00:00:00"/>
  </r>
  <r>
    <d v="2011-07-26T00:00:00"/>
    <x v="9"/>
    <s v="Debit Order"/>
    <s v="Interest paid"/>
    <x v="13"/>
    <s v="E"/>
    <s v="B1"/>
    <x v="11"/>
    <d v="2011-07-26T00:00:00"/>
  </r>
  <r>
    <d v="2011-07-26T00:00:00"/>
    <x v="10"/>
    <s v="Debit Order"/>
    <s v="Rent"/>
    <x v="14"/>
    <s v="A"/>
    <s v="B1"/>
    <x v="12"/>
    <d v="2011-07-26T00:00:00"/>
  </r>
  <r>
    <d v="2011-07-31T00:00:00"/>
    <x v="8"/>
    <s v="Bank Statement"/>
    <s v="Petty Cash Reimbursement"/>
    <x v="4"/>
    <s v="E"/>
    <s v="B1"/>
    <x v="8"/>
    <d v="2011-07-31T00:00:00"/>
  </r>
  <r>
    <d v="2011-07-31T00:00:00"/>
    <x v="8"/>
    <s v="Bank Statement"/>
    <s v="Petty Cash Reimbursement"/>
    <x v="33"/>
    <s v="E"/>
    <s v="PC"/>
    <x v="8"/>
    <d v="2011-07-31T00:00:00"/>
  </r>
  <r>
    <d v="2011-08-01T00:00:00"/>
    <x v="1"/>
    <s v="Invoice EXP27"/>
    <s v="Internet Service Provider"/>
    <x v="1"/>
    <s v="A"/>
    <s v="B1"/>
    <x v="1"/>
    <d v="2011-08-31T00:00:00"/>
  </r>
  <r>
    <d v="2011-08-05T00:00:00"/>
    <x v="3"/>
    <s v="Debit Order"/>
    <s v="Insurance"/>
    <x v="3"/>
    <s v="A"/>
    <s v="B1"/>
    <x v="3"/>
    <d v="2011-08-05T00:00:00"/>
  </r>
  <r>
    <d v="2011-08-09T00:00:00"/>
    <x v="6"/>
    <s v="Cash"/>
    <s v="Flowers"/>
    <x v="34"/>
    <s v="A"/>
    <s v="PC"/>
    <x v="6"/>
    <d v="2011-08-09T00:00:00"/>
  </r>
  <r>
    <d v="2011-08-13T00:00:00"/>
    <x v="19"/>
    <s v="Invoice 9987"/>
    <s v="Commission"/>
    <x v="35"/>
    <s v="A"/>
    <s v="B1"/>
    <x v="18"/>
    <d v="2011-09-12T00:00:00"/>
  </r>
  <r>
    <d v="2011-08-15T00:00:00"/>
    <x v="4"/>
    <s v="Bank Statement"/>
    <s v="Service Fees"/>
    <x v="17"/>
    <s v="A"/>
    <s v="B1"/>
    <x v="4"/>
    <d v="2011-08-15T00:00:00"/>
  </r>
  <r>
    <d v="2011-08-15T00:00:00"/>
    <x v="4"/>
    <s v="Bank Statement"/>
    <s v="Service Fees"/>
    <x v="5"/>
    <s v="A"/>
    <s v="B2"/>
    <x v="4"/>
    <d v="2011-08-15T00:00:00"/>
  </r>
  <r>
    <d v="2011-08-15T00:00:00"/>
    <x v="5"/>
    <s v="Invoice"/>
    <s v="Bookkeeping"/>
    <x v="6"/>
    <s v="A"/>
    <s v="B1"/>
    <x v="5"/>
    <d v="2011-09-02T00:00:00"/>
  </r>
  <r>
    <d v="2011-08-15T00:00:00"/>
    <x v="17"/>
    <s v="SA11988"/>
    <s v="Travel"/>
    <x v="36"/>
    <s v="A"/>
    <s v="B1"/>
    <x v="7"/>
    <d v="2011-08-15T00:00:00"/>
  </r>
  <r>
    <d v="2011-08-20T00:00:00"/>
    <x v="8"/>
    <s v="Transfer"/>
    <s v="Inter Account Transfer"/>
    <x v="18"/>
    <s v="E"/>
    <s v="B2"/>
    <x v="8"/>
    <d v="2011-08-20T00:00:00"/>
  </r>
  <r>
    <d v="2011-08-20T00:00:00"/>
    <x v="8"/>
    <s v="Transfer"/>
    <s v="Inter Account Transfer"/>
    <x v="19"/>
    <s v="E"/>
    <s v="B1"/>
    <x v="8"/>
    <d v="2011-08-20T00:00:00"/>
  </r>
  <r>
    <d v="2011-08-21T00:00:00"/>
    <x v="20"/>
    <s v="Remittance"/>
    <s v="Share investment"/>
    <x v="37"/>
    <s v="E"/>
    <s v="B1"/>
    <x v="19"/>
    <d v="2011-08-21T00:00:00"/>
  </r>
  <r>
    <d v="2011-08-25T00:00:00"/>
    <x v="11"/>
    <s v="Return"/>
    <s v="Sales Tax"/>
    <x v="38"/>
    <s v="E"/>
    <s v="B1"/>
    <x v="13"/>
    <d v="2011-08-25T00:00:00"/>
  </r>
  <r>
    <d v="2011-08-26T00:00:00"/>
    <x v="8"/>
    <s v="Payroll"/>
    <s v="Salaries"/>
    <x v="19"/>
    <s v="E"/>
    <s v="B2"/>
    <x v="9"/>
    <d v="2011-08-26T00:00:00"/>
  </r>
  <r>
    <d v="2011-08-26T00:00:00"/>
    <x v="9"/>
    <s v="Debit Order"/>
    <s v="Capital repayment"/>
    <x v="12"/>
    <s v="E"/>
    <s v="B1"/>
    <x v="10"/>
    <d v="2011-08-26T00:00:00"/>
  </r>
  <r>
    <d v="2011-08-26T00:00:00"/>
    <x v="9"/>
    <s v="Debit Order"/>
    <s v="Interest paid"/>
    <x v="13"/>
    <s v="E"/>
    <s v="B1"/>
    <x v="11"/>
    <d v="2011-08-26T00:00:00"/>
  </r>
  <r>
    <d v="2011-08-26T00:00:00"/>
    <x v="10"/>
    <s v="Debit Order"/>
    <s v="Rent"/>
    <x v="14"/>
    <s v="A"/>
    <s v="B1"/>
    <x v="12"/>
    <d v="2011-08-26T00:00:00"/>
  </r>
  <r>
    <d v="2011-08-27T00:00:00"/>
    <x v="16"/>
    <s v="Invoice"/>
    <s v="Stationery"/>
    <x v="39"/>
    <s v="A"/>
    <s v="B1"/>
    <x v="17"/>
    <d v="2011-09-26T00:00:00"/>
  </r>
  <r>
    <d v="2011-08-31T00:00:00"/>
    <x v="8"/>
    <s v="Bank Statement"/>
    <s v="Petty Cash Reimbursement"/>
    <x v="4"/>
    <s v="E"/>
    <s v="B1"/>
    <x v="8"/>
    <d v="2011-08-31T00:00:00"/>
  </r>
  <r>
    <d v="2011-08-31T00:00:00"/>
    <x v="8"/>
    <s v="Bank Statement"/>
    <s v="Petty Cash Reimbursement"/>
    <x v="33"/>
    <s v="E"/>
    <s v="PC"/>
    <x v="8"/>
    <d v="2011-08-31T00:00:00"/>
  </r>
  <r>
    <d v="2011-08-31T00:00:00"/>
    <x v="11"/>
    <s v="Return"/>
    <s v="Provisional Tax"/>
    <x v="40"/>
    <s v="E"/>
    <s v="B1"/>
    <x v="20"/>
    <d v="2011-08-31T00:00:00"/>
  </r>
  <r>
    <d v="2011-09-01T00:00:00"/>
    <x v="1"/>
    <s v="Invoice EXP28"/>
    <s v="Internet Service Provider"/>
    <x v="1"/>
    <s v="A"/>
    <s v="B1"/>
    <x v="1"/>
    <d v="2011-10-01T00:00:00"/>
  </r>
  <r>
    <d v="2011-09-05T00:00:00"/>
    <x v="3"/>
    <s v="Debit Order"/>
    <s v="Insurance"/>
    <x v="3"/>
    <s v="A"/>
    <s v="B1"/>
    <x v="3"/>
    <d v="2011-09-05T00:00:00"/>
  </r>
  <r>
    <d v="2011-09-13T00:00:00"/>
    <x v="14"/>
    <s v="Invoice"/>
    <s v="Course"/>
    <x v="41"/>
    <s v="A"/>
    <s v="B1"/>
    <x v="16"/>
    <d v="2011-10-13T00:00:00"/>
  </r>
  <r>
    <d v="2011-09-15T00:00:00"/>
    <x v="4"/>
    <s v="Bank Statement"/>
    <s v="Service Fees"/>
    <x v="17"/>
    <s v="A"/>
    <s v="B1"/>
    <x v="4"/>
    <d v="2011-09-15T00:00:00"/>
  </r>
  <r>
    <d v="2011-09-15T00:00:00"/>
    <x v="4"/>
    <s v="Bank Statement"/>
    <s v="Service Fees"/>
    <x v="5"/>
    <s v="A"/>
    <s v="B2"/>
    <x v="4"/>
    <d v="2011-09-15T00:00:00"/>
  </r>
  <r>
    <d v="2011-09-15T00:00:00"/>
    <x v="5"/>
    <s v="Invoice"/>
    <s v="Bookkeeping"/>
    <x v="6"/>
    <s v="A"/>
    <s v="B1"/>
    <x v="5"/>
    <d v="2011-10-03T00:00:00"/>
  </r>
  <r>
    <d v="2011-09-18T00:00:00"/>
    <x v="21"/>
    <s v="Statement"/>
    <s v="Rates"/>
    <x v="42"/>
    <s v="A"/>
    <s v="B1"/>
    <x v="21"/>
    <d v="2011-09-18T00:00:00"/>
  </r>
  <r>
    <d v="2011-09-18T00:00:00"/>
    <x v="22"/>
    <s v="Invoice"/>
    <s v="Legal advice"/>
    <x v="43"/>
    <s v="A"/>
    <s v="B1"/>
    <x v="22"/>
    <d v="2011-09-18T00:00:00"/>
  </r>
  <r>
    <d v="2011-09-20T00:00:00"/>
    <x v="8"/>
    <s v="Transfer"/>
    <s v="Inter Account Transfer"/>
    <x v="18"/>
    <s v="E"/>
    <s v="B2"/>
    <x v="8"/>
    <d v="2011-09-20T00:00:00"/>
  </r>
  <r>
    <d v="2011-09-20T00:00:00"/>
    <x v="8"/>
    <s v="Transfer"/>
    <s v="Inter Account Transfer"/>
    <x v="19"/>
    <s v="E"/>
    <s v="B1"/>
    <x v="8"/>
    <d v="2011-09-20T00:00:00"/>
  </r>
  <r>
    <d v="2011-09-21T00:00:00"/>
    <x v="6"/>
    <s v="Cash"/>
    <s v="Flowers"/>
    <x v="7"/>
    <s v="A"/>
    <s v="PC"/>
    <x v="6"/>
    <d v="2011-09-21T00:00:00"/>
  </r>
  <r>
    <d v="2011-09-24T00:00:00"/>
    <x v="19"/>
    <s v="Invoice11203"/>
    <s v="Commission"/>
    <x v="44"/>
    <s v="A"/>
    <s v="B1"/>
    <x v="18"/>
    <d v="2011-10-24T00:00:00"/>
  </r>
  <r>
    <d v="2011-09-26T00:00:00"/>
    <x v="8"/>
    <s v="Payroll"/>
    <s v="Salaries"/>
    <x v="19"/>
    <s v="E"/>
    <s v="B2"/>
    <x v="9"/>
    <d v="2011-09-26T00:00:00"/>
  </r>
  <r>
    <d v="2011-09-26T00:00:00"/>
    <x v="9"/>
    <s v="Debit Order"/>
    <s v="Capital repayment"/>
    <x v="12"/>
    <s v="E"/>
    <s v="B1"/>
    <x v="10"/>
    <d v="2011-09-26T00:00:00"/>
  </r>
  <r>
    <d v="2011-09-26T00:00:00"/>
    <x v="9"/>
    <s v="Debit Order"/>
    <s v="Interest paid"/>
    <x v="13"/>
    <s v="E"/>
    <s v="B1"/>
    <x v="11"/>
    <d v="2011-09-26T00:00:00"/>
  </r>
  <r>
    <d v="2011-09-26T00:00:00"/>
    <x v="10"/>
    <s v="Debit Order"/>
    <s v="Rent"/>
    <x v="14"/>
    <s v="A"/>
    <s v="B1"/>
    <x v="12"/>
    <d v="2011-09-26T00:00:00"/>
  </r>
  <r>
    <d v="2011-09-30T00:00:00"/>
    <x v="8"/>
    <s v="Bank Statement"/>
    <s v="Petty Cash Reimbursement"/>
    <x v="13"/>
    <s v="E"/>
    <s v="B1"/>
    <x v="8"/>
    <d v="2011-09-30T00:00:00"/>
  </r>
  <r>
    <d v="2011-09-30T00:00:00"/>
    <x v="8"/>
    <s v="Bank Statement"/>
    <s v="Petty Cash Reimbursement"/>
    <x v="15"/>
    <s v="E"/>
    <s v="PC"/>
    <x v="8"/>
    <d v="2011-09-30T00:00:00"/>
  </r>
  <r>
    <d v="2011-10-01T00:00:00"/>
    <x v="1"/>
    <s v="Invoice EXP29"/>
    <s v="Internet Service Provider"/>
    <x v="1"/>
    <s v="A"/>
    <s v="B1"/>
    <x v="1"/>
    <d v="2011-10-31T00:00:00"/>
  </r>
  <r>
    <d v="2011-10-04T00:00:00"/>
    <x v="13"/>
    <s v="IN1185"/>
    <s v="Consumables"/>
    <x v="45"/>
    <s v="A"/>
    <s v="PC"/>
    <x v="15"/>
    <d v="2011-11-03T00:00:00"/>
  </r>
  <r>
    <d v="2011-10-04T00:00:00"/>
    <x v="17"/>
    <s v="SA12741"/>
    <s v="Travel"/>
    <x v="46"/>
    <s v="A"/>
    <s v="B1"/>
    <x v="7"/>
    <d v="2011-10-04T00:00:00"/>
  </r>
  <r>
    <d v="2011-10-05T00:00:00"/>
    <x v="3"/>
    <s v="Debit Order"/>
    <s v="Insurance"/>
    <x v="3"/>
    <s v="A"/>
    <s v="B1"/>
    <x v="3"/>
    <d v="2011-10-05T00:00:00"/>
  </r>
  <r>
    <d v="2011-10-15T00:00:00"/>
    <x v="4"/>
    <s v="Bank Statement"/>
    <s v="Service Fees"/>
    <x v="17"/>
    <s v="A"/>
    <s v="B1"/>
    <x v="4"/>
    <d v="2011-10-15T00:00:00"/>
  </r>
  <r>
    <d v="2011-10-15T00:00:00"/>
    <x v="4"/>
    <s v="Bank Statement"/>
    <s v="Service Fees"/>
    <x v="5"/>
    <s v="A"/>
    <s v="B2"/>
    <x v="4"/>
    <d v="2011-10-15T00:00:00"/>
  </r>
  <r>
    <d v="2011-10-15T00:00:00"/>
    <x v="5"/>
    <s v="Invoice"/>
    <s v="Bookkeeping"/>
    <x v="6"/>
    <s v="A"/>
    <s v="B1"/>
    <x v="5"/>
    <d v="2011-11-02T00:00:00"/>
  </r>
  <r>
    <d v="2011-10-20T00:00:00"/>
    <x v="8"/>
    <s v="Transfer"/>
    <s v="Inter Account Transfer"/>
    <x v="18"/>
    <s v="E"/>
    <s v="B2"/>
    <x v="8"/>
    <d v="2011-10-20T00:00:00"/>
  </r>
  <r>
    <d v="2011-10-20T00:00:00"/>
    <x v="8"/>
    <s v="Transfer"/>
    <s v="Inter Account Transfer"/>
    <x v="19"/>
    <s v="E"/>
    <s v="B1"/>
    <x v="8"/>
    <d v="2011-10-20T00:00:00"/>
  </r>
  <r>
    <d v="2011-10-22T00:00:00"/>
    <x v="16"/>
    <s v="Invoice"/>
    <s v="Stationery"/>
    <x v="47"/>
    <s v="A"/>
    <s v="B1"/>
    <x v="17"/>
    <d v="2011-11-21T00:00:00"/>
  </r>
  <r>
    <d v="2011-10-25T00:00:00"/>
    <x v="11"/>
    <s v="Return"/>
    <s v="Sales Tax"/>
    <x v="48"/>
    <s v="E"/>
    <s v="B1"/>
    <x v="13"/>
    <d v="2011-10-25T00:00:00"/>
  </r>
  <r>
    <d v="2011-10-26T00:00:00"/>
    <x v="8"/>
    <s v="Payroll"/>
    <s v="Salaries"/>
    <x v="19"/>
    <s v="E"/>
    <s v="B2"/>
    <x v="9"/>
    <d v="2011-10-26T00:00:00"/>
  </r>
  <r>
    <d v="2011-10-26T00:00:00"/>
    <x v="9"/>
    <s v="Debit Order"/>
    <s v="Capital repayment"/>
    <x v="12"/>
    <s v="E"/>
    <s v="B1"/>
    <x v="10"/>
    <d v="2011-10-26T00:00:00"/>
  </r>
  <r>
    <d v="2011-10-26T00:00:00"/>
    <x v="9"/>
    <s v="Debit Order"/>
    <s v="Interest paid"/>
    <x v="13"/>
    <s v="E"/>
    <s v="B1"/>
    <x v="11"/>
    <d v="2011-10-26T00:00:00"/>
  </r>
  <r>
    <d v="2011-10-26T00:00:00"/>
    <x v="10"/>
    <s v="Debit Order"/>
    <s v="Rent"/>
    <x v="14"/>
    <s v="A"/>
    <s v="B1"/>
    <x v="12"/>
    <d v="2011-10-26T00:00:00"/>
  </r>
  <r>
    <d v="2011-10-28T00:00:00"/>
    <x v="6"/>
    <s v="Cash"/>
    <s v="Flowers"/>
    <x v="49"/>
    <s v="A"/>
    <s v="PC"/>
    <x v="6"/>
    <d v="2011-10-28T00:00:00"/>
  </r>
  <r>
    <d v="2011-10-31T00:00:00"/>
    <x v="8"/>
    <s v="Bank Statement"/>
    <s v="Petty Cash Reimbursement"/>
    <x v="8"/>
    <s v="E"/>
    <s v="B1"/>
    <x v="8"/>
    <d v="2011-10-31T00:00:00"/>
  </r>
  <r>
    <d v="2011-10-31T00:00:00"/>
    <x v="8"/>
    <s v="Bank Statement"/>
    <s v="Petty Cash Reimbursement"/>
    <x v="50"/>
    <s v="E"/>
    <s v="PC"/>
    <x v="8"/>
    <d v="2011-10-31T00:00:00"/>
  </r>
  <r>
    <d v="2011-11-01T00:00:00"/>
    <x v="1"/>
    <s v="Invoice EXP30"/>
    <s v="Internet Service Provider"/>
    <x v="1"/>
    <s v="A"/>
    <s v="B1"/>
    <x v="1"/>
    <d v="2011-12-01T00:00:00"/>
  </r>
  <r>
    <d v="2011-11-05T00:00:00"/>
    <x v="3"/>
    <s v="Debit Order"/>
    <s v="Insurance"/>
    <x v="3"/>
    <s v="A"/>
    <s v="B1"/>
    <x v="3"/>
    <d v="2011-11-05T00:00:00"/>
  </r>
  <r>
    <d v="2011-11-05T00:00:00"/>
    <x v="19"/>
    <s v="Invoice 12987"/>
    <s v="Commission"/>
    <x v="24"/>
    <s v="A"/>
    <s v="B1"/>
    <x v="18"/>
    <d v="2011-12-05T00:00:00"/>
  </r>
  <r>
    <d v="2011-11-15T00:00:00"/>
    <x v="4"/>
    <s v="Bank Statement"/>
    <s v="Service Fees"/>
    <x v="17"/>
    <s v="A"/>
    <s v="B1"/>
    <x v="4"/>
    <d v="2011-11-15T00:00:00"/>
  </r>
  <r>
    <d v="2011-11-15T00:00:00"/>
    <x v="4"/>
    <s v="Bank Statement"/>
    <s v="Service Fees"/>
    <x v="5"/>
    <s v="A"/>
    <s v="B2"/>
    <x v="4"/>
    <d v="2011-11-15T00:00:00"/>
  </r>
  <r>
    <d v="2011-11-15T00:00:00"/>
    <x v="5"/>
    <s v="Invoice"/>
    <s v="Bookkeeping"/>
    <x v="6"/>
    <s v="A"/>
    <s v="B1"/>
    <x v="5"/>
    <d v="2011-12-03T00:00:00"/>
  </r>
  <r>
    <d v="2011-11-19T00:00:00"/>
    <x v="6"/>
    <s v="Cash"/>
    <s v="Flowers"/>
    <x v="51"/>
    <s v="A"/>
    <s v="PC"/>
    <x v="6"/>
    <d v="2011-11-19T00:00:00"/>
  </r>
  <r>
    <d v="2011-11-20T00:00:00"/>
    <x v="8"/>
    <s v="Transfer"/>
    <s v="Inter Account Transfer"/>
    <x v="18"/>
    <s v="E"/>
    <s v="B2"/>
    <x v="8"/>
    <d v="2011-11-20T00:00:00"/>
  </r>
  <r>
    <d v="2011-11-20T00:00:00"/>
    <x v="8"/>
    <s v="Transfer"/>
    <s v="Inter Account Transfer"/>
    <x v="19"/>
    <s v="E"/>
    <s v="B1"/>
    <x v="8"/>
    <d v="2011-11-20T00:00:00"/>
  </r>
  <r>
    <d v="2011-11-26T00:00:00"/>
    <x v="8"/>
    <s v="Payroll"/>
    <s v="Salaries"/>
    <x v="19"/>
    <s v="E"/>
    <s v="B2"/>
    <x v="9"/>
    <d v="2011-11-26T00:00:00"/>
  </r>
  <r>
    <d v="2011-11-26T00:00:00"/>
    <x v="9"/>
    <s v="Debit Order"/>
    <s v="Capital repayment"/>
    <x v="12"/>
    <s v="E"/>
    <s v="B1"/>
    <x v="10"/>
    <d v="2011-11-26T00:00:00"/>
  </r>
  <r>
    <d v="2011-11-26T00:00:00"/>
    <x v="9"/>
    <s v="Debit Order"/>
    <s v="Interest paid"/>
    <x v="13"/>
    <s v="E"/>
    <s v="B1"/>
    <x v="11"/>
    <d v="2011-11-26T00:00:00"/>
  </r>
  <r>
    <d v="2011-11-26T00:00:00"/>
    <x v="10"/>
    <s v="Debit Order"/>
    <s v="Rent"/>
    <x v="14"/>
    <s v="A"/>
    <s v="B1"/>
    <x v="12"/>
    <d v="2011-11-26T00:00:00"/>
  </r>
  <r>
    <d v="2011-11-30T00:00:00"/>
    <x v="8"/>
    <s v="Bank Statement"/>
    <s v="Petty Cash Reimbursement"/>
    <x v="52"/>
    <s v="E"/>
    <s v="B1"/>
    <x v="8"/>
    <d v="2011-11-30T00:00:00"/>
  </r>
  <r>
    <d v="2011-11-30T00:00:00"/>
    <x v="8"/>
    <s v="Bank Statement"/>
    <s v="Petty Cash Reimbursement"/>
    <x v="53"/>
    <s v="E"/>
    <s v="PC"/>
    <x v="8"/>
    <d v="2011-11-30T00:00:00"/>
  </r>
  <r>
    <d v="2011-12-01T00:00:00"/>
    <x v="1"/>
    <s v="Invoice EXP31"/>
    <s v="Internet Service Provider"/>
    <x v="1"/>
    <s v="A"/>
    <s v="B1"/>
    <x v="1"/>
    <d v="2011-12-31T00:00:00"/>
  </r>
  <r>
    <d v="2011-12-05T00:00:00"/>
    <x v="3"/>
    <s v="Debit Order"/>
    <s v="Insurance"/>
    <x v="3"/>
    <s v="A"/>
    <s v="B1"/>
    <x v="3"/>
    <d v="2011-12-05T00:00:00"/>
  </r>
  <r>
    <d v="2011-12-06T00:00:00"/>
    <x v="6"/>
    <s v="Cash"/>
    <s v="Flowers"/>
    <x v="54"/>
    <s v="A"/>
    <s v="PC"/>
    <x v="6"/>
    <d v="2011-12-06T00:00:00"/>
  </r>
  <r>
    <d v="2011-12-15T00:00:00"/>
    <x v="4"/>
    <s v="Bank Statement"/>
    <s v="Service Fees"/>
    <x v="17"/>
    <s v="A"/>
    <s v="B1"/>
    <x v="4"/>
    <d v="2011-12-15T00:00:00"/>
  </r>
  <r>
    <d v="2011-12-15T00:00:00"/>
    <x v="4"/>
    <s v="Bank Statement"/>
    <s v="Service Fees"/>
    <x v="5"/>
    <s v="A"/>
    <s v="B2"/>
    <x v="4"/>
    <d v="2011-12-15T00:00:00"/>
  </r>
  <r>
    <d v="2011-12-15T00:00:00"/>
    <x v="5"/>
    <s v="Invoice"/>
    <s v="Bookkeeping"/>
    <x v="6"/>
    <s v="A"/>
    <s v="B1"/>
    <x v="5"/>
    <d v="2012-01-02T00:00:00"/>
  </r>
  <r>
    <d v="2011-12-17T00:00:00"/>
    <x v="2"/>
    <s v="M00353051"/>
    <s v="Subscriptions"/>
    <x v="55"/>
    <s v="A"/>
    <s v="B1"/>
    <x v="2"/>
    <d v="2012-01-16T00:00:00"/>
  </r>
  <r>
    <d v="2011-12-17T00:00:00"/>
    <x v="16"/>
    <s v="Invoice"/>
    <s v="Stationery"/>
    <x v="56"/>
    <s v="A"/>
    <s v="B1"/>
    <x v="17"/>
    <d v="2012-01-16T00:00:00"/>
  </r>
  <r>
    <d v="2011-12-17T00:00:00"/>
    <x v="19"/>
    <s v="Invoice 13432"/>
    <s v="Commission"/>
    <x v="57"/>
    <s v="A"/>
    <s v="B1"/>
    <x v="18"/>
    <d v="2012-01-16T00:00:00"/>
  </r>
  <r>
    <d v="2011-12-20T00:00:00"/>
    <x v="8"/>
    <s v="Transfer"/>
    <s v="Inter Account Transfer"/>
    <x v="18"/>
    <s v="E"/>
    <s v="B2"/>
    <x v="8"/>
    <d v="2011-12-20T00:00:00"/>
  </r>
  <r>
    <d v="2011-12-20T00:00:00"/>
    <x v="8"/>
    <s v="Transfer"/>
    <s v="Inter Account Transfer"/>
    <x v="19"/>
    <s v="E"/>
    <s v="B1"/>
    <x v="8"/>
    <d v="2011-12-20T00:00:00"/>
  </r>
  <r>
    <d v="2011-12-22T00:00:00"/>
    <x v="13"/>
    <s v="IN1192"/>
    <s v="Consumables"/>
    <x v="58"/>
    <s v="A"/>
    <s v="PC"/>
    <x v="15"/>
    <d v="2012-01-21T00:00:00"/>
  </r>
  <r>
    <d v="2011-12-25T00:00:00"/>
    <x v="11"/>
    <s v="Return"/>
    <s v="Sales Tax"/>
    <x v="59"/>
    <s v="E"/>
    <s v="B1"/>
    <x v="13"/>
    <d v="2011-12-25T00:00:00"/>
  </r>
  <r>
    <d v="2011-12-26T00:00:00"/>
    <x v="8"/>
    <s v="Payroll"/>
    <s v="Salaries"/>
    <x v="19"/>
    <s v="E"/>
    <s v="B2"/>
    <x v="9"/>
    <d v="2011-12-26T00:00:00"/>
  </r>
  <r>
    <d v="2011-12-26T00:00:00"/>
    <x v="9"/>
    <s v="Debit Order"/>
    <s v="Capital repayment"/>
    <x v="12"/>
    <s v="E"/>
    <s v="B1"/>
    <x v="10"/>
    <d v="2011-12-26T00:00:00"/>
  </r>
  <r>
    <d v="2011-12-26T00:00:00"/>
    <x v="9"/>
    <s v="Debit Order"/>
    <s v="Interest paid"/>
    <x v="13"/>
    <s v="E"/>
    <s v="B1"/>
    <x v="11"/>
    <d v="2011-12-26T00:00:00"/>
  </r>
  <r>
    <d v="2011-12-26T00:00:00"/>
    <x v="10"/>
    <s v="Debit Order"/>
    <s v="Rent"/>
    <x v="14"/>
    <s v="A"/>
    <s v="B1"/>
    <x v="12"/>
    <d v="2011-12-26T00:00:00"/>
  </r>
  <r>
    <d v="2011-12-31T00:00:00"/>
    <x v="8"/>
    <s v="Bank Statement"/>
    <s v="Petty Cash Reimbursement"/>
    <x v="13"/>
    <s v="E"/>
    <s v="B1"/>
    <x v="8"/>
    <d v="2011-12-31T00:00:00"/>
  </r>
  <r>
    <d v="2011-12-31T00:00:00"/>
    <x v="8"/>
    <s v="Bank Statement"/>
    <s v="Petty Cash Reimbursement"/>
    <x v="15"/>
    <s v="E"/>
    <s v="PC"/>
    <x v="8"/>
    <d v="2011-12-31T00:00:00"/>
  </r>
  <r>
    <d v="2012-01-01T00:00:00"/>
    <x v="1"/>
    <s v="Invoice EXP32"/>
    <s v="Internet Service Provider"/>
    <x v="1"/>
    <s v="A"/>
    <s v="B1"/>
    <x v="1"/>
    <d v="2012-01-31T00:00:00"/>
  </r>
  <r>
    <d v="2012-01-05T00:00:00"/>
    <x v="3"/>
    <s v="Debit Order"/>
    <s v="Insurance"/>
    <x v="3"/>
    <s v="A"/>
    <s v="B1"/>
    <x v="3"/>
    <d v="2012-01-05T00:00:00"/>
  </r>
  <r>
    <d v="2012-01-15T00:00:00"/>
    <x v="4"/>
    <s v="Bank Statement"/>
    <s v="Service Fees"/>
    <x v="17"/>
    <s v="A"/>
    <s v="B1"/>
    <x v="4"/>
    <d v="2012-01-15T00:00:00"/>
  </r>
  <r>
    <d v="2012-01-15T00:00:00"/>
    <x v="4"/>
    <s v="Bank Statement"/>
    <s v="Service Fees"/>
    <x v="5"/>
    <s v="A"/>
    <s v="B2"/>
    <x v="4"/>
    <d v="2012-01-15T00:00:00"/>
  </r>
  <r>
    <d v="2012-01-15T00:00:00"/>
    <x v="5"/>
    <s v="Invoice"/>
    <s v="Bookkeeping"/>
    <x v="6"/>
    <s v="A"/>
    <s v="B1"/>
    <x v="5"/>
    <d v="2012-02-02T00:00:00"/>
  </r>
  <r>
    <d v="2012-01-16T00:00:00"/>
    <x v="6"/>
    <s v="Cash"/>
    <s v="Flowers"/>
    <x v="60"/>
    <s v="A"/>
    <s v="PC"/>
    <x v="6"/>
    <d v="2012-01-16T00:00:00"/>
  </r>
  <r>
    <d v="2012-01-20T00:00:00"/>
    <x v="8"/>
    <s v="Transfer"/>
    <s v="Inter Account Transfer"/>
    <x v="18"/>
    <s v="E"/>
    <s v="B2"/>
    <x v="8"/>
    <d v="2012-01-20T00:00:00"/>
  </r>
  <r>
    <d v="2012-01-20T00:00:00"/>
    <x v="8"/>
    <s v="Transfer"/>
    <s v="Inter Account Transfer"/>
    <x v="19"/>
    <s v="E"/>
    <s v="B1"/>
    <x v="8"/>
    <d v="2012-01-20T00:00:00"/>
  </r>
  <r>
    <d v="2012-01-26T00:00:00"/>
    <x v="8"/>
    <s v="Payroll"/>
    <s v="Salaries"/>
    <x v="19"/>
    <s v="E"/>
    <s v="B2"/>
    <x v="9"/>
    <d v="2012-01-26T00:00:00"/>
  </r>
  <r>
    <d v="2012-01-26T00:00:00"/>
    <x v="9"/>
    <s v="Debit Order"/>
    <s v="Capital repayment"/>
    <x v="12"/>
    <s v="E"/>
    <s v="B1"/>
    <x v="10"/>
    <d v="2012-01-26T00:00:00"/>
  </r>
  <r>
    <d v="2012-01-26T00:00:00"/>
    <x v="9"/>
    <s v="Debit Order"/>
    <s v="Interest paid"/>
    <x v="13"/>
    <s v="E"/>
    <s v="B1"/>
    <x v="11"/>
    <d v="2012-01-26T00:00:00"/>
  </r>
  <r>
    <d v="2012-01-26T00:00:00"/>
    <x v="10"/>
    <s v="Debit Order"/>
    <s v="Rent"/>
    <x v="14"/>
    <s v="A"/>
    <s v="B1"/>
    <x v="12"/>
    <d v="2012-01-26T00:00:00"/>
  </r>
  <r>
    <d v="2012-01-26T00:00:00"/>
    <x v="14"/>
    <s v="Invoice"/>
    <s v="Training"/>
    <x v="61"/>
    <s v="A"/>
    <s v="B1"/>
    <x v="16"/>
    <d v="2012-01-31T00:00:00"/>
  </r>
  <r>
    <d v="2012-01-28T00:00:00"/>
    <x v="19"/>
    <s v="Invoice 14278"/>
    <s v="Commission"/>
    <x v="62"/>
    <s v="A"/>
    <s v="B1"/>
    <x v="18"/>
    <d v="2012-02-27T00:00:00"/>
  </r>
  <r>
    <d v="2012-01-31T00:00:00"/>
    <x v="8"/>
    <s v="Bank Statement"/>
    <s v="Petty Cash Reimbursement"/>
    <x v="52"/>
    <s v="E"/>
    <s v="B1"/>
    <x v="8"/>
    <d v="2012-01-31T00:00:00"/>
  </r>
  <r>
    <d v="2012-01-31T00:00:00"/>
    <x v="8"/>
    <s v="Bank Statement"/>
    <s v="Petty Cash Reimbursement"/>
    <x v="53"/>
    <s v="E"/>
    <s v="PC"/>
    <x v="8"/>
    <d v="2012-01-31T00:00:00"/>
  </r>
  <r>
    <d v="2012-02-01T00:00:00"/>
    <x v="1"/>
    <s v="Invoice EXP33"/>
    <s v="Internet Service Provider"/>
    <x v="1"/>
    <s v="A"/>
    <s v="B1"/>
    <x v="1"/>
    <m/>
  </r>
  <r>
    <d v="2012-02-05T00:00:00"/>
    <x v="3"/>
    <s v="Debit Order"/>
    <s v="Insurance"/>
    <x v="3"/>
    <s v="A"/>
    <s v="B1"/>
    <x v="3"/>
    <d v="2012-02-05T00:00:00"/>
  </r>
  <r>
    <d v="2012-02-11T00:00:00"/>
    <x v="16"/>
    <s v="Invoice"/>
    <s v="Stationery"/>
    <x v="47"/>
    <s v="A"/>
    <s v="B1"/>
    <x v="17"/>
    <m/>
  </r>
  <r>
    <d v="2012-02-15T00:00:00"/>
    <x v="4"/>
    <s v="Bank Statement"/>
    <s v="Service Fees"/>
    <x v="17"/>
    <s v="A"/>
    <s v="B1"/>
    <x v="4"/>
    <d v="2012-02-15T00:00:00"/>
  </r>
  <r>
    <d v="2012-02-15T00:00:00"/>
    <x v="4"/>
    <s v="Bank Statement"/>
    <s v="Service Fees"/>
    <x v="5"/>
    <s v="A"/>
    <s v="B2"/>
    <x v="4"/>
    <d v="2012-02-15T00:00:00"/>
  </r>
  <r>
    <d v="2012-02-15T00:00:00"/>
    <x v="5"/>
    <s v="Invoice"/>
    <s v="Bookkeeping"/>
    <x v="6"/>
    <s v="A"/>
    <s v="B1"/>
    <x v="5"/>
    <m/>
  </r>
  <r>
    <d v="2012-02-20T00:00:00"/>
    <x v="8"/>
    <s v="Transfer"/>
    <s v="Inter Account Transfer"/>
    <x v="18"/>
    <s v="E"/>
    <s v="B2"/>
    <x v="8"/>
    <d v="2012-02-20T00:00:00"/>
  </r>
  <r>
    <d v="2012-02-20T00:00:00"/>
    <x v="8"/>
    <s v="Transfer"/>
    <s v="Inter Account Transfer"/>
    <x v="19"/>
    <s v="E"/>
    <s v="B1"/>
    <x v="8"/>
    <d v="2012-02-20T00:00:00"/>
  </r>
  <r>
    <d v="2012-02-25T00:00:00"/>
    <x v="11"/>
    <s v="Return"/>
    <s v="Sales Tax"/>
    <x v="63"/>
    <s v="E"/>
    <s v="B1"/>
    <x v="13"/>
    <d v="2012-02-25T00:00:00"/>
  </r>
  <r>
    <d v="2012-02-25T00:00:00"/>
    <x v="6"/>
    <s v="Cash"/>
    <s v="Flowers"/>
    <x v="64"/>
    <s v="A"/>
    <s v="PC"/>
    <x v="6"/>
    <d v="2012-02-25T00:00:00"/>
  </r>
  <r>
    <d v="2012-02-26T00:00:00"/>
    <x v="23"/>
    <s v="Invoice"/>
    <s v="Office equipment"/>
    <x v="65"/>
    <s v="A"/>
    <s v="B1"/>
    <x v="14"/>
    <m/>
  </r>
  <r>
    <d v="2012-02-26T00:00:00"/>
    <x v="8"/>
    <s v="Payroll"/>
    <s v="Salaries"/>
    <x v="19"/>
    <s v="E"/>
    <s v="B2"/>
    <x v="9"/>
    <d v="2012-02-26T00:00:00"/>
  </r>
  <r>
    <d v="2012-02-26T00:00:00"/>
    <x v="9"/>
    <s v="Debit Order"/>
    <s v="Capital repayment"/>
    <x v="12"/>
    <s v="E"/>
    <s v="B1"/>
    <x v="10"/>
    <d v="2012-02-26T00:00:00"/>
  </r>
  <r>
    <d v="2012-02-26T00:00:00"/>
    <x v="9"/>
    <s v="Debit Order"/>
    <s v="Interest paid"/>
    <x v="13"/>
    <s v="E"/>
    <s v="B1"/>
    <x v="11"/>
    <d v="2012-02-26T00:00:00"/>
  </r>
  <r>
    <d v="2012-02-26T00:00:00"/>
    <x v="10"/>
    <s v="Debit Order"/>
    <s v="Rent"/>
    <x v="14"/>
    <s v="A"/>
    <s v="B1"/>
    <x v="12"/>
    <d v="2012-02-26T00:00:00"/>
  </r>
  <r>
    <d v="2012-02-29T00:00:00"/>
    <x v="8"/>
    <s v="Bank Statement"/>
    <s v="Petty Cash Reimbursement"/>
    <x v="66"/>
    <s v="E"/>
    <s v="B1"/>
    <x v="8"/>
    <d v="2012-02-29T00:00:00"/>
  </r>
  <r>
    <d v="2012-02-29T00:00:00"/>
    <x v="8"/>
    <s v="Bank Statement"/>
    <s v="Petty Cash Reimbursement"/>
    <x v="67"/>
    <s v="E"/>
    <s v="PC"/>
    <x v="8"/>
    <d v="2012-02-29T00:00:00"/>
  </r>
  <r>
    <d v="2012-02-29T00:00:00"/>
    <x v="11"/>
    <s v="Return"/>
    <s v="Provisional Tax"/>
    <x v="68"/>
    <s v="E"/>
    <s v="B1"/>
    <x v="20"/>
    <d v="2012-02-29T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FEBEDB-023E-4659-A458-4817D635E98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4" firstHeaderRow="1" firstDataRow="1" firstDataCol="1"/>
  <pivotFields count="9">
    <pivotField numFmtId="14" showAll="0"/>
    <pivotField axis="axisRow" showAll="0">
      <items count="25">
        <item x="18"/>
        <item x="4"/>
        <item x="15"/>
        <item x="23"/>
        <item x="3"/>
        <item x="8"/>
        <item x="12"/>
        <item x="13"/>
        <item x="9"/>
        <item x="5"/>
        <item x="11"/>
        <item x="6"/>
        <item x="1"/>
        <item x="20"/>
        <item x="21"/>
        <item x="2"/>
        <item x="10"/>
        <item x="22"/>
        <item x="7"/>
        <item x="17"/>
        <item x="14"/>
        <item x="16"/>
        <item x="0"/>
        <item x="19"/>
        <item t="default"/>
      </items>
    </pivotField>
    <pivotField showAll="0"/>
    <pivotField showAll="0"/>
    <pivotField dataField="1" showAll="0">
      <items count="70">
        <item x="18"/>
        <item x="9"/>
        <item x="50"/>
        <item x="53"/>
        <item x="15"/>
        <item x="67"/>
        <item x="33"/>
        <item x="30"/>
        <item x="5"/>
        <item x="22"/>
        <item x="4"/>
        <item x="58"/>
        <item x="45"/>
        <item x="25"/>
        <item x="66"/>
        <item x="64"/>
        <item x="34"/>
        <item x="17"/>
        <item x="16"/>
        <item x="7"/>
        <item x="54"/>
        <item x="13"/>
        <item x="51"/>
        <item x="60"/>
        <item x="26"/>
        <item x="55"/>
        <item x="52"/>
        <item x="1"/>
        <item x="8"/>
        <item x="49"/>
        <item x="12"/>
        <item x="39"/>
        <item x="41"/>
        <item x="47"/>
        <item x="56"/>
        <item x="3"/>
        <item x="61"/>
        <item x="2"/>
        <item x="62"/>
        <item x="23"/>
        <item x="35"/>
        <item x="29"/>
        <item x="31"/>
        <item x="57"/>
        <item x="24"/>
        <item x="6"/>
        <item x="36"/>
        <item x="20"/>
        <item x="28"/>
        <item x="46"/>
        <item x="32"/>
        <item x="63"/>
        <item x="40"/>
        <item x="21"/>
        <item x="48"/>
        <item x="68"/>
        <item x="37"/>
        <item x="44"/>
        <item x="0"/>
        <item x="42"/>
        <item x="14"/>
        <item x="38"/>
        <item x="59"/>
        <item x="27"/>
        <item x="65"/>
        <item x="43"/>
        <item x="11"/>
        <item x="10"/>
        <item x="19"/>
        <item t="default"/>
      </items>
    </pivotField>
    <pivotField showAll="0"/>
    <pivotField showAll="0"/>
    <pivotField axis="axisRow" showAll="0">
      <items count="24">
        <item h="1" x="14"/>
        <item h="1" x="19"/>
        <item h="1" x="8"/>
        <item h="1" x="0"/>
        <item h="1" x="13"/>
        <item h="1" x="10"/>
        <item h="1" x="5"/>
        <item h="1" x="4"/>
        <item h="1" x="18"/>
        <item h="1" x="15"/>
        <item h="1" x="3"/>
        <item h="1" x="6"/>
        <item h="1" x="12"/>
        <item h="1" x="22"/>
        <item h="1" x="9"/>
        <item h="1" x="17"/>
        <item x="2"/>
        <item h="1" x="1"/>
        <item h="1" x="16"/>
        <item x="7"/>
        <item h="1" x="21"/>
        <item h="1" x="11"/>
        <item h="1" x="20"/>
        <item t="default"/>
      </items>
    </pivotField>
    <pivotField showAll="0"/>
  </pivotFields>
  <rowFields count="2">
    <field x="1"/>
    <field x="7"/>
  </rowFields>
  <rowItems count="11">
    <i>
      <x/>
    </i>
    <i r="1">
      <x v="16"/>
    </i>
    <i>
      <x v="2"/>
    </i>
    <i r="1">
      <x v="19"/>
    </i>
    <i>
      <x v="15"/>
    </i>
    <i r="1">
      <x v="16"/>
    </i>
    <i>
      <x v="18"/>
    </i>
    <i r="1">
      <x v="19"/>
    </i>
    <i>
      <x v="19"/>
    </i>
    <i r="1">
      <x v="19"/>
    </i>
    <i t="grand">
      <x/>
    </i>
  </rowItems>
  <colItems count="1">
    <i/>
  </colItems>
  <dataFields count="1">
    <dataField name="Sum of Tax Inclusive Amount"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_Code" xr10:uid="{5648A3BA-F6D4-4D90-B1C9-FDBC043BA378}" sourceName="Account Code">
  <pivotTables>
    <pivotTable tabId="3" name="PivotTable1"/>
  </pivotTables>
  <data>
    <tabular pivotCacheId="1800057292">
      <items count="23">
        <i x="14"/>
        <i x="19"/>
        <i x="8"/>
        <i x="0"/>
        <i x="13"/>
        <i x="10"/>
        <i x="5"/>
        <i x="4"/>
        <i x="18"/>
        <i x="15"/>
        <i x="3"/>
        <i x="6"/>
        <i x="12"/>
        <i x="22"/>
        <i x="9"/>
        <i x="17"/>
        <i x="2" s="1"/>
        <i x="1"/>
        <i x="16"/>
        <i x="7" s="1"/>
        <i x="21"/>
        <i x="11"/>
        <i x="2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 Code" xr10:uid="{9BB75802-C5CA-48EE-BA9C-6D16C8BBCCF6}" cache="Slicer_Account_Code" caption="Account Code" startItem="13"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9F8834B6-6C15-44A6-A0AA-62F988D59066}" name="Table3" displayName="Table3" ref="A1:J209" totalsRowShown="0">
  <autoFilter ref="A1:J209" xr:uid="{9F8834B6-6C15-44A6-A0AA-62F988D59066}"/>
  <tableColumns count="10">
    <tableColumn id="1" xr3:uid="{B03F19CA-806B-46A1-B0E4-92ABEE97281C}" name="Document Date"/>
    <tableColumn id="2" xr3:uid="{C8F3CFAC-4B11-4A7A-8975-5C78FD724AAF}" name="Supplier"/>
    <tableColumn id="3" xr3:uid="{8F475FB2-3FA2-4643-B03C-0849AF54DAE9}" name="Reference"/>
    <tableColumn id="4" xr3:uid="{9B9A9A96-6080-48E3-8A74-A33E39806948}" name="Description"/>
    <tableColumn id="5" xr3:uid="{7C0B5810-7396-4DB2-87BB-DAC4EDB0B79B}" name="Tax Inclusive Amount"/>
    <tableColumn id="6" xr3:uid="{6192E8A4-A95C-4EF4-8703-D0A17E9E493D}" name="Tax Code"/>
    <tableColumn id="7" xr3:uid="{009FD3AA-183A-4318-A15F-7A3231958371}" name="Bank Code"/>
    <tableColumn id="8" xr3:uid="{15D66A64-B09F-478F-9E49-BA2B30E7BFAE}" name="Account Code"/>
    <tableColumn id="9" xr3:uid="{1E205D68-44DD-4B96-94F0-9D1683010362}" name="Payment Date"/>
    <tableColumn id="10" xr3:uid="{FCD47B78-8A6F-40DC-9BE3-F0D8AF2C7AF2}" name="Unique list ">
      <calculatedColumnFormula array="1">IFERROR(INDEX($B$2:$B$209,MATCH(0,COUNTIF(J$1:$J1,$B$2:$B$209),0)),"")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A0812-3256-4710-A5E4-B5521A91D3E5}">
  <dimension ref="A1:J209"/>
  <sheetViews>
    <sheetView workbookViewId="0">
      <selection activeCell="J7" sqref="J7"/>
    </sheetView>
  </sheetViews>
  <sheetFormatPr defaultRowHeight="15" x14ac:dyDescent="0.25"/>
  <cols>
    <col min="1" max="1" width="17.140625" bestFit="1" customWidth="1"/>
    <col min="2" max="2" width="18.140625" bestFit="1" customWidth="1"/>
    <col min="3" max="3" width="15.140625" bestFit="1" customWidth="1"/>
    <col min="4" max="4" width="25.5703125" bestFit="1" customWidth="1"/>
    <col min="5" max="5" width="22.42578125" bestFit="1" customWidth="1"/>
    <col min="6" max="6" width="11.28515625" bestFit="1" customWidth="1"/>
    <col min="7" max="7" width="12.5703125" bestFit="1" customWidth="1"/>
    <col min="8" max="8" width="15.5703125" bestFit="1" customWidth="1"/>
    <col min="9" max="9" width="15.85546875" bestFit="1" customWidth="1"/>
    <col min="10" max="10" width="18.140625" bestFit="1" customWidth="1"/>
    <col min="12" max="12" width="10.85546875" customWidth="1"/>
  </cols>
  <sheetData>
    <row r="1" spans="1:10" x14ac:dyDescent="0.25">
      <c r="A1" t="s">
        <v>0</v>
      </c>
      <c r="B1" t="s">
        <v>1</v>
      </c>
      <c r="C1" t="s">
        <v>2</v>
      </c>
      <c r="D1" t="s">
        <v>3</v>
      </c>
      <c r="E1" t="s">
        <v>4</v>
      </c>
      <c r="F1" t="s">
        <v>5</v>
      </c>
      <c r="G1" t="s">
        <v>6</v>
      </c>
      <c r="H1" t="s">
        <v>7</v>
      </c>
      <c r="I1" t="s">
        <v>8</v>
      </c>
      <c r="J1" t="s">
        <v>132</v>
      </c>
    </row>
    <row r="2" spans="1:10" x14ac:dyDescent="0.25">
      <c r="A2">
        <v>40588</v>
      </c>
      <c r="B2" t="s">
        <v>9</v>
      </c>
      <c r="C2" t="s">
        <v>10</v>
      </c>
      <c r="D2" t="s">
        <v>11</v>
      </c>
      <c r="E2">
        <v>5100</v>
      </c>
      <c r="F2" t="s">
        <v>12</v>
      </c>
      <c r="G2" t="s">
        <v>13</v>
      </c>
      <c r="H2" t="s">
        <v>14</v>
      </c>
      <c r="I2">
        <v>40604</v>
      </c>
      <c r="J2" t="str">
        <f t="array" ref="J2">IFERROR(INDEX($B$2:$B$209,MATCH(0,COUNTIF(J1:$J$1,$B$2:$B$209),0)),"")</f>
        <v>XY Solutions</v>
      </c>
    </row>
    <row r="3" spans="1:10" x14ac:dyDescent="0.25">
      <c r="A3">
        <v>40603</v>
      </c>
      <c r="B3" t="s">
        <v>15</v>
      </c>
      <c r="C3" t="s">
        <v>16</v>
      </c>
      <c r="D3" t="s">
        <v>17</v>
      </c>
      <c r="E3">
        <v>179</v>
      </c>
      <c r="F3" t="s">
        <v>12</v>
      </c>
      <c r="G3" t="s">
        <v>13</v>
      </c>
      <c r="H3" t="s">
        <v>18</v>
      </c>
      <c r="I3">
        <v>40633</v>
      </c>
      <c r="J3" t="str">
        <f t="array" ref="J3">IFERROR(INDEX($B$2:$B$209,MATCH(0,COUNTIF(J$1:$J2,$B$2:$B$209),0)),"")</f>
        <v>IS Communications</v>
      </c>
    </row>
    <row r="4" spans="1:10" x14ac:dyDescent="0.25">
      <c r="A4">
        <v>40604</v>
      </c>
      <c r="B4" t="s">
        <v>19</v>
      </c>
      <c r="C4" t="s">
        <v>20</v>
      </c>
      <c r="D4" t="s">
        <v>21</v>
      </c>
      <c r="E4">
        <v>478</v>
      </c>
      <c r="F4" t="s">
        <v>12</v>
      </c>
      <c r="G4" t="s">
        <v>13</v>
      </c>
      <c r="H4" t="s">
        <v>22</v>
      </c>
      <c r="I4">
        <v>40634</v>
      </c>
      <c r="J4" t="str">
        <f t="array" ref="J4">IFERROR(INDEX($B$2:$B$209,MATCH(0,COUNTIF(J$1:$J3,$B$2:$B$209),0)),"")</f>
        <v>Newscorp</v>
      </c>
    </row>
    <row r="5" spans="1:10" x14ac:dyDescent="0.25">
      <c r="A5">
        <v>40607</v>
      </c>
      <c r="B5" t="s">
        <v>23</v>
      </c>
      <c r="C5" t="s">
        <v>24</v>
      </c>
      <c r="D5" t="s">
        <v>25</v>
      </c>
      <c r="E5">
        <v>340</v>
      </c>
      <c r="F5" t="s">
        <v>12</v>
      </c>
      <c r="G5" t="s">
        <v>13</v>
      </c>
      <c r="H5" t="s">
        <v>26</v>
      </c>
      <c r="I5">
        <v>40607</v>
      </c>
      <c r="J5" t="str">
        <f t="array" ref="J5">IFERROR(INDEX($B$2:$B$209,MATCH(0,COUNTIF(J$1:$J4,$B$2:$B$209),0)),"")</f>
        <v>EAG Brokers</v>
      </c>
    </row>
    <row r="6" spans="1:10" x14ac:dyDescent="0.25">
      <c r="A6">
        <v>40617</v>
      </c>
      <c r="B6" t="s">
        <v>27</v>
      </c>
      <c r="C6" t="s">
        <v>28</v>
      </c>
      <c r="D6" t="s">
        <v>29</v>
      </c>
      <c r="E6">
        <v>50</v>
      </c>
      <c r="F6" t="s">
        <v>12</v>
      </c>
      <c r="G6" t="s">
        <v>13</v>
      </c>
      <c r="H6" t="s">
        <v>30</v>
      </c>
      <c r="I6">
        <v>40617</v>
      </c>
      <c r="J6" t="str">
        <f t="array" ref="J6">IFERROR(INDEX($B$2:$B$209,MATCH(0,COUNTIF(J$1:$J5,$B$2:$B$209),0)),"")</f>
        <v>Capital Bank</v>
      </c>
    </row>
    <row r="7" spans="1:10" x14ac:dyDescent="0.25">
      <c r="A7">
        <v>40617</v>
      </c>
      <c r="B7" t="s">
        <v>27</v>
      </c>
      <c r="C7" t="s">
        <v>28</v>
      </c>
      <c r="D7" t="s">
        <v>29</v>
      </c>
      <c r="E7">
        <v>35</v>
      </c>
      <c r="F7" t="s">
        <v>12</v>
      </c>
      <c r="G7" t="s">
        <v>31</v>
      </c>
      <c r="H7" t="s">
        <v>30</v>
      </c>
      <c r="I7">
        <v>40617</v>
      </c>
      <c r="J7" t="str">
        <f t="array" ref="J7">IFERROR(INDEX($B$2:$B$209,MATCH(0,COUNTIF(J$1:$J6,$B$2:$B$209),0)),"")</f>
        <v>IAS Accountants</v>
      </c>
    </row>
    <row r="8" spans="1:10" x14ac:dyDescent="0.25">
      <c r="A8">
        <v>40617</v>
      </c>
      <c r="B8" t="s">
        <v>32</v>
      </c>
      <c r="C8" t="s">
        <v>33</v>
      </c>
      <c r="D8" t="s">
        <v>34</v>
      </c>
      <c r="E8">
        <v>1000</v>
      </c>
      <c r="F8" t="s">
        <v>12</v>
      </c>
      <c r="G8" t="s">
        <v>13</v>
      </c>
      <c r="H8" t="s">
        <v>35</v>
      </c>
      <c r="I8">
        <v>40635</v>
      </c>
      <c r="J8" t="str">
        <f t="array" ref="J8">IFERROR(INDEX($B$2:$B$209,MATCH(0,COUNTIF(J$1:$J7,$B$2:$B$209),0)),"")</f>
        <v>Interflora</v>
      </c>
    </row>
    <row r="9" spans="1:10" x14ac:dyDescent="0.25">
      <c r="A9">
        <v>40617</v>
      </c>
      <c r="B9" t="s">
        <v>36</v>
      </c>
      <c r="C9" t="s">
        <v>37</v>
      </c>
      <c r="D9" t="s">
        <v>38</v>
      </c>
      <c r="E9">
        <v>90</v>
      </c>
      <c r="F9" t="s">
        <v>12</v>
      </c>
      <c r="G9" t="s">
        <v>39</v>
      </c>
      <c r="H9" t="s">
        <v>40</v>
      </c>
      <c r="I9">
        <v>40617</v>
      </c>
      <c r="J9" t="str">
        <f t="array" ref="J9">IFERROR(INDEX($B$2:$B$209,MATCH(0,COUNTIF(J$1:$J8,$B$2:$B$209),0)),"")</f>
        <v>QQ International</v>
      </c>
    </row>
    <row r="10" spans="1:10" x14ac:dyDescent="0.25">
      <c r="A10">
        <v>40620</v>
      </c>
      <c r="B10" t="s">
        <v>41</v>
      </c>
      <c r="C10" t="s">
        <v>42</v>
      </c>
      <c r="D10" t="s">
        <v>43</v>
      </c>
      <c r="E10">
        <v>200</v>
      </c>
      <c r="F10" t="s">
        <v>12</v>
      </c>
      <c r="G10" t="s">
        <v>13</v>
      </c>
      <c r="H10" t="s">
        <v>44</v>
      </c>
      <c r="I10">
        <v>40620</v>
      </c>
      <c r="J10" t="str">
        <f t="array" ref="J10">IFERROR(INDEX($B$2:$B$209,MATCH(0,COUNTIF(J$1:$J9,$B$2:$B$209),0)),"")</f>
        <v>Example (Pty) Ltd</v>
      </c>
    </row>
    <row r="11" spans="1:10" x14ac:dyDescent="0.25">
      <c r="A11">
        <v>40622</v>
      </c>
      <c r="B11" t="s">
        <v>45</v>
      </c>
      <c r="C11" t="s">
        <v>46</v>
      </c>
      <c r="D11" t="s">
        <v>47</v>
      </c>
      <c r="E11">
        <v>-15000</v>
      </c>
      <c r="F11" t="s">
        <v>48</v>
      </c>
      <c r="G11" t="s">
        <v>31</v>
      </c>
      <c r="H11" t="s">
        <v>49</v>
      </c>
      <c r="I11">
        <v>40622</v>
      </c>
      <c r="J11" t="str">
        <f t="array" ref="J11">IFERROR(INDEX($B$2:$B$209,MATCH(0,COUNTIF(J$1:$J10,$B$2:$B$209),0)),"")</f>
        <v>HP Finance</v>
      </c>
    </row>
    <row r="12" spans="1:10" x14ac:dyDescent="0.25">
      <c r="A12">
        <v>40622</v>
      </c>
      <c r="B12" t="s">
        <v>45</v>
      </c>
      <c r="C12" t="s">
        <v>46</v>
      </c>
      <c r="D12" t="s">
        <v>47</v>
      </c>
      <c r="E12">
        <v>15000</v>
      </c>
      <c r="F12" t="s">
        <v>48</v>
      </c>
      <c r="G12" t="s">
        <v>13</v>
      </c>
      <c r="H12" t="s">
        <v>49</v>
      </c>
      <c r="I12">
        <v>40622</v>
      </c>
      <c r="J12" t="str">
        <f t="array" ref="J12">IFERROR(INDEX($B$2:$B$209,MATCH(0,COUNTIF(J$1:$J11,$B$2:$B$209),0)),"")</f>
        <v>PR Properties</v>
      </c>
    </row>
    <row r="13" spans="1:10" x14ac:dyDescent="0.25">
      <c r="A13">
        <v>40628</v>
      </c>
      <c r="B13" t="s">
        <v>45</v>
      </c>
      <c r="C13" t="s">
        <v>50</v>
      </c>
      <c r="D13" t="s">
        <v>51</v>
      </c>
      <c r="E13">
        <v>13000</v>
      </c>
      <c r="F13" t="s">
        <v>48</v>
      </c>
      <c r="G13" t="s">
        <v>31</v>
      </c>
      <c r="H13" t="s">
        <v>52</v>
      </c>
      <c r="I13">
        <v>40628</v>
      </c>
      <c r="J13" t="str">
        <f t="array" ref="J13">IFERROR(INDEX($B$2:$B$209,MATCH(0,COUNTIF(J$1:$J12,$B$2:$B$209),0)),"")</f>
        <v>Inland Revenue</v>
      </c>
    </row>
    <row r="14" spans="1:10" x14ac:dyDescent="0.25">
      <c r="A14">
        <v>40628</v>
      </c>
      <c r="B14" t="s">
        <v>53</v>
      </c>
      <c r="C14" t="s">
        <v>24</v>
      </c>
      <c r="D14" t="s">
        <v>54</v>
      </c>
      <c r="E14">
        <v>220</v>
      </c>
      <c r="F14" t="s">
        <v>48</v>
      </c>
      <c r="G14" t="s">
        <v>13</v>
      </c>
      <c r="H14" t="s">
        <v>55</v>
      </c>
      <c r="I14">
        <v>40628</v>
      </c>
      <c r="J14" t="str">
        <f t="array" ref="J14">IFERROR(INDEX($B$2:$B$209,MATCH(0,COUNTIF(J$1:$J13,$B$2:$B$209),0)),"")</f>
        <v>Furniture City</v>
      </c>
    </row>
    <row r="15" spans="1:10" x14ac:dyDescent="0.25">
      <c r="A15">
        <v>40628</v>
      </c>
      <c r="B15" t="s">
        <v>53</v>
      </c>
      <c r="C15" t="s">
        <v>24</v>
      </c>
      <c r="D15" t="s">
        <v>56</v>
      </c>
      <c r="E15">
        <v>100</v>
      </c>
      <c r="F15" t="s">
        <v>48</v>
      </c>
      <c r="G15" t="s">
        <v>13</v>
      </c>
      <c r="H15" t="s">
        <v>57</v>
      </c>
      <c r="I15">
        <v>40628</v>
      </c>
      <c r="J15" t="str">
        <f t="array" ref="J15">IFERROR(INDEX($B$2:$B$209,MATCH(0,COUNTIF(J$1:$J14,$B$2:$B$209),0)),"")</f>
        <v>GF Supplies</v>
      </c>
    </row>
    <row r="16" spans="1:10" x14ac:dyDescent="0.25">
      <c r="A16">
        <v>40628</v>
      </c>
      <c r="B16" t="s">
        <v>58</v>
      </c>
      <c r="C16" t="s">
        <v>24</v>
      </c>
      <c r="D16" t="s">
        <v>59</v>
      </c>
      <c r="E16">
        <v>6400</v>
      </c>
      <c r="F16" t="s">
        <v>12</v>
      </c>
      <c r="G16" t="s">
        <v>13</v>
      </c>
      <c r="H16" t="s">
        <v>60</v>
      </c>
      <c r="I16">
        <v>40628</v>
      </c>
      <c r="J16" t="str">
        <f t="array" ref="J16">IFERROR(INDEX($B$2:$B$209,MATCH(0,COUNTIF(J$1:$J15,$B$2:$B$209),0)),"")</f>
        <v>Training Inc</v>
      </c>
    </row>
    <row r="17" spans="1:10" x14ac:dyDescent="0.25">
      <c r="A17">
        <v>40633</v>
      </c>
      <c r="B17" t="s">
        <v>45</v>
      </c>
      <c r="C17" t="s">
        <v>28</v>
      </c>
      <c r="D17" t="s">
        <v>61</v>
      </c>
      <c r="E17">
        <v>100</v>
      </c>
      <c r="F17" t="s">
        <v>48</v>
      </c>
      <c r="G17" t="s">
        <v>13</v>
      </c>
      <c r="H17" t="s">
        <v>49</v>
      </c>
      <c r="I17">
        <v>40633</v>
      </c>
      <c r="J17" t="str">
        <f t="array" ref="J17">IFERROR(INDEX($B$2:$B$209,MATCH(0,COUNTIF(J$1:$J16,$B$2:$B$209),0)),"")</f>
        <v>City Lodge</v>
      </c>
    </row>
    <row r="18" spans="1:10" x14ac:dyDescent="0.25">
      <c r="A18">
        <v>40633</v>
      </c>
      <c r="B18" t="s">
        <v>45</v>
      </c>
      <c r="C18" t="s">
        <v>28</v>
      </c>
      <c r="D18" t="s">
        <v>61</v>
      </c>
      <c r="E18">
        <v>-100</v>
      </c>
      <c r="F18" t="s">
        <v>48</v>
      </c>
      <c r="G18" t="s">
        <v>39</v>
      </c>
      <c r="H18" t="s">
        <v>49</v>
      </c>
      <c r="I18">
        <v>40633</v>
      </c>
      <c r="J18" t="str">
        <f t="array" ref="J18">IFERROR(INDEX($B$2:$B$209,MATCH(0,COUNTIF(J$1:$J17,$B$2:$B$209),0)),"")</f>
        <v>Waltons</v>
      </c>
    </row>
    <row r="19" spans="1:10" x14ac:dyDescent="0.25">
      <c r="A19">
        <v>40634</v>
      </c>
      <c r="B19" t="s">
        <v>15</v>
      </c>
      <c r="C19" t="s">
        <v>62</v>
      </c>
      <c r="D19" t="s">
        <v>17</v>
      </c>
      <c r="E19">
        <v>179</v>
      </c>
      <c r="F19" t="s">
        <v>12</v>
      </c>
      <c r="G19" t="s">
        <v>13</v>
      </c>
      <c r="H19" t="s">
        <v>18</v>
      </c>
      <c r="I19">
        <v>40664</v>
      </c>
      <c r="J19" t="str">
        <f t="array" ref="J19">IFERROR(INDEX($B$2:$B$209,MATCH(0,COUNTIF(J$1:$J18,$B$2:$B$209),0)),"")</f>
        <v>SA Airlines</v>
      </c>
    </row>
    <row r="20" spans="1:10" x14ac:dyDescent="0.25">
      <c r="A20">
        <v>40638</v>
      </c>
      <c r="B20" t="s">
        <v>23</v>
      </c>
      <c r="C20" t="s">
        <v>24</v>
      </c>
      <c r="D20" t="s">
        <v>25</v>
      </c>
      <c r="E20">
        <v>340</v>
      </c>
      <c r="F20" t="s">
        <v>12</v>
      </c>
      <c r="G20" t="s">
        <v>13</v>
      </c>
      <c r="H20" t="s">
        <v>26</v>
      </c>
      <c r="I20">
        <v>40638</v>
      </c>
      <c r="J20" t="str">
        <f t="array" ref="J20">IFERROR(INDEX($B$2:$B$209,MATCH(0,COUNTIF(J$1:$J19,$B$2:$B$209),0)),"")</f>
        <v>ACC Institute</v>
      </c>
    </row>
    <row r="21" spans="1:10" x14ac:dyDescent="0.25">
      <c r="A21">
        <v>40645</v>
      </c>
      <c r="B21" t="s">
        <v>36</v>
      </c>
      <c r="C21" t="s">
        <v>37</v>
      </c>
      <c r="D21" t="s">
        <v>38</v>
      </c>
      <c r="E21">
        <v>87</v>
      </c>
      <c r="F21" t="s">
        <v>12</v>
      </c>
      <c r="G21" t="s">
        <v>39</v>
      </c>
      <c r="H21" t="s">
        <v>40</v>
      </c>
      <c r="I21">
        <v>40645</v>
      </c>
      <c r="J21" t="str">
        <f t="array" ref="J21">IFERROR(INDEX($B$2:$B$209,MATCH(0,COUNTIF(J$1:$J20,$B$2:$B$209),0)),"")</f>
        <v>XY Traders</v>
      </c>
    </row>
    <row r="22" spans="1:10" x14ac:dyDescent="0.25">
      <c r="A22">
        <v>40648</v>
      </c>
      <c r="B22" t="s">
        <v>27</v>
      </c>
      <c r="C22" t="s">
        <v>28</v>
      </c>
      <c r="D22" t="s">
        <v>29</v>
      </c>
      <c r="E22">
        <v>80</v>
      </c>
      <c r="F22" t="s">
        <v>12</v>
      </c>
      <c r="G22" t="s">
        <v>13</v>
      </c>
      <c r="H22" t="s">
        <v>30</v>
      </c>
      <c r="I22">
        <v>40648</v>
      </c>
      <c r="J22" t="str">
        <f t="array" ref="J22">IFERROR(INDEX($B$2:$B$209,MATCH(0,COUNTIF(J$1:$J21,$B$2:$B$209),0)),"")</f>
        <v>JSE Brokers</v>
      </c>
    </row>
    <row r="23" spans="1:10" x14ac:dyDescent="0.25">
      <c r="A23">
        <v>40648</v>
      </c>
      <c r="B23" t="s">
        <v>27</v>
      </c>
      <c r="C23" t="s">
        <v>28</v>
      </c>
      <c r="D23" t="s">
        <v>29</v>
      </c>
      <c r="E23">
        <v>35</v>
      </c>
      <c r="F23" t="s">
        <v>12</v>
      </c>
      <c r="G23" t="s">
        <v>31</v>
      </c>
      <c r="H23" t="s">
        <v>30</v>
      </c>
      <c r="I23">
        <v>40648</v>
      </c>
      <c r="J23" t="str">
        <f t="array" ref="J23">IFERROR(INDEX($B$2:$B$209,MATCH(0,COUNTIF(J$1:$J22,$B$2:$B$209),0)),"")</f>
        <v>Municipality</v>
      </c>
    </row>
    <row r="24" spans="1:10" x14ac:dyDescent="0.25">
      <c r="A24">
        <v>40648</v>
      </c>
      <c r="B24" t="s">
        <v>32</v>
      </c>
      <c r="C24" t="s">
        <v>33</v>
      </c>
      <c r="D24" t="s">
        <v>34</v>
      </c>
      <c r="E24">
        <v>1000</v>
      </c>
      <c r="F24" t="s">
        <v>12</v>
      </c>
      <c r="G24" t="s">
        <v>13</v>
      </c>
      <c r="H24" t="s">
        <v>35</v>
      </c>
      <c r="I24">
        <v>40666</v>
      </c>
      <c r="J24" t="str">
        <f t="array" ref="J24">IFERROR(INDEX($B$2:$B$209,MATCH(0,COUNTIF(J$1:$J23,$B$2:$B$209),0)),"")</f>
        <v>QA Attorneys</v>
      </c>
    </row>
    <row r="25" spans="1:10" x14ac:dyDescent="0.25">
      <c r="A25">
        <v>40653</v>
      </c>
      <c r="B25" t="s">
        <v>45</v>
      </c>
      <c r="C25" t="s">
        <v>46</v>
      </c>
      <c r="D25" t="s">
        <v>47</v>
      </c>
      <c r="E25">
        <v>-20000</v>
      </c>
      <c r="F25" t="s">
        <v>48</v>
      </c>
      <c r="G25" t="s">
        <v>31</v>
      </c>
      <c r="H25" t="s">
        <v>49</v>
      </c>
      <c r="I25">
        <v>40653</v>
      </c>
      <c r="J25" t="str">
        <f t="array" ref="J25">IFERROR(INDEX($B$2:$B$209,MATCH(0,COUNTIF(J$1:$J24,$B$2:$B$209),0)),"")</f>
        <v>DF Equipment</v>
      </c>
    </row>
    <row r="26" spans="1:10" x14ac:dyDescent="0.25">
      <c r="A26">
        <v>40653</v>
      </c>
      <c r="B26" t="s">
        <v>45</v>
      </c>
      <c r="C26" t="s">
        <v>46</v>
      </c>
      <c r="D26" t="s">
        <v>47</v>
      </c>
      <c r="E26">
        <v>20000</v>
      </c>
      <c r="F26" t="s">
        <v>48</v>
      </c>
      <c r="G26" t="s">
        <v>13</v>
      </c>
      <c r="H26" t="s">
        <v>49</v>
      </c>
      <c r="I26">
        <v>40653</v>
      </c>
      <c r="J26" t="str">
        <f t="array" ref="J26">IFERROR(INDEX($B$2:$B$209,MATCH(0,COUNTIF(J$1:$J25,$B$2:$B$209),0)),"")</f>
        <v/>
      </c>
    </row>
    <row r="27" spans="1:10" x14ac:dyDescent="0.25">
      <c r="A27">
        <v>40658</v>
      </c>
      <c r="B27" t="s">
        <v>63</v>
      </c>
      <c r="C27" t="s">
        <v>64</v>
      </c>
      <c r="D27" t="s">
        <v>65</v>
      </c>
      <c r="E27">
        <v>1300</v>
      </c>
      <c r="F27" t="s">
        <v>48</v>
      </c>
      <c r="G27" t="s">
        <v>13</v>
      </c>
      <c r="H27" t="s">
        <v>66</v>
      </c>
      <c r="I27">
        <v>40658</v>
      </c>
      <c r="J27" t="str">
        <f t="array" ref="J27">IFERROR(INDEX($B$2:$B$209,MATCH(0,COUNTIF(J$1:$J26,$B$2:$B$209),0)),"")</f>
        <v/>
      </c>
    </row>
    <row r="28" spans="1:10" x14ac:dyDescent="0.25">
      <c r="A28">
        <v>40659</v>
      </c>
      <c r="B28" t="s">
        <v>45</v>
      </c>
      <c r="C28" t="s">
        <v>50</v>
      </c>
      <c r="D28" t="s">
        <v>51</v>
      </c>
      <c r="E28">
        <v>20000</v>
      </c>
      <c r="F28" t="s">
        <v>48</v>
      </c>
      <c r="G28" t="s">
        <v>31</v>
      </c>
      <c r="H28" t="s">
        <v>52</v>
      </c>
      <c r="I28">
        <v>40659</v>
      </c>
      <c r="J28" t="str">
        <f t="array" ref="J28">IFERROR(INDEX($B$2:$B$209,MATCH(0,COUNTIF(J$1:$J27,$B$2:$B$209),0)),"")</f>
        <v/>
      </c>
    </row>
    <row r="29" spans="1:10" x14ac:dyDescent="0.25">
      <c r="A29">
        <v>40659</v>
      </c>
      <c r="B29" t="s">
        <v>67</v>
      </c>
      <c r="C29" t="s">
        <v>33</v>
      </c>
      <c r="D29" t="s">
        <v>68</v>
      </c>
      <c r="E29">
        <v>3000</v>
      </c>
      <c r="F29" t="s">
        <v>12</v>
      </c>
      <c r="G29" t="s">
        <v>13</v>
      </c>
      <c r="H29" t="s">
        <v>69</v>
      </c>
      <c r="I29">
        <v>40689</v>
      </c>
      <c r="J29" t="str">
        <f t="array" ref="J29">IFERROR(INDEX($B$2:$B$209,MATCH(0,COUNTIF(J$1:$J28,$B$2:$B$209),0)),"")</f>
        <v/>
      </c>
    </row>
    <row r="30" spans="1:10" x14ac:dyDescent="0.25">
      <c r="A30">
        <v>40659</v>
      </c>
      <c r="B30" t="s">
        <v>53</v>
      </c>
      <c r="C30" t="s">
        <v>24</v>
      </c>
      <c r="D30" t="s">
        <v>54</v>
      </c>
      <c r="E30">
        <v>220</v>
      </c>
      <c r="F30" t="s">
        <v>48</v>
      </c>
      <c r="G30" t="s">
        <v>13</v>
      </c>
      <c r="H30" t="s">
        <v>55</v>
      </c>
      <c r="I30">
        <v>40659</v>
      </c>
      <c r="J30" t="str">
        <f t="array" ref="J30">IFERROR(INDEX($B$2:$B$209,MATCH(0,COUNTIF(J$1:$J29,$B$2:$B$209),0)),"")</f>
        <v/>
      </c>
    </row>
    <row r="31" spans="1:10" x14ac:dyDescent="0.25">
      <c r="A31">
        <v>40659</v>
      </c>
      <c r="B31" t="s">
        <v>53</v>
      </c>
      <c r="C31" t="s">
        <v>24</v>
      </c>
      <c r="D31" t="s">
        <v>56</v>
      </c>
      <c r="E31">
        <v>100</v>
      </c>
      <c r="F31" t="s">
        <v>48</v>
      </c>
      <c r="G31" t="s">
        <v>13</v>
      </c>
      <c r="H31" t="s">
        <v>57</v>
      </c>
      <c r="I31">
        <v>40659</v>
      </c>
      <c r="J31" t="str">
        <f t="array" ref="J31">IFERROR(INDEX($B$2:$B$209,MATCH(0,COUNTIF(J$1:$J30,$B$2:$B$209),0)),"")</f>
        <v/>
      </c>
    </row>
    <row r="32" spans="1:10" x14ac:dyDescent="0.25">
      <c r="A32">
        <v>40659</v>
      </c>
      <c r="B32" t="s">
        <v>58</v>
      </c>
      <c r="C32" t="s">
        <v>24</v>
      </c>
      <c r="D32" t="s">
        <v>59</v>
      </c>
      <c r="E32">
        <v>6400</v>
      </c>
      <c r="F32" t="s">
        <v>12</v>
      </c>
      <c r="G32" t="s">
        <v>13</v>
      </c>
      <c r="H32" t="s">
        <v>60</v>
      </c>
      <c r="I32">
        <v>40659</v>
      </c>
      <c r="J32" t="str">
        <f t="array" ref="J32">IFERROR(INDEX($B$2:$B$209,MATCH(0,COUNTIF(J$1:$J31,$B$2:$B$209),0)),"")</f>
        <v/>
      </c>
    </row>
    <row r="33" spans="1:10" x14ac:dyDescent="0.25">
      <c r="A33">
        <v>40662</v>
      </c>
      <c r="B33" t="s">
        <v>70</v>
      </c>
      <c r="C33" t="s">
        <v>71</v>
      </c>
      <c r="D33" t="s">
        <v>72</v>
      </c>
      <c r="E33">
        <v>41</v>
      </c>
      <c r="F33" t="s">
        <v>12</v>
      </c>
      <c r="G33" t="s">
        <v>39</v>
      </c>
      <c r="H33" t="s">
        <v>73</v>
      </c>
      <c r="I33">
        <v>40692</v>
      </c>
      <c r="J33" t="str">
        <f t="array" ref="J33">IFERROR(INDEX($B$2:$B$209,MATCH(0,COUNTIF(J$1:$J32,$B$2:$B$209),0)),"")</f>
        <v/>
      </c>
    </row>
    <row r="34" spans="1:10" x14ac:dyDescent="0.25">
      <c r="A34">
        <v>40663</v>
      </c>
      <c r="B34" t="s">
        <v>45</v>
      </c>
      <c r="C34" t="s">
        <v>28</v>
      </c>
      <c r="D34" t="s">
        <v>61</v>
      </c>
      <c r="E34">
        <v>100</v>
      </c>
      <c r="F34" t="s">
        <v>48</v>
      </c>
      <c r="G34" t="s">
        <v>13</v>
      </c>
      <c r="H34" t="s">
        <v>49</v>
      </c>
      <c r="I34">
        <v>40663</v>
      </c>
      <c r="J34" t="str">
        <f t="array" ref="J34">IFERROR(INDEX($B$2:$B$209,MATCH(0,COUNTIF(J$1:$J33,$B$2:$B$209),0)),"")</f>
        <v/>
      </c>
    </row>
    <row r="35" spans="1:10" x14ac:dyDescent="0.25">
      <c r="A35">
        <v>40663</v>
      </c>
      <c r="B35" t="s">
        <v>45</v>
      </c>
      <c r="C35" t="s">
        <v>28</v>
      </c>
      <c r="D35" t="s">
        <v>61</v>
      </c>
      <c r="E35">
        <v>-100</v>
      </c>
      <c r="F35" t="s">
        <v>48</v>
      </c>
      <c r="G35" t="s">
        <v>39</v>
      </c>
      <c r="H35" t="s">
        <v>49</v>
      </c>
      <c r="I35">
        <v>40663</v>
      </c>
      <c r="J35" t="str">
        <f t="array" ref="J35">IFERROR(INDEX($B$2:$B$209,MATCH(0,COUNTIF(J$1:$J34,$B$2:$B$209),0)),"")</f>
        <v/>
      </c>
    </row>
    <row r="36" spans="1:10" x14ac:dyDescent="0.25">
      <c r="A36">
        <v>40664</v>
      </c>
      <c r="B36" t="s">
        <v>15</v>
      </c>
      <c r="C36" t="s">
        <v>74</v>
      </c>
      <c r="D36" t="s">
        <v>17</v>
      </c>
      <c r="E36">
        <v>179</v>
      </c>
      <c r="F36" t="s">
        <v>12</v>
      </c>
      <c r="G36" t="s">
        <v>13</v>
      </c>
      <c r="H36" t="s">
        <v>18</v>
      </c>
      <c r="I36">
        <v>40694</v>
      </c>
      <c r="J36" t="str">
        <f t="array" ref="J36">IFERROR(INDEX($B$2:$B$209,MATCH(0,COUNTIF(J$1:$J35,$B$2:$B$209),0)),"")</f>
        <v/>
      </c>
    </row>
    <row r="37" spans="1:10" x14ac:dyDescent="0.25">
      <c r="A37">
        <v>40664</v>
      </c>
      <c r="B37" t="s">
        <v>75</v>
      </c>
      <c r="C37" t="s">
        <v>33</v>
      </c>
      <c r="D37" t="s">
        <v>76</v>
      </c>
      <c r="E37">
        <v>220</v>
      </c>
      <c r="F37" t="s">
        <v>12</v>
      </c>
      <c r="G37" t="s">
        <v>13</v>
      </c>
      <c r="H37" t="s">
        <v>77</v>
      </c>
      <c r="I37">
        <v>40694</v>
      </c>
      <c r="J37" t="str">
        <f t="array" ref="J37">IFERROR(INDEX($B$2:$B$209,MATCH(0,COUNTIF(J$1:$J36,$B$2:$B$209),0)),"")</f>
        <v/>
      </c>
    </row>
    <row r="38" spans="1:10" x14ac:dyDescent="0.25">
      <c r="A38">
        <v>40668</v>
      </c>
      <c r="B38" t="s">
        <v>23</v>
      </c>
      <c r="C38" t="s">
        <v>24</v>
      </c>
      <c r="D38" t="s">
        <v>25</v>
      </c>
      <c r="E38">
        <v>340</v>
      </c>
      <c r="F38" t="s">
        <v>12</v>
      </c>
      <c r="G38" t="s">
        <v>13</v>
      </c>
      <c r="H38" t="s">
        <v>26</v>
      </c>
      <c r="I38">
        <v>40668</v>
      </c>
      <c r="J38" t="str">
        <f t="array" ref="J38">IFERROR(INDEX($B$2:$B$209,MATCH(0,COUNTIF(J$1:$J37,$B$2:$B$209),0)),"")</f>
        <v/>
      </c>
    </row>
    <row r="39" spans="1:10" x14ac:dyDescent="0.25">
      <c r="A39">
        <v>40670</v>
      </c>
      <c r="B39" t="s">
        <v>78</v>
      </c>
      <c r="C39" t="s">
        <v>79</v>
      </c>
      <c r="D39" t="s">
        <v>80</v>
      </c>
      <c r="E39">
        <v>563</v>
      </c>
      <c r="F39" t="s">
        <v>12</v>
      </c>
      <c r="G39" t="s">
        <v>13</v>
      </c>
      <c r="H39" t="s">
        <v>44</v>
      </c>
      <c r="I39">
        <v>40670</v>
      </c>
      <c r="J39" t="str">
        <f t="array" ref="J39">IFERROR(INDEX($B$2:$B$209,MATCH(0,COUNTIF(J$1:$J38,$B$2:$B$209),0)),"")</f>
        <v/>
      </c>
    </row>
    <row r="40" spans="1:10" x14ac:dyDescent="0.25">
      <c r="A40">
        <v>40670</v>
      </c>
      <c r="B40" t="s">
        <v>81</v>
      </c>
      <c r="C40" t="s">
        <v>33</v>
      </c>
      <c r="D40" t="s">
        <v>82</v>
      </c>
      <c r="E40">
        <v>982</v>
      </c>
      <c r="F40" t="s">
        <v>12</v>
      </c>
      <c r="G40" t="s">
        <v>13</v>
      </c>
      <c r="H40" t="s">
        <v>83</v>
      </c>
      <c r="I40">
        <v>40700</v>
      </c>
      <c r="J40" t="str">
        <f t="array" ref="J40">IFERROR(INDEX($B$2:$B$209,MATCH(0,COUNTIF(J$1:$J39,$B$2:$B$209),0)),"")</f>
        <v/>
      </c>
    </row>
    <row r="41" spans="1:10" x14ac:dyDescent="0.25">
      <c r="A41">
        <v>40678</v>
      </c>
      <c r="B41" t="s">
        <v>27</v>
      </c>
      <c r="C41" t="s">
        <v>28</v>
      </c>
      <c r="D41" t="s">
        <v>29</v>
      </c>
      <c r="E41">
        <v>80</v>
      </c>
      <c r="F41" t="s">
        <v>12</v>
      </c>
      <c r="G41" t="s">
        <v>13</v>
      </c>
      <c r="H41" t="s">
        <v>30</v>
      </c>
      <c r="I41">
        <v>40678</v>
      </c>
      <c r="J41" t="str">
        <f t="array" ref="J41">IFERROR(INDEX($B$2:$B$209,MATCH(0,COUNTIF(J$1:$J40,$B$2:$B$209),0)),"")</f>
        <v/>
      </c>
    </row>
    <row r="42" spans="1:10" x14ac:dyDescent="0.25">
      <c r="A42">
        <v>40678</v>
      </c>
      <c r="B42" t="s">
        <v>27</v>
      </c>
      <c r="C42" t="s">
        <v>28</v>
      </c>
      <c r="D42" t="s">
        <v>29</v>
      </c>
      <c r="E42">
        <v>35</v>
      </c>
      <c r="F42" t="s">
        <v>12</v>
      </c>
      <c r="G42" t="s">
        <v>31</v>
      </c>
      <c r="H42" t="s">
        <v>30</v>
      </c>
      <c r="I42">
        <v>40678</v>
      </c>
      <c r="J42" t="str">
        <f t="array" ref="J42">IFERROR(INDEX($B$2:$B$209,MATCH(0,COUNTIF(J$1:$J41,$B$2:$B$209),0)),"")</f>
        <v/>
      </c>
    </row>
    <row r="43" spans="1:10" x14ac:dyDescent="0.25">
      <c r="A43">
        <v>40678</v>
      </c>
      <c r="B43" t="s">
        <v>32</v>
      </c>
      <c r="C43" t="s">
        <v>33</v>
      </c>
      <c r="D43" t="s">
        <v>34</v>
      </c>
      <c r="E43">
        <v>1000</v>
      </c>
      <c r="F43" t="s">
        <v>12</v>
      </c>
      <c r="G43" t="s">
        <v>13</v>
      </c>
      <c r="H43" t="s">
        <v>35</v>
      </c>
      <c r="I43">
        <v>40696</v>
      </c>
      <c r="J43" t="str">
        <f t="array" ref="J43">IFERROR(INDEX($B$2:$B$209,MATCH(0,COUNTIF(J$1:$J42,$B$2:$B$209),0)),"")</f>
        <v/>
      </c>
    </row>
    <row r="44" spans="1:10" x14ac:dyDescent="0.25">
      <c r="A44">
        <v>40683</v>
      </c>
      <c r="B44" t="s">
        <v>45</v>
      </c>
      <c r="C44" t="s">
        <v>46</v>
      </c>
      <c r="D44" t="s">
        <v>47</v>
      </c>
      <c r="E44">
        <v>-20000</v>
      </c>
      <c r="F44" t="s">
        <v>48</v>
      </c>
      <c r="G44" t="s">
        <v>31</v>
      </c>
      <c r="H44" t="s">
        <v>49</v>
      </c>
      <c r="I44">
        <v>40683</v>
      </c>
      <c r="J44" t="str">
        <f t="array" ref="J44">IFERROR(INDEX($B$2:$B$209,MATCH(0,COUNTIF(J$1:$J43,$B$2:$B$209),0)),"")</f>
        <v/>
      </c>
    </row>
    <row r="45" spans="1:10" x14ac:dyDescent="0.25">
      <c r="A45">
        <v>40683</v>
      </c>
      <c r="B45" t="s">
        <v>45</v>
      </c>
      <c r="C45" t="s">
        <v>46</v>
      </c>
      <c r="D45" t="s">
        <v>47</v>
      </c>
      <c r="E45">
        <v>20000</v>
      </c>
      <c r="F45" t="s">
        <v>48</v>
      </c>
      <c r="G45" t="s">
        <v>13</v>
      </c>
      <c r="H45" t="s">
        <v>49</v>
      </c>
      <c r="I45">
        <v>40683</v>
      </c>
      <c r="J45" t="str">
        <f t="array" ref="J45">IFERROR(INDEX($B$2:$B$209,MATCH(0,COUNTIF(J$1:$J44,$B$2:$B$209),0)),"")</f>
        <v/>
      </c>
    </row>
    <row r="46" spans="1:10" x14ac:dyDescent="0.25">
      <c r="A46">
        <v>40689</v>
      </c>
      <c r="B46" t="s">
        <v>45</v>
      </c>
      <c r="C46" t="s">
        <v>50</v>
      </c>
      <c r="D46" t="s">
        <v>51</v>
      </c>
      <c r="E46">
        <v>20000</v>
      </c>
      <c r="F46" t="s">
        <v>48</v>
      </c>
      <c r="G46" t="s">
        <v>31</v>
      </c>
      <c r="H46" t="s">
        <v>52</v>
      </c>
      <c r="I46">
        <v>40689</v>
      </c>
      <c r="J46" t="str">
        <f t="array" ref="J46">IFERROR(INDEX($B$2:$B$209,MATCH(0,COUNTIF(J$1:$J45,$B$2:$B$209),0)),"")</f>
        <v/>
      </c>
    </row>
    <row r="47" spans="1:10" x14ac:dyDescent="0.25">
      <c r="A47">
        <v>40689</v>
      </c>
      <c r="B47" t="s">
        <v>53</v>
      </c>
      <c r="C47" t="s">
        <v>24</v>
      </c>
      <c r="D47" t="s">
        <v>54</v>
      </c>
      <c r="E47">
        <v>220</v>
      </c>
      <c r="F47" t="s">
        <v>48</v>
      </c>
      <c r="G47" t="s">
        <v>13</v>
      </c>
      <c r="H47" t="s">
        <v>55</v>
      </c>
      <c r="I47">
        <v>40689</v>
      </c>
      <c r="J47" t="str">
        <f t="array" ref="J47">IFERROR(INDEX($B$2:$B$209,MATCH(0,COUNTIF(J$1:$J46,$B$2:$B$209),0)),"")</f>
        <v/>
      </c>
    </row>
    <row r="48" spans="1:10" x14ac:dyDescent="0.25">
      <c r="A48">
        <v>40689</v>
      </c>
      <c r="B48" t="s">
        <v>53</v>
      </c>
      <c r="C48" t="s">
        <v>24</v>
      </c>
      <c r="D48" t="s">
        <v>56</v>
      </c>
      <c r="E48">
        <v>100</v>
      </c>
      <c r="F48" t="s">
        <v>48</v>
      </c>
      <c r="G48" t="s">
        <v>13</v>
      </c>
      <c r="H48" t="s">
        <v>57</v>
      </c>
      <c r="I48">
        <v>40689</v>
      </c>
      <c r="J48" t="str">
        <f t="array" ref="J48">IFERROR(INDEX($B$2:$B$209,MATCH(0,COUNTIF(J$1:$J47,$B$2:$B$209),0)),"")</f>
        <v/>
      </c>
    </row>
    <row r="49" spans="1:10" x14ac:dyDescent="0.25">
      <c r="A49">
        <v>40689</v>
      </c>
      <c r="B49" t="s">
        <v>58</v>
      </c>
      <c r="C49" t="s">
        <v>24</v>
      </c>
      <c r="D49" t="s">
        <v>59</v>
      </c>
      <c r="E49">
        <v>6400</v>
      </c>
      <c r="F49" t="s">
        <v>12</v>
      </c>
      <c r="G49" t="s">
        <v>13</v>
      </c>
      <c r="H49" t="s">
        <v>60</v>
      </c>
      <c r="I49">
        <v>40689</v>
      </c>
      <c r="J49" t="str">
        <f t="array" ref="J49">IFERROR(INDEX($B$2:$B$209,MATCH(0,COUNTIF(J$1:$J48,$B$2:$B$209),0)),"")</f>
        <v/>
      </c>
    </row>
    <row r="50" spans="1:10" x14ac:dyDescent="0.25">
      <c r="A50">
        <v>40692</v>
      </c>
      <c r="B50" t="s">
        <v>36</v>
      </c>
      <c r="C50" t="s">
        <v>37</v>
      </c>
      <c r="D50" t="s">
        <v>38</v>
      </c>
      <c r="E50">
        <v>65</v>
      </c>
      <c r="F50" t="s">
        <v>12</v>
      </c>
      <c r="G50" t="s">
        <v>39</v>
      </c>
      <c r="H50" t="s">
        <v>40</v>
      </c>
      <c r="I50">
        <v>40692</v>
      </c>
      <c r="J50" t="str">
        <f t="array" ref="J50">IFERROR(INDEX($B$2:$B$209,MATCH(0,COUNTIF(J$1:$J49,$B$2:$B$209),0)),"")</f>
        <v/>
      </c>
    </row>
    <row r="51" spans="1:10" x14ac:dyDescent="0.25">
      <c r="A51">
        <v>40694</v>
      </c>
      <c r="B51" t="s">
        <v>45</v>
      </c>
      <c r="C51" t="s">
        <v>28</v>
      </c>
      <c r="D51" t="s">
        <v>61</v>
      </c>
      <c r="E51">
        <v>100</v>
      </c>
      <c r="F51" t="s">
        <v>48</v>
      </c>
      <c r="G51" t="s">
        <v>13</v>
      </c>
      <c r="H51" t="s">
        <v>49</v>
      </c>
      <c r="I51">
        <v>40694</v>
      </c>
      <c r="J51" t="str">
        <f t="array" ref="J51">IFERROR(INDEX($B$2:$B$209,MATCH(0,COUNTIF(J$1:$J50,$B$2:$B$209),0)),"")</f>
        <v/>
      </c>
    </row>
    <row r="52" spans="1:10" x14ac:dyDescent="0.25">
      <c r="A52">
        <v>40694</v>
      </c>
      <c r="B52" t="s">
        <v>45</v>
      </c>
      <c r="C52" t="s">
        <v>28</v>
      </c>
      <c r="D52" t="s">
        <v>61</v>
      </c>
      <c r="E52">
        <v>-100</v>
      </c>
      <c r="F52" t="s">
        <v>48</v>
      </c>
      <c r="G52" t="s">
        <v>39</v>
      </c>
      <c r="H52" t="s">
        <v>49</v>
      </c>
      <c r="I52">
        <v>40694</v>
      </c>
      <c r="J52" t="str">
        <f t="array" ref="J52">IFERROR(INDEX($B$2:$B$209,MATCH(0,COUNTIF(J$1:$J51,$B$2:$B$209),0)),"")</f>
        <v/>
      </c>
    </row>
    <row r="53" spans="1:10" x14ac:dyDescent="0.25">
      <c r="A53">
        <v>40695</v>
      </c>
      <c r="B53" t="s">
        <v>15</v>
      </c>
      <c r="C53" t="s">
        <v>84</v>
      </c>
      <c r="D53" t="s">
        <v>17</v>
      </c>
      <c r="E53">
        <v>179</v>
      </c>
      <c r="F53" t="s">
        <v>12</v>
      </c>
      <c r="G53" t="s">
        <v>13</v>
      </c>
      <c r="H53" t="s">
        <v>18</v>
      </c>
      <c r="I53">
        <v>40725</v>
      </c>
      <c r="J53" t="str">
        <f t="array" ref="J53">IFERROR(INDEX($B$2:$B$209,MATCH(0,COUNTIF(J$1:$J52,$B$2:$B$209),0)),"")</f>
        <v/>
      </c>
    </row>
    <row r="54" spans="1:10" x14ac:dyDescent="0.25">
      <c r="A54">
        <v>40699</v>
      </c>
      <c r="B54" t="s">
        <v>23</v>
      </c>
      <c r="C54" t="s">
        <v>24</v>
      </c>
      <c r="D54" t="s">
        <v>25</v>
      </c>
      <c r="E54">
        <v>340</v>
      </c>
      <c r="F54" t="s">
        <v>12</v>
      </c>
      <c r="G54" t="s">
        <v>13</v>
      </c>
      <c r="H54" t="s">
        <v>26</v>
      </c>
      <c r="I54">
        <v>40699</v>
      </c>
      <c r="J54" t="str">
        <f t="array" ref="J54">IFERROR(INDEX($B$2:$B$209,MATCH(0,COUNTIF(J$1:$J53,$B$2:$B$209),0)),"")</f>
        <v/>
      </c>
    </row>
    <row r="55" spans="1:10" x14ac:dyDescent="0.25">
      <c r="A55">
        <v>40709</v>
      </c>
      <c r="B55" t="s">
        <v>27</v>
      </c>
      <c r="C55" t="s">
        <v>28</v>
      </c>
      <c r="D55" t="s">
        <v>29</v>
      </c>
      <c r="E55">
        <v>80</v>
      </c>
      <c r="F55" t="s">
        <v>12</v>
      </c>
      <c r="G55" t="s">
        <v>13</v>
      </c>
      <c r="H55" t="s">
        <v>30</v>
      </c>
      <c r="I55">
        <v>40709</v>
      </c>
      <c r="J55" t="str">
        <f t="array" ref="J55">IFERROR(INDEX($B$2:$B$209,MATCH(0,COUNTIF(J$1:$J54,$B$2:$B$209),0)),"")</f>
        <v/>
      </c>
    </row>
    <row r="56" spans="1:10" x14ac:dyDescent="0.25">
      <c r="A56">
        <v>40709</v>
      </c>
      <c r="B56" t="s">
        <v>27</v>
      </c>
      <c r="C56" t="s">
        <v>28</v>
      </c>
      <c r="D56" t="s">
        <v>29</v>
      </c>
      <c r="E56">
        <v>35</v>
      </c>
      <c r="F56" t="s">
        <v>12</v>
      </c>
      <c r="G56" t="s">
        <v>31</v>
      </c>
      <c r="H56" t="s">
        <v>30</v>
      </c>
      <c r="I56">
        <v>40709</v>
      </c>
      <c r="J56" t="str">
        <f t="array" ref="J56">IFERROR(INDEX($B$2:$B$209,MATCH(0,COUNTIF(J$1:$J55,$B$2:$B$209),0)),"")</f>
        <v/>
      </c>
    </row>
    <row r="57" spans="1:10" x14ac:dyDescent="0.25">
      <c r="A57">
        <v>40709</v>
      </c>
      <c r="B57" t="s">
        <v>32</v>
      </c>
      <c r="C57" t="s">
        <v>33</v>
      </c>
      <c r="D57" t="s">
        <v>34</v>
      </c>
      <c r="E57">
        <v>1000</v>
      </c>
      <c r="F57" t="s">
        <v>12</v>
      </c>
      <c r="G57" t="s">
        <v>13</v>
      </c>
      <c r="H57" t="s">
        <v>35</v>
      </c>
      <c r="I57">
        <v>40727</v>
      </c>
      <c r="J57" t="str">
        <f t="array" ref="J57">IFERROR(INDEX($B$2:$B$209,MATCH(0,COUNTIF(J$1:$J56,$B$2:$B$209),0)),"")</f>
        <v/>
      </c>
    </row>
    <row r="58" spans="1:10" x14ac:dyDescent="0.25">
      <c r="A58">
        <v>40714</v>
      </c>
      <c r="B58" t="s">
        <v>45</v>
      </c>
      <c r="C58" t="s">
        <v>46</v>
      </c>
      <c r="D58" t="s">
        <v>47</v>
      </c>
      <c r="E58">
        <v>-20000</v>
      </c>
      <c r="F58" t="s">
        <v>48</v>
      </c>
      <c r="G58" t="s">
        <v>31</v>
      </c>
      <c r="H58" t="s">
        <v>49</v>
      </c>
      <c r="I58">
        <v>40714</v>
      </c>
      <c r="J58" t="str">
        <f t="array" ref="J58">IFERROR(INDEX($B$2:$B$209,MATCH(0,COUNTIF(J$1:$J57,$B$2:$B$209),0)),"")</f>
        <v/>
      </c>
    </row>
    <row r="59" spans="1:10" x14ac:dyDescent="0.25">
      <c r="A59">
        <v>40714</v>
      </c>
      <c r="B59" t="s">
        <v>45</v>
      </c>
      <c r="C59" t="s">
        <v>46</v>
      </c>
      <c r="D59" t="s">
        <v>47</v>
      </c>
      <c r="E59">
        <v>20000</v>
      </c>
      <c r="F59" t="s">
        <v>48</v>
      </c>
      <c r="G59" t="s">
        <v>13</v>
      </c>
      <c r="H59" t="s">
        <v>49</v>
      </c>
      <c r="I59">
        <v>40714</v>
      </c>
      <c r="J59" t="str">
        <f t="array" ref="J59">IFERROR(INDEX($B$2:$B$209,MATCH(0,COUNTIF(J$1:$J58,$B$2:$B$209),0)),"")</f>
        <v/>
      </c>
    </row>
    <row r="60" spans="1:10" x14ac:dyDescent="0.25">
      <c r="A60">
        <v>40716</v>
      </c>
      <c r="B60" t="s">
        <v>36</v>
      </c>
      <c r="C60" t="s">
        <v>37</v>
      </c>
      <c r="D60" t="s">
        <v>38</v>
      </c>
      <c r="E60">
        <v>110</v>
      </c>
      <c r="F60" t="s">
        <v>12</v>
      </c>
      <c r="G60" t="s">
        <v>39</v>
      </c>
      <c r="H60" t="s">
        <v>40</v>
      </c>
      <c r="I60">
        <v>40716</v>
      </c>
      <c r="J60" t="str">
        <f t="array" ref="J60">IFERROR(INDEX($B$2:$B$209,MATCH(0,COUNTIF(J$1:$J59,$B$2:$B$209),0)),"")</f>
        <v/>
      </c>
    </row>
    <row r="61" spans="1:10" x14ac:dyDescent="0.25">
      <c r="A61">
        <v>40719</v>
      </c>
      <c r="B61" t="s">
        <v>63</v>
      </c>
      <c r="C61" t="s">
        <v>64</v>
      </c>
      <c r="D61" t="s">
        <v>65</v>
      </c>
      <c r="E61">
        <v>8700</v>
      </c>
      <c r="F61" t="s">
        <v>48</v>
      </c>
      <c r="G61" t="s">
        <v>13</v>
      </c>
      <c r="H61" t="s">
        <v>66</v>
      </c>
      <c r="I61">
        <v>40719</v>
      </c>
      <c r="J61" t="str">
        <f t="array" ref="J61">IFERROR(INDEX($B$2:$B$209,MATCH(0,COUNTIF(J$1:$J60,$B$2:$B$209),0)),"")</f>
        <v/>
      </c>
    </row>
    <row r="62" spans="1:10" x14ac:dyDescent="0.25">
      <c r="A62">
        <v>40720</v>
      </c>
      <c r="B62" t="s">
        <v>45</v>
      </c>
      <c r="C62" t="s">
        <v>50</v>
      </c>
      <c r="D62" t="s">
        <v>51</v>
      </c>
      <c r="E62">
        <v>20000</v>
      </c>
      <c r="F62" t="s">
        <v>48</v>
      </c>
      <c r="G62" t="s">
        <v>31</v>
      </c>
      <c r="H62" t="s">
        <v>52</v>
      </c>
      <c r="I62">
        <v>40720</v>
      </c>
      <c r="J62" t="str">
        <f t="array" ref="J62">IFERROR(INDEX($B$2:$B$209,MATCH(0,COUNTIF(J$1:$J61,$B$2:$B$209),0)),"")</f>
        <v/>
      </c>
    </row>
    <row r="63" spans="1:10" x14ac:dyDescent="0.25">
      <c r="A63">
        <v>40720</v>
      </c>
      <c r="B63" t="s">
        <v>53</v>
      </c>
      <c r="C63" t="s">
        <v>24</v>
      </c>
      <c r="D63" t="s">
        <v>54</v>
      </c>
      <c r="E63">
        <v>220</v>
      </c>
      <c r="F63" t="s">
        <v>48</v>
      </c>
      <c r="G63" t="s">
        <v>13</v>
      </c>
      <c r="H63" t="s">
        <v>55</v>
      </c>
      <c r="I63">
        <v>40720</v>
      </c>
      <c r="J63" t="str">
        <f t="array" ref="J63">IFERROR(INDEX($B$2:$B$209,MATCH(0,COUNTIF(J$1:$J62,$B$2:$B$209),0)),"")</f>
        <v/>
      </c>
    </row>
    <row r="64" spans="1:10" x14ac:dyDescent="0.25">
      <c r="A64">
        <v>40720</v>
      </c>
      <c r="B64" t="s">
        <v>53</v>
      </c>
      <c r="C64" t="s">
        <v>24</v>
      </c>
      <c r="D64" t="s">
        <v>56</v>
      </c>
      <c r="E64">
        <v>100</v>
      </c>
      <c r="F64" t="s">
        <v>48</v>
      </c>
      <c r="G64" t="s">
        <v>13</v>
      </c>
      <c r="H64" t="s">
        <v>57</v>
      </c>
      <c r="I64">
        <v>40720</v>
      </c>
      <c r="J64" t="str">
        <f t="array" ref="J64">IFERROR(INDEX($B$2:$B$209,MATCH(0,COUNTIF(J$1:$J63,$B$2:$B$209),0)),"")</f>
        <v/>
      </c>
    </row>
    <row r="65" spans="1:10" x14ac:dyDescent="0.25">
      <c r="A65">
        <v>40720</v>
      </c>
      <c r="B65" t="s">
        <v>58</v>
      </c>
      <c r="C65" t="s">
        <v>24</v>
      </c>
      <c r="D65" t="s">
        <v>59</v>
      </c>
      <c r="E65">
        <v>6400</v>
      </c>
      <c r="F65" t="s">
        <v>12</v>
      </c>
      <c r="G65" t="s">
        <v>13</v>
      </c>
      <c r="H65" t="s">
        <v>60</v>
      </c>
      <c r="I65">
        <v>40720</v>
      </c>
      <c r="J65" t="str">
        <f t="array" ref="J65">IFERROR(INDEX($B$2:$B$209,MATCH(0,COUNTIF(J$1:$J64,$B$2:$B$209),0)),"")</f>
        <v/>
      </c>
    </row>
    <row r="66" spans="1:10" x14ac:dyDescent="0.25">
      <c r="A66">
        <v>40720</v>
      </c>
      <c r="B66" t="s">
        <v>85</v>
      </c>
      <c r="C66" t="s">
        <v>86</v>
      </c>
      <c r="D66" t="s">
        <v>87</v>
      </c>
      <c r="E66">
        <v>1782</v>
      </c>
      <c r="F66" t="s">
        <v>12</v>
      </c>
      <c r="G66" t="s">
        <v>13</v>
      </c>
      <c r="H66" t="s">
        <v>44</v>
      </c>
      <c r="I66">
        <v>40720</v>
      </c>
      <c r="J66" t="str">
        <f t="array" ref="J66">IFERROR(INDEX($B$2:$B$209,MATCH(0,COUNTIF(J$1:$J65,$B$2:$B$209),0)),"")</f>
        <v/>
      </c>
    </row>
    <row r="67" spans="1:10" x14ac:dyDescent="0.25">
      <c r="A67">
        <v>40724</v>
      </c>
      <c r="B67" t="s">
        <v>45</v>
      </c>
      <c r="C67" t="s">
        <v>28</v>
      </c>
      <c r="D67" t="s">
        <v>61</v>
      </c>
      <c r="E67">
        <v>100</v>
      </c>
      <c r="F67" t="s">
        <v>48</v>
      </c>
      <c r="G67" t="s">
        <v>13</v>
      </c>
      <c r="H67" t="s">
        <v>49</v>
      </c>
      <c r="I67">
        <v>40724</v>
      </c>
      <c r="J67" t="str">
        <f t="array" ref="J67">IFERROR(INDEX($B$2:$B$209,MATCH(0,COUNTIF(J$1:$J66,$B$2:$B$209),0)),"")</f>
        <v/>
      </c>
    </row>
    <row r="68" spans="1:10" x14ac:dyDescent="0.25">
      <c r="A68">
        <v>40724</v>
      </c>
      <c r="B68" t="s">
        <v>45</v>
      </c>
      <c r="C68" t="s">
        <v>28</v>
      </c>
      <c r="D68" t="s">
        <v>61</v>
      </c>
      <c r="E68">
        <v>-100</v>
      </c>
      <c r="F68" t="s">
        <v>48</v>
      </c>
      <c r="G68" t="s">
        <v>39</v>
      </c>
      <c r="H68" t="s">
        <v>49</v>
      </c>
      <c r="I68">
        <v>40724</v>
      </c>
      <c r="J68" t="str">
        <f t="array" ref="J68">IFERROR(INDEX($B$2:$B$209,MATCH(0,COUNTIF(J$1:$J67,$B$2:$B$209),0)),"")</f>
        <v/>
      </c>
    </row>
    <row r="69" spans="1:10" x14ac:dyDescent="0.25">
      <c r="A69">
        <v>40725</v>
      </c>
      <c r="B69" t="s">
        <v>15</v>
      </c>
      <c r="C69" t="s">
        <v>88</v>
      </c>
      <c r="D69" t="s">
        <v>17</v>
      </c>
      <c r="E69">
        <v>179</v>
      </c>
      <c r="F69" t="s">
        <v>12</v>
      </c>
      <c r="G69" t="s">
        <v>13</v>
      </c>
      <c r="H69" t="s">
        <v>18</v>
      </c>
      <c r="I69">
        <v>40755</v>
      </c>
      <c r="J69" t="str">
        <f t="array" ref="J69">IFERROR(INDEX($B$2:$B$209,MATCH(0,COUNTIF(J$1:$J68,$B$2:$B$209),0)),"")</f>
        <v/>
      </c>
    </row>
    <row r="70" spans="1:10" x14ac:dyDescent="0.25">
      <c r="A70">
        <v>40726</v>
      </c>
      <c r="B70" t="s">
        <v>81</v>
      </c>
      <c r="C70" t="s">
        <v>33</v>
      </c>
      <c r="D70" t="s">
        <v>82</v>
      </c>
      <c r="E70">
        <v>761</v>
      </c>
      <c r="F70" t="s">
        <v>12</v>
      </c>
      <c r="G70" t="s">
        <v>13</v>
      </c>
      <c r="H70" t="s">
        <v>83</v>
      </c>
      <c r="I70">
        <v>40756</v>
      </c>
      <c r="J70" t="str">
        <f t="array" ref="J70">IFERROR(INDEX($B$2:$B$209,MATCH(0,COUNTIF(J$1:$J69,$B$2:$B$209),0)),"")</f>
        <v/>
      </c>
    </row>
    <row r="71" spans="1:10" x14ac:dyDescent="0.25">
      <c r="A71">
        <v>40729</v>
      </c>
      <c r="B71" t="s">
        <v>23</v>
      </c>
      <c r="C71" t="s">
        <v>24</v>
      </c>
      <c r="D71" t="s">
        <v>25</v>
      </c>
      <c r="E71">
        <v>340</v>
      </c>
      <c r="F71" t="s">
        <v>12</v>
      </c>
      <c r="G71" t="s">
        <v>13</v>
      </c>
      <c r="H71" t="s">
        <v>26</v>
      </c>
      <c r="I71">
        <v>40729</v>
      </c>
      <c r="J71" t="str">
        <f t="array" ref="J71">IFERROR(INDEX($B$2:$B$209,MATCH(0,COUNTIF(J$1:$J70,$B$2:$B$209),0)),"")</f>
        <v/>
      </c>
    </row>
    <row r="72" spans="1:10" x14ac:dyDescent="0.25">
      <c r="A72">
        <v>40739</v>
      </c>
      <c r="B72" t="s">
        <v>27</v>
      </c>
      <c r="C72" t="s">
        <v>28</v>
      </c>
      <c r="D72" t="s">
        <v>29</v>
      </c>
      <c r="E72">
        <v>80</v>
      </c>
      <c r="F72" t="s">
        <v>12</v>
      </c>
      <c r="G72" t="s">
        <v>13</v>
      </c>
      <c r="H72" t="s">
        <v>30</v>
      </c>
      <c r="I72">
        <v>40739</v>
      </c>
      <c r="J72" t="str">
        <f t="array" ref="J72">IFERROR(INDEX($B$2:$B$209,MATCH(0,COUNTIF(J$1:$J71,$B$2:$B$209),0)),"")</f>
        <v/>
      </c>
    </row>
    <row r="73" spans="1:10" x14ac:dyDescent="0.25">
      <c r="A73">
        <v>40739</v>
      </c>
      <c r="B73" t="s">
        <v>27</v>
      </c>
      <c r="C73" t="s">
        <v>28</v>
      </c>
      <c r="D73" t="s">
        <v>29</v>
      </c>
      <c r="E73">
        <v>35</v>
      </c>
      <c r="F73" t="s">
        <v>12</v>
      </c>
      <c r="G73" t="s">
        <v>31</v>
      </c>
      <c r="H73" t="s">
        <v>30</v>
      </c>
      <c r="I73">
        <v>40739</v>
      </c>
      <c r="J73" t="str">
        <f t="array" ref="J73">IFERROR(INDEX($B$2:$B$209,MATCH(0,COUNTIF(J$1:$J72,$B$2:$B$209),0)),"")</f>
        <v/>
      </c>
    </row>
    <row r="74" spans="1:10" x14ac:dyDescent="0.25">
      <c r="A74">
        <v>40739</v>
      </c>
      <c r="B74" t="s">
        <v>32</v>
      </c>
      <c r="C74" t="s">
        <v>33</v>
      </c>
      <c r="D74" t="s">
        <v>34</v>
      </c>
      <c r="E74">
        <v>1000</v>
      </c>
      <c r="F74" t="s">
        <v>12</v>
      </c>
      <c r="G74" t="s">
        <v>13</v>
      </c>
      <c r="H74" t="s">
        <v>35</v>
      </c>
      <c r="I74">
        <v>40757</v>
      </c>
      <c r="J74" t="str">
        <f t="array" ref="J74">IFERROR(INDEX($B$2:$B$209,MATCH(0,COUNTIF(J$1:$J73,$B$2:$B$209),0)),"")</f>
        <v/>
      </c>
    </row>
    <row r="75" spans="1:10" x14ac:dyDescent="0.25">
      <c r="A75">
        <v>40740</v>
      </c>
      <c r="B75" t="s">
        <v>36</v>
      </c>
      <c r="C75" t="s">
        <v>37</v>
      </c>
      <c r="D75" t="s">
        <v>38</v>
      </c>
      <c r="E75">
        <v>29</v>
      </c>
      <c r="F75" t="s">
        <v>12</v>
      </c>
      <c r="G75" t="s">
        <v>39</v>
      </c>
      <c r="H75" t="s">
        <v>40</v>
      </c>
      <c r="I75">
        <v>40740</v>
      </c>
      <c r="J75" t="str">
        <f t="array" ref="J75">IFERROR(INDEX($B$2:$B$209,MATCH(0,COUNTIF(J$1:$J74,$B$2:$B$209),0)),"")</f>
        <v/>
      </c>
    </row>
    <row r="76" spans="1:10" x14ac:dyDescent="0.25">
      <c r="A76">
        <v>40741</v>
      </c>
      <c r="B76" t="s">
        <v>70</v>
      </c>
      <c r="C76" t="s">
        <v>89</v>
      </c>
      <c r="D76" t="s">
        <v>72</v>
      </c>
      <c r="E76">
        <v>937</v>
      </c>
      <c r="F76" t="s">
        <v>12</v>
      </c>
      <c r="G76" t="s">
        <v>13</v>
      </c>
      <c r="H76" t="s">
        <v>73</v>
      </c>
      <c r="I76">
        <v>40771</v>
      </c>
      <c r="J76" t="str">
        <f t="array" ref="J76">IFERROR(INDEX($B$2:$B$209,MATCH(0,COUNTIF(J$1:$J75,$B$2:$B$209),0)),"")</f>
        <v/>
      </c>
    </row>
    <row r="77" spans="1:10" x14ac:dyDescent="0.25">
      <c r="A77">
        <v>40744</v>
      </c>
      <c r="B77" t="s">
        <v>45</v>
      </c>
      <c r="C77" t="s">
        <v>46</v>
      </c>
      <c r="D77" t="s">
        <v>47</v>
      </c>
      <c r="E77">
        <v>-20000</v>
      </c>
      <c r="F77" t="s">
        <v>48</v>
      </c>
      <c r="G77" t="s">
        <v>31</v>
      </c>
      <c r="H77" t="s">
        <v>49</v>
      </c>
      <c r="I77">
        <v>40744</v>
      </c>
      <c r="J77" t="str">
        <f t="array" ref="J77">IFERROR(INDEX($B$2:$B$209,MATCH(0,COUNTIF(J$1:$J76,$B$2:$B$209),0)),"")</f>
        <v/>
      </c>
    </row>
    <row r="78" spans="1:10" x14ac:dyDescent="0.25">
      <c r="A78">
        <v>40744</v>
      </c>
      <c r="B78" t="s">
        <v>45</v>
      </c>
      <c r="C78" t="s">
        <v>46</v>
      </c>
      <c r="D78" t="s">
        <v>47</v>
      </c>
      <c r="E78">
        <v>20000</v>
      </c>
      <c r="F78" t="s">
        <v>48</v>
      </c>
      <c r="G78" t="s">
        <v>13</v>
      </c>
      <c r="H78" t="s">
        <v>49</v>
      </c>
      <c r="I78">
        <v>40744</v>
      </c>
      <c r="J78" t="str">
        <f t="array" ref="J78">IFERROR(INDEX($B$2:$B$209,MATCH(0,COUNTIF(J$1:$J77,$B$2:$B$209),0)),"")</f>
        <v/>
      </c>
    </row>
    <row r="79" spans="1:10" x14ac:dyDescent="0.25">
      <c r="A79">
        <v>40749</v>
      </c>
      <c r="B79" t="s">
        <v>90</v>
      </c>
      <c r="C79" t="s">
        <v>91</v>
      </c>
      <c r="D79" t="s">
        <v>92</v>
      </c>
      <c r="E79">
        <v>2000</v>
      </c>
      <c r="F79" t="s">
        <v>12</v>
      </c>
      <c r="G79" t="s">
        <v>13</v>
      </c>
      <c r="H79" t="s">
        <v>22</v>
      </c>
      <c r="I79">
        <v>40779</v>
      </c>
      <c r="J79" t="str">
        <f t="array" ref="J79">IFERROR(INDEX($B$2:$B$209,MATCH(0,COUNTIF(J$1:$J78,$B$2:$B$209),0)),"")</f>
        <v/>
      </c>
    </row>
    <row r="80" spans="1:10" x14ac:dyDescent="0.25">
      <c r="A80">
        <v>40750</v>
      </c>
      <c r="B80" t="s">
        <v>45</v>
      </c>
      <c r="C80" t="s">
        <v>50</v>
      </c>
      <c r="D80" t="s">
        <v>51</v>
      </c>
      <c r="E80">
        <v>20000</v>
      </c>
      <c r="F80" t="s">
        <v>48</v>
      </c>
      <c r="G80" t="s">
        <v>31</v>
      </c>
      <c r="H80" t="s">
        <v>52</v>
      </c>
      <c r="I80">
        <v>40750</v>
      </c>
      <c r="J80" t="str">
        <f t="array" ref="J80">IFERROR(INDEX($B$2:$B$209,MATCH(0,COUNTIF(J$1:$J79,$B$2:$B$209),0)),"")</f>
        <v/>
      </c>
    </row>
    <row r="81" spans="1:10" x14ac:dyDescent="0.25">
      <c r="A81">
        <v>40750</v>
      </c>
      <c r="B81" t="s">
        <v>53</v>
      </c>
      <c r="C81" t="s">
        <v>24</v>
      </c>
      <c r="D81" t="s">
        <v>54</v>
      </c>
      <c r="E81">
        <v>220</v>
      </c>
      <c r="F81" t="s">
        <v>48</v>
      </c>
      <c r="G81" t="s">
        <v>13</v>
      </c>
      <c r="H81" t="s">
        <v>55</v>
      </c>
      <c r="I81">
        <v>40750</v>
      </c>
      <c r="J81" t="str">
        <f t="array" ref="J81">IFERROR(INDEX($B$2:$B$209,MATCH(0,COUNTIF(J$1:$J80,$B$2:$B$209),0)),"")</f>
        <v/>
      </c>
    </row>
    <row r="82" spans="1:10" x14ac:dyDescent="0.25">
      <c r="A82">
        <v>40750</v>
      </c>
      <c r="B82" t="s">
        <v>53</v>
      </c>
      <c r="C82" t="s">
        <v>24</v>
      </c>
      <c r="D82" t="s">
        <v>56</v>
      </c>
      <c r="E82">
        <v>100</v>
      </c>
      <c r="F82" t="s">
        <v>48</v>
      </c>
      <c r="G82" t="s">
        <v>13</v>
      </c>
      <c r="H82" t="s">
        <v>57</v>
      </c>
      <c r="I82">
        <v>40750</v>
      </c>
      <c r="J82" t="str">
        <f t="array" ref="J82">IFERROR(INDEX($B$2:$B$209,MATCH(0,COUNTIF(J$1:$J81,$B$2:$B$209),0)),"")</f>
        <v/>
      </c>
    </row>
    <row r="83" spans="1:10" x14ac:dyDescent="0.25">
      <c r="A83">
        <v>40750</v>
      </c>
      <c r="B83" t="s">
        <v>58</v>
      </c>
      <c r="C83" t="s">
        <v>24</v>
      </c>
      <c r="D83" t="s">
        <v>59</v>
      </c>
      <c r="E83">
        <v>6400</v>
      </c>
      <c r="F83" t="s">
        <v>12</v>
      </c>
      <c r="G83" t="s">
        <v>13</v>
      </c>
      <c r="H83" t="s">
        <v>60</v>
      </c>
      <c r="I83">
        <v>40750</v>
      </c>
      <c r="J83" t="str">
        <f t="array" ref="J83">IFERROR(INDEX($B$2:$B$209,MATCH(0,COUNTIF(J$1:$J82,$B$2:$B$209),0)),"")</f>
        <v/>
      </c>
    </row>
    <row r="84" spans="1:10" x14ac:dyDescent="0.25">
      <c r="A84">
        <v>40755</v>
      </c>
      <c r="B84" t="s">
        <v>45</v>
      </c>
      <c r="C84" t="s">
        <v>28</v>
      </c>
      <c r="D84" t="s">
        <v>61</v>
      </c>
      <c r="E84">
        <v>50</v>
      </c>
      <c r="F84" t="s">
        <v>48</v>
      </c>
      <c r="G84" t="s">
        <v>13</v>
      </c>
      <c r="H84" t="s">
        <v>49</v>
      </c>
      <c r="I84">
        <v>40755</v>
      </c>
      <c r="J84" t="str">
        <f t="array" ref="J84">IFERROR(INDEX($B$2:$B$209,MATCH(0,COUNTIF(J$1:$J83,$B$2:$B$209),0)),"")</f>
        <v/>
      </c>
    </row>
    <row r="85" spans="1:10" x14ac:dyDescent="0.25">
      <c r="A85">
        <v>40755</v>
      </c>
      <c r="B85" t="s">
        <v>45</v>
      </c>
      <c r="C85" t="s">
        <v>28</v>
      </c>
      <c r="D85" t="s">
        <v>61</v>
      </c>
      <c r="E85">
        <v>-50</v>
      </c>
      <c r="F85" t="s">
        <v>48</v>
      </c>
      <c r="G85" t="s">
        <v>39</v>
      </c>
      <c r="H85" t="s">
        <v>49</v>
      </c>
      <c r="I85">
        <v>40755</v>
      </c>
      <c r="J85" t="str">
        <f t="array" ref="J85">IFERROR(INDEX($B$2:$B$209,MATCH(0,COUNTIF(J$1:$J84,$B$2:$B$209),0)),"")</f>
        <v/>
      </c>
    </row>
    <row r="86" spans="1:10" x14ac:dyDescent="0.25">
      <c r="A86">
        <v>40756</v>
      </c>
      <c r="B86" t="s">
        <v>15</v>
      </c>
      <c r="C86" t="s">
        <v>93</v>
      </c>
      <c r="D86" t="s">
        <v>17</v>
      </c>
      <c r="E86">
        <v>179</v>
      </c>
      <c r="F86" t="s">
        <v>12</v>
      </c>
      <c r="G86" t="s">
        <v>13</v>
      </c>
      <c r="H86" t="s">
        <v>18</v>
      </c>
      <c r="I86">
        <v>40786</v>
      </c>
      <c r="J86" t="str">
        <f t="array" ref="J86">IFERROR(INDEX($B$2:$B$209,MATCH(0,COUNTIF(J$1:$J85,$B$2:$B$209),0)),"")</f>
        <v/>
      </c>
    </row>
    <row r="87" spans="1:10" x14ac:dyDescent="0.25">
      <c r="A87">
        <v>40760</v>
      </c>
      <c r="B87" t="s">
        <v>23</v>
      </c>
      <c r="C87" t="s">
        <v>24</v>
      </c>
      <c r="D87" t="s">
        <v>25</v>
      </c>
      <c r="E87">
        <v>340</v>
      </c>
      <c r="F87" t="s">
        <v>12</v>
      </c>
      <c r="G87" t="s">
        <v>13</v>
      </c>
      <c r="H87" t="s">
        <v>26</v>
      </c>
      <c r="I87">
        <v>40760</v>
      </c>
      <c r="J87" t="str">
        <f t="array" ref="J87">IFERROR(INDEX($B$2:$B$209,MATCH(0,COUNTIF(J$1:$J86,$B$2:$B$209),0)),"")</f>
        <v/>
      </c>
    </row>
    <row r="88" spans="1:10" x14ac:dyDescent="0.25">
      <c r="A88">
        <v>40764</v>
      </c>
      <c r="B88" t="s">
        <v>36</v>
      </c>
      <c r="C88" t="s">
        <v>37</v>
      </c>
      <c r="D88" t="s">
        <v>38</v>
      </c>
      <c r="E88">
        <v>78</v>
      </c>
      <c r="F88" t="s">
        <v>12</v>
      </c>
      <c r="G88" t="s">
        <v>39</v>
      </c>
      <c r="H88" t="s">
        <v>40</v>
      </c>
      <c r="I88">
        <v>40764</v>
      </c>
      <c r="J88" t="str">
        <f t="array" ref="J88">IFERROR(INDEX($B$2:$B$209,MATCH(0,COUNTIF(J$1:$J87,$B$2:$B$209),0)),"")</f>
        <v/>
      </c>
    </row>
    <row r="89" spans="1:10" x14ac:dyDescent="0.25">
      <c r="A89">
        <v>40768</v>
      </c>
      <c r="B89" t="s">
        <v>94</v>
      </c>
      <c r="C89" t="s">
        <v>95</v>
      </c>
      <c r="D89" t="s">
        <v>96</v>
      </c>
      <c r="E89">
        <v>747</v>
      </c>
      <c r="F89" t="s">
        <v>12</v>
      </c>
      <c r="G89" t="s">
        <v>13</v>
      </c>
      <c r="H89" t="s">
        <v>97</v>
      </c>
      <c r="I89">
        <v>40798</v>
      </c>
      <c r="J89" t="str">
        <f t="array" ref="J89">IFERROR(INDEX($B$2:$B$209,MATCH(0,COUNTIF(J$1:$J88,$B$2:$B$209),0)),"")</f>
        <v/>
      </c>
    </row>
    <row r="90" spans="1:10" x14ac:dyDescent="0.25">
      <c r="A90">
        <v>40770</v>
      </c>
      <c r="B90" t="s">
        <v>27</v>
      </c>
      <c r="C90" t="s">
        <v>28</v>
      </c>
      <c r="D90" t="s">
        <v>29</v>
      </c>
      <c r="E90">
        <v>80</v>
      </c>
      <c r="F90" t="s">
        <v>12</v>
      </c>
      <c r="G90" t="s">
        <v>13</v>
      </c>
      <c r="H90" t="s">
        <v>30</v>
      </c>
      <c r="I90">
        <v>40770</v>
      </c>
      <c r="J90" t="str">
        <f t="array" ref="J90">IFERROR(INDEX($B$2:$B$209,MATCH(0,COUNTIF(J$1:$J89,$B$2:$B$209),0)),"")</f>
        <v/>
      </c>
    </row>
    <row r="91" spans="1:10" x14ac:dyDescent="0.25">
      <c r="A91">
        <v>40770</v>
      </c>
      <c r="B91" t="s">
        <v>27</v>
      </c>
      <c r="C91" t="s">
        <v>28</v>
      </c>
      <c r="D91" t="s">
        <v>29</v>
      </c>
      <c r="E91">
        <v>35</v>
      </c>
      <c r="F91" t="s">
        <v>12</v>
      </c>
      <c r="G91" t="s">
        <v>31</v>
      </c>
      <c r="H91" t="s">
        <v>30</v>
      </c>
      <c r="I91">
        <v>40770</v>
      </c>
      <c r="J91" t="str">
        <f t="array" ref="J91">IFERROR(INDEX($B$2:$B$209,MATCH(0,COUNTIF(J$1:$J90,$B$2:$B$209),0)),"")</f>
        <v/>
      </c>
    </row>
    <row r="92" spans="1:10" x14ac:dyDescent="0.25">
      <c r="A92">
        <v>40770</v>
      </c>
      <c r="B92" t="s">
        <v>32</v>
      </c>
      <c r="C92" t="s">
        <v>33</v>
      </c>
      <c r="D92" t="s">
        <v>34</v>
      </c>
      <c r="E92">
        <v>1000</v>
      </c>
      <c r="F92" t="s">
        <v>12</v>
      </c>
      <c r="G92" t="s">
        <v>13</v>
      </c>
      <c r="H92" t="s">
        <v>35</v>
      </c>
      <c r="I92">
        <v>40788</v>
      </c>
      <c r="J92" t="str">
        <f t="array" ref="J92">IFERROR(INDEX($B$2:$B$209,MATCH(0,COUNTIF(J$1:$J91,$B$2:$B$209),0)),"")</f>
        <v/>
      </c>
    </row>
    <row r="93" spans="1:10" x14ac:dyDescent="0.25">
      <c r="A93">
        <v>40770</v>
      </c>
      <c r="B93" t="s">
        <v>85</v>
      </c>
      <c r="C93" t="s">
        <v>98</v>
      </c>
      <c r="D93" t="s">
        <v>87</v>
      </c>
      <c r="E93">
        <v>1278</v>
      </c>
      <c r="F93" t="s">
        <v>12</v>
      </c>
      <c r="G93" t="s">
        <v>13</v>
      </c>
      <c r="H93" t="s">
        <v>44</v>
      </c>
      <c r="I93">
        <v>40770</v>
      </c>
      <c r="J93" t="str">
        <f t="array" ref="J93">IFERROR(INDEX($B$2:$B$209,MATCH(0,COUNTIF(J$1:$J92,$B$2:$B$209),0)),"")</f>
        <v/>
      </c>
    </row>
    <row r="94" spans="1:10" x14ac:dyDescent="0.25">
      <c r="A94">
        <v>40775</v>
      </c>
      <c r="B94" t="s">
        <v>45</v>
      </c>
      <c r="C94" t="s">
        <v>46</v>
      </c>
      <c r="D94" t="s">
        <v>47</v>
      </c>
      <c r="E94">
        <v>-20000</v>
      </c>
      <c r="F94" t="s">
        <v>48</v>
      </c>
      <c r="G94" t="s">
        <v>31</v>
      </c>
      <c r="H94" t="s">
        <v>49</v>
      </c>
      <c r="I94">
        <v>40775</v>
      </c>
      <c r="J94" t="str">
        <f t="array" ref="J94">IFERROR(INDEX($B$2:$B$209,MATCH(0,COUNTIF(J$1:$J93,$B$2:$B$209),0)),"")</f>
        <v/>
      </c>
    </row>
    <row r="95" spans="1:10" x14ac:dyDescent="0.25">
      <c r="A95">
        <v>40775</v>
      </c>
      <c r="B95" t="s">
        <v>45</v>
      </c>
      <c r="C95" t="s">
        <v>46</v>
      </c>
      <c r="D95" t="s">
        <v>47</v>
      </c>
      <c r="E95">
        <v>20000</v>
      </c>
      <c r="F95" t="s">
        <v>48</v>
      </c>
      <c r="G95" t="s">
        <v>13</v>
      </c>
      <c r="H95" t="s">
        <v>49</v>
      </c>
      <c r="I95">
        <v>40775</v>
      </c>
      <c r="J95" t="str">
        <f t="array" ref="J95">IFERROR(INDEX($B$2:$B$209,MATCH(0,COUNTIF(J$1:$J94,$B$2:$B$209),0)),"")</f>
        <v/>
      </c>
    </row>
    <row r="96" spans="1:10" x14ac:dyDescent="0.25">
      <c r="A96">
        <v>40776</v>
      </c>
      <c r="B96" t="s">
        <v>99</v>
      </c>
      <c r="C96" t="s">
        <v>100</v>
      </c>
      <c r="D96" t="s">
        <v>101</v>
      </c>
      <c r="E96">
        <v>3750</v>
      </c>
      <c r="F96" t="s">
        <v>48</v>
      </c>
      <c r="G96" t="s">
        <v>13</v>
      </c>
      <c r="H96" t="s">
        <v>102</v>
      </c>
      <c r="I96">
        <v>40776</v>
      </c>
      <c r="J96" t="str">
        <f t="array" ref="J96">IFERROR(INDEX($B$2:$B$209,MATCH(0,COUNTIF(J$1:$J95,$B$2:$B$209),0)),"")</f>
        <v/>
      </c>
    </row>
    <row r="97" spans="1:10" x14ac:dyDescent="0.25">
      <c r="A97">
        <v>40780</v>
      </c>
      <c r="B97" t="s">
        <v>63</v>
      </c>
      <c r="C97" t="s">
        <v>64</v>
      </c>
      <c r="D97" t="s">
        <v>65</v>
      </c>
      <c r="E97">
        <v>6600</v>
      </c>
      <c r="F97" t="s">
        <v>48</v>
      </c>
      <c r="G97" t="s">
        <v>13</v>
      </c>
      <c r="H97" t="s">
        <v>66</v>
      </c>
      <c r="I97">
        <v>40780</v>
      </c>
      <c r="J97" t="str">
        <f t="array" ref="J97">IFERROR(INDEX($B$2:$B$209,MATCH(0,COUNTIF(J$1:$J96,$B$2:$B$209),0)),"")</f>
        <v/>
      </c>
    </row>
    <row r="98" spans="1:10" x14ac:dyDescent="0.25">
      <c r="A98">
        <v>40781</v>
      </c>
      <c r="B98" t="s">
        <v>45</v>
      </c>
      <c r="C98" t="s">
        <v>50</v>
      </c>
      <c r="D98" t="s">
        <v>51</v>
      </c>
      <c r="E98">
        <v>20000</v>
      </c>
      <c r="F98" t="s">
        <v>48</v>
      </c>
      <c r="G98" t="s">
        <v>31</v>
      </c>
      <c r="H98" t="s">
        <v>52</v>
      </c>
      <c r="I98">
        <v>40781</v>
      </c>
      <c r="J98" t="str">
        <f t="array" ref="J98">IFERROR(INDEX($B$2:$B$209,MATCH(0,COUNTIF(J$1:$J97,$B$2:$B$209),0)),"")</f>
        <v/>
      </c>
    </row>
    <row r="99" spans="1:10" x14ac:dyDescent="0.25">
      <c r="A99">
        <v>40781</v>
      </c>
      <c r="B99" t="s">
        <v>53</v>
      </c>
      <c r="C99" t="s">
        <v>24</v>
      </c>
      <c r="D99" t="s">
        <v>54</v>
      </c>
      <c r="E99">
        <v>220</v>
      </c>
      <c r="F99" t="s">
        <v>48</v>
      </c>
      <c r="G99" t="s">
        <v>13</v>
      </c>
      <c r="H99" t="s">
        <v>55</v>
      </c>
      <c r="I99">
        <v>40781</v>
      </c>
      <c r="J99" t="str">
        <f t="array" ref="J99">IFERROR(INDEX($B$2:$B$209,MATCH(0,COUNTIF(J$1:$J98,$B$2:$B$209),0)),"")</f>
        <v/>
      </c>
    </row>
    <row r="100" spans="1:10" x14ac:dyDescent="0.25">
      <c r="A100">
        <v>40781</v>
      </c>
      <c r="B100" t="s">
        <v>53</v>
      </c>
      <c r="C100" t="s">
        <v>24</v>
      </c>
      <c r="D100" t="s">
        <v>56</v>
      </c>
      <c r="E100">
        <v>100</v>
      </c>
      <c r="F100" t="s">
        <v>48</v>
      </c>
      <c r="G100" t="s">
        <v>13</v>
      </c>
      <c r="H100" t="s">
        <v>57</v>
      </c>
      <c r="I100">
        <v>40781</v>
      </c>
      <c r="J100" t="str">
        <f t="array" ref="J100">IFERROR(INDEX($B$2:$B$209,MATCH(0,COUNTIF(J$1:$J99,$B$2:$B$209),0)),"")</f>
        <v/>
      </c>
    </row>
    <row r="101" spans="1:10" x14ac:dyDescent="0.25">
      <c r="A101">
        <v>40781</v>
      </c>
      <c r="B101" t="s">
        <v>58</v>
      </c>
      <c r="C101" t="s">
        <v>24</v>
      </c>
      <c r="D101" t="s">
        <v>59</v>
      </c>
      <c r="E101">
        <v>6400</v>
      </c>
      <c r="F101" t="s">
        <v>12</v>
      </c>
      <c r="G101" t="s">
        <v>13</v>
      </c>
      <c r="H101" t="s">
        <v>60</v>
      </c>
      <c r="I101">
        <v>40781</v>
      </c>
      <c r="J101" t="str">
        <f t="array" ref="J101">IFERROR(INDEX($B$2:$B$209,MATCH(0,COUNTIF(J$1:$J100,$B$2:$B$209),0)),"")</f>
        <v/>
      </c>
    </row>
    <row r="102" spans="1:10" x14ac:dyDescent="0.25">
      <c r="A102">
        <v>40782</v>
      </c>
      <c r="B102" t="s">
        <v>81</v>
      </c>
      <c r="C102" t="s">
        <v>33</v>
      </c>
      <c r="D102" t="s">
        <v>82</v>
      </c>
      <c r="E102">
        <v>234</v>
      </c>
      <c r="F102" t="s">
        <v>12</v>
      </c>
      <c r="G102" t="s">
        <v>13</v>
      </c>
      <c r="H102" t="s">
        <v>83</v>
      </c>
      <c r="I102">
        <v>40812</v>
      </c>
      <c r="J102" t="str">
        <f t="array" ref="J102">IFERROR(INDEX($B$2:$B$209,MATCH(0,COUNTIF(J$1:$J101,$B$2:$B$209),0)),"")</f>
        <v/>
      </c>
    </row>
    <row r="103" spans="1:10" x14ac:dyDescent="0.25">
      <c r="A103">
        <v>40786</v>
      </c>
      <c r="B103" t="s">
        <v>45</v>
      </c>
      <c r="C103" t="s">
        <v>28</v>
      </c>
      <c r="D103" t="s">
        <v>61</v>
      </c>
      <c r="E103">
        <v>50</v>
      </c>
      <c r="F103" t="s">
        <v>48</v>
      </c>
      <c r="G103" t="s">
        <v>13</v>
      </c>
      <c r="H103" t="s">
        <v>49</v>
      </c>
      <c r="I103">
        <v>40786</v>
      </c>
      <c r="J103" t="str">
        <f t="array" ref="J103">IFERROR(INDEX($B$2:$B$209,MATCH(0,COUNTIF(J$1:$J102,$B$2:$B$209),0)),"")</f>
        <v/>
      </c>
    </row>
    <row r="104" spans="1:10" x14ac:dyDescent="0.25">
      <c r="A104">
        <v>40786</v>
      </c>
      <c r="B104" t="s">
        <v>45</v>
      </c>
      <c r="C104" t="s">
        <v>28</v>
      </c>
      <c r="D104" t="s">
        <v>61</v>
      </c>
      <c r="E104">
        <v>-50</v>
      </c>
      <c r="F104" t="s">
        <v>48</v>
      </c>
      <c r="G104" t="s">
        <v>39</v>
      </c>
      <c r="H104" t="s">
        <v>49</v>
      </c>
      <c r="I104">
        <v>40786</v>
      </c>
      <c r="J104" t="str">
        <f t="array" ref="J104">IFERROR(INDEX($B$2:$B$209,MATCH(0,COUNTIF(J$1:$J103,$B$2:$B$209),0)),"")</f>
        <v/>
      </c>
    </row>
    <row r="105" spans="1:10" x14ac:dyDescent="0.25">
      <c r="A105">
        <v>40786</v>
      </c>
      <c r="B105" t="s">
        <v>63</v>
      </c>
      <c r="C105" t="s">
        <v>64</v>
      </c>
      <c r="D105" t="s">
        <v>103</v>
      </c>
      <c r="E105">
        <v>2600</v>
      </c>
      <c r="F105" t="s">
        <v>48</v>
      </c>
      <c r="G105" t="s">
        <v>13</v>
      </c>
      <c r="H105" t="s">
        <v>104</v>
      </c>
      <c r="I105">
        <v>40786</v>
      </c>
      <c r="J105" t="str">
        <f t="array" ref="J105">IFERROR(INDEX($B$2:$B$209,MATCH(0,COUNTIF(J$1:$J104,$B$2:$B$209),0)),"")</f>
        <v/>
      </c>
    </row>
    <row r="106" spans="1:10" x14ac:dyDescent="0.25">
      <c r="A106">
        <v>40787</v>
      </c>
      <c r="B106" t="s">
        <v>15</v>
      </c>
      <c r="C106" t="s">
        <v>105</v>
      </c>
      <c r="D106" t="s">
        <v>17</v>
      </c>
      <c r="E106">
        <v>179</v>
      </c>
      <c r="F106" t="s">
        <v>12</v>
      </c>
      <c r="G106" t="s">
        <v>13</v>
      </c>
      <c r="H106" t="s">
        <v>18</v>
      </c>
      <c r="I106">
        <v>40817</v>
      </c>
      <c r="J106" t="str">
        <f t="array" ref="J106">IFERROR(INDEX($B$2:$B$209,MATCH(0,COUNTIF(J$1:$J105,$B$2:$B$209),0)),"")</f>
        <v/>
      </c>
    </row>
    <row r="107" spans="1:10" x14ac:dyDescent="0.25">
      <c r="A107">
        <v>40791</v>
      </c>
      <c r="B107" t="s">
        <v>23</v>
      </c>
      <c r="C107" t="s">
        <v>24</v>
      </c>
      <c r="D107" t="s">
        <v>25</v>
      </c>
      <c r="E107">
        <v>340</v>
      </c>
      <c r="F107" t="s">
        <v>12</v>
      </c>
      <c r="G107" t="s">
        <v>13</v>
      </c>
      <c r="H107" t="s">
        <v>26</v>
      </c>
      <c r="I107">
        <v>40791</v>
      </c>
      <c r="J107" t="str">
        <f t="array" ref="J107">IFERROR(INDEX($B$2:$B$209,MATCH(0,COUNTIF(J$1:$J106,$B$2:$B$209),0)),"")</f>
        <v/>
      </c>
    </row>
    <row r="108" spans="1:10" x14ac:dyDescent="0.25">
      <c r="A108">
        <v>40799</v>
      </c>
      <c r="B108" t="s">
        <v>75</v>
      </c>
      <c r="C108" t="s">
        <v>33</v>
      </c>
      <c r="D108" t="s">
        <v>76</v>
      </c>
      <c r="E108">
        <v>277.48</v>
      </c>
      <c r="F108" t="s">
        <v>12</v>
      </c>
      <c r="G108" t="s">
        <v>13</v>
      </c>
      <c r="H108" t="s">
        <v>77</v>
      </c>
      <c r="I108">
        <v>40829</v>
      </c>
      <c r="J108" t="str">
        <f t="array" ref="J108">IFERROR(INDEX($B$2:$B$209,MATCH(0,COUNTIF(J$1:$J107,$B$2:$B$209),0)),"")</f>
        <v/>
      </c>
    </row>
    <row r="109" spans="1:10" x14ac:dyDescent="0.25">
      <c r="A109">
        <v>40801</v>
      </c>
      <c r="B109" t="s">
        <v>27</v>
      </c>
      <c r="C109" t="s">
        <v>28</v>
      </c>
      <c r="D109" t="s">
        <v>29</v>
      </c>
      <c r="E109">
        <v>80</v>
      </c>
      <c r="F109" t="s">
        <v>12</v>
      </c>
      <c r="G109" t="s">
        <v>13</v>
      </c>
      <c r="H109" t="s">
        <v>30</v>
      </c>
      <c r="I109">
        <v>40801</v>
      </c>
      <c r="J109" t="str">
        <f t="array" ref="J109">IFERROR(INDEX($B$2:$B$209,MATCH(0,COUNTIF(J$1:$J108,$B$2:$B$209),0)),"")</f>
        <v/>
      </c>
    </row>
    <row r="110" spans="1:10" x14ac:dyDescent="0.25">
      <c r="A110">
        <v>40801</v>
      </c>
      <c r="B110" t="s">
        <v>27</v>
      </c>
      <c r="C110" t="s">
        <v>28</v>
      </c>
      <c r="D110" t="s">
        <v>29</v>
      </c>
      <c r="E110">
        <v>35</v>
      </c>
      <c r="F110" t="s">
        <v>12</v>
      </c>
      <c r="G110" t="s">
        <v>31</v>
      </c>
      <c r="H110" t="s">
        <v>30</v>
      </c>
      <c r="I110">
        <v>40801</v>
      </c>
      <c r="J110" t="str">
        <f t="array" ref="J110">IFERROR(INDEX($B$2:$B$209,MATCH(0,COUNTIF(J$1:$J109,$B$2:$B$209),0)),"")</f>
        <v/>
      </c>
    </row>
    <row r="111" spans="1:10" x14ac:dyDescent="0.25">
      <c r="A111">
        <v>40801</v>
      </c>
      <c r="B111" t="s">
        <v>32</v>
      </c>
      <c r="C111" t="s">
        <v>33</v>
      </c>
      <c r="D111" t="s">
        <v>34</v>
      </c>
      <c r="E111">
        <v>1000</v>
      </c>
      <c r="F111" t="s">
        <v>12</v>
      </c>
      <c r="G111" t="s">
        <v>13</v>
      </c>
      <c r="H111" t="s">
        <v>35</v>
      </c>
      <c r="I111">
        <v>40819</v>
      </c>
      <c r="J111" t="str">
        <f t="array" ref="J111">IFERROR(INDEX($B$2:$B$209,MATCH(0,COUNTIF(J$1:$J110,$B$2:$B$209),0)),"")</f>
        <v/>
      </c>
    </row>
    <row r="112" spans="1:10" x14ac:dyDescent="0.25">
      <c r="A112">
        <v>40804</v>
      </c>
      <c r="B112" t="s">
        <v>106</v>
      </c>
      <c r="C112" t="s">
        <v>107</v>
      </c>
      <c r="D112" t="s">
        <v>108</v>
      </c>
      <c r="E112">
        <v>5620</v>
      </c>
      <c r="F112" t="s">
        <v>12</v>
      </c>
      <c r="G112" t="s">
        <v>13</v>
      </c>
      <c r="H112" t="s">
        <v>109</v>
      </c>
      <c r="I112">
        <v>40804</v>
      </c>
      <c r="J112" t="str">
        <f t="array" ref="J112">IFERROR(INDEX($B$2:$B$209,MATCH(0,COUNTIF(J$1:$J111,$B$2:$B$209),0)),"")</f>
        <v/>
      </c>
    </row>
    <row r="113" spans="1:10" x14ac:dyDescent="0.25">
      <c r="A113">
        <v>40804</v>
      </c>
      <c r="B113" t="s">
        <v>110</v>
      </c>
      <c r="C113" t="s">
        <v>33</v>
      </c>
      <c r="D113" t="s">
        <v>111</v>
      </c>
      <c r="E113">
        <v>12500</v>
      </c>
      <c r="F113" t="s">
        <v>12</v>
      </c>
      <c r="G113" t="s">
        <v>13</v>
      </c>
      <c r="H113" t="s">
        <v>112</v>
      </c>
      <c r="I113">
        <v>40804</v>
      </c>
      <c r="J113" t="str">
        <f t="array" ref="J113">IFERROR(INDEX($B$2:$B$209,MATCH(0,COUNTIF(J$1:$J112,$B$2:$B$209),0)),"")</f>
        <v/>
      </c>
    </row>
    <row r="114" spans="1:10" x14ac:dyDescent="0.25">
      <c r="A114">
        <v>40806</v>
      </c>
      <c r="B114" t="s">
        <v>45</v>
      </c>
      <c r="C114" t="s">
        <v>46</v>
      </c>
      <c r="D114" t="s">
        <v>47</v>
      </c>
      <c r="E114">
        <v>-20000</v>
      </c>
      <c r="F114" t="s">
        <v>48</v>
      </c>
      <c r="G114" t="s">
        <v>31</v>
      </c>
      <c r="H114" t="s">
        <v>49</v>
      </c>
      <c r="I114">
        <v>40806</v>
      </c>
      <c r="J114" t="str">
        <f t="array" ref="J114">IFERROR(INDEX($B$2:$B$209,MATCH(0,COUNTIF(J$1:$J113,$B$2:$B$209),0)),"")</f>
        <v/>
      </c>
    </row>
    <row r="115" spans="1:10" x14ac:dyDescent="0.25">
      <c r="A115">
        <v>40806</v>
      </c>
      <c r="B115" t="s">
        <v>45</v>
      </c>
      <c r="C115" t="s">
        <v>46</v>
      </c>
      <c r="D115" t="s">
        <v>47</v>
      </c>
      <c r="E115">
        <v>20000</v>
      </c>
      <c r="F115" t="s">
        <v>48</v>
      </c>
      <c r="G115" t="s">
        <v>13</v>
      </c>
      <c r="H115" t="s">
        <v>49</v>
      </c>
      <c r="I115">
        <v>40806</v>
      </c>
      <c r="J115" t="str">
        <f t="array" ref="J115">IFERROR(INDEX($B$2:$B$209,MATCH(0,COUNTIF(J$1:$J114,$B$2:$B$209),0)),"")</f>
        <v/>
      </c>
    </row>
    <row r="116" spans="1:10" x14ac:dyDescent="0.25">
      <c r="A116">
        <v>40807</v>
      </c>
      <c r="B116" t="s">
        <v>36</v>
      </c>
      <c r="C116" t="s">
        <v>37</v>
      </c>
      <c r="D116" t="s">
        <v>38</v>
      </c>
      <c r="E116">
        <v>90</v>
      </c>
      <c r="F116" t="s">
        <v>12</v>
      </c>
      <c r="G116" t="s">
        <v>39</v>
      </c>
      <c r="H116" t="s">
        <v>40</v>
      </c>
      <c r="I116">
        <v>40807</v>
      </c>
      <c r="J116" t="str">
        <f t="array" ref="J116">IFERROR(INDEX($B$2:$B$209,MATCH(0,COUNTIF(J$1:$J115,$B$2:$B$209),0)),"")</f>
        <v/>
      </c>
    </row>
    <row r="117" spans="1:10" x14ac:dyDescent="0.25">
      <c r="A117">
        <v>40810</v>
      </c>
      <c r="B117" t="s">
        <v>94</v>
      </c>
      <c r="C117" t="s">
        <v>113</v>
      </c>
      <c r="D117" t="s">
        <v>96</v>
      </c>
      <c r="E117">
        <v>4242</v>
      </c>
      <c r="F117" t="s">
        <v>12</v>
      </c>
      <c r="G117" t="s">
        <v>13</v>
      </c>
      <c r="H117" t="s">
        <v>97</v>
      </c>
      <c r="I117">
        <v>40840</v>
      </c>
      <c r="J117" t="str">
        <f t="array" ref="J117">IFERROR(INDEX($B$2:$B$209,MATCH(0,COUNTIF(J$1:$J116,$B$2:$B$209),0)),"")</f>
        <v/>
      </c>
    </row>
    <row r="118" spans="1:10" x14ac:dyDescent="0.25">
      <c r="A118">
        <v>40812</v>
      </c>
      <c r="B118" t="s">
        <v>45</v>
      </c>
      <c r="C118" t="s">
        <v>50</v>
      </c>
      <c r="D118" t="s">
        <v>51</v>
      </c>
      <c r="E118">
        <v>20000</v>
      </c>
      <c r="F118" t="s">
        <v>48</v>
      </c>
      <c r="G118" t="s">
        <v>31</v>
      </c>
      <c r="H118" t="s">
        <v>52</v>
      </c>
      <c r="I118">
        <v>40812</v>
      </c>
      <c r="J118" t="str">
        <f t="array" ref="J118">IFERROR(INDEX($B$2:$B$209,MATCH(0,COUNTIF(J$1:$J117,$B$2:$B$209),0)),"")</f>
        <v/>
      </c>
    </row>
    <row r="119" spans="1:10" x14ac:dyDescent="0.25">
      <c r="A119">
        <v>40812</v>
      </c>
      <c r="B119" t="s">
        <v>53</v>
      </c>
      <c r="C119" t="s">
        <v>24</v>
      </c>
      <c r="D119" t="s">
        <v>54</v>
      </c>
      <c r="E119">
        <v>220</v>
      </c>
      <c r="F119" t="s">
        <v>48</v>
      </c>
      <c r="G119" t="s">
        <v>13</v>
      </c>
      <c r="H119" t="s">
        <v>55</v>
      </c>
      <c r="I119">
        <v>40812</v>
      </c>
      <c r="J119" t="str">
        <f t="array" ref="J119">IFERROR(INDEX($B$2:$B$209,MATCH(0,COUNTIF(J$1:$J118,$B$2:$B$209),0)),"")</f>
        <v/>
      </c>
    </row>
    <row r="120" spans="1:10" x14ac:dyDescent="0.25">
      <c r="A120">
        <v>40812</v>
      </c>
      <c r="B120" t="s">
        <v>53</v>
      </c>
      <c r="C120" t="s">
        <v>24</v>
      </c>
      <c r="D120" t="s">
        <v>56</v>
      </c>
      <c r="E120">
        <v>100</v>
      </c>
      <c r="F120" t="s">
        <v>48</v>
      </c>
      <c r="G120" t="s">
        <v>13</v>
      </c>
      <c r="H120" t="s">
        <v>57</v>
      </c>
      <c r="I120">
        <v>40812</v>
      </c>
      <c r="J120" t="str">
        <f t="array" ref="J120">IFERROR(INDEX($B$2:$B$209,MATCH(0,COUNTIF(J$1:$J119,$B$2:$B$209),0)),"")</f>
        <v/>
      </c>
    </row>
    <row r="121" spans="1:10" x14ac:dyDescent="0.25">
      <c r="A121">
        <v>40812</v>
      </c>
      <c r="B121" t="s">
        <v>58</v>
      </c>
      <c r="C121" t="s">
        <v>24</v>
      </c>
      <c r="D121" t="s">
        <v>59</v>
      </c>
      <c r="E121">
        <v>6400</v>
      </c>
      <c r="F121" t="s">
        <v>12</v>
      </c>
      <c r="G121" t="s">
        <v>13</v>
      </c>
      <c r="H121" t="s">
        <v>60</v>
      </c>
      <c r="I121">
        <v>40812</v>
      </c>
      <c r="J121" t="str">
        <f t="array" ref="J121">IFERROR(INDEX($B$2:$B$209,MATCH(0,COUNTIF(J$1:$J120,$B$2:$B$209),0)),"")</f>
        <v/>
      </c>
    </row>
    <row r="122" spans="1:10" x14ac:dyDescent="0.25">
      <c r="A122">
        <v>40816</v>
      </c>
      <c r="B122" t="s">
        <v>45</v>
      </c>
      <c r="C122" t="s">
        <v>28</v>
      </c>
      <c r="D122" t="s">
        <v>61</v>
      </c>
      <c r="E122">
        <v>100</v>
      </c>
      <c r="F122" t="s">
        <v>48</v>
      </c>
      <c r="G122" t="s">
        <v>13</v>
      </c>
      <c r="H122" t="s">
        <v>49</v>
      </c>
      <c r="I122">
        <v>40816</v>
      </c>
      <c r="J122" t="str">
        <f t="array" ref="J122">IFERROR(INDEX($B$2:$B$209,MATCH(0,COUNTIF(J$1:$J121,$B$2:$B$209),0)),"")</f>
        <v/>
      </c>
    </row>
    <row r="123" spans="1:10" x14ac:dyDescent="0.25">
      <c r="A123">
        <v>40816</v>
      </c>
      <c r="B123" t="s">
        <v>45</v>
      </c>
      <c r="C123" t="s">
        <v>28</v>
      </c>
      <c r="D123" t="s">
        <v>61</v>
      </c>
      <c r="E123">
        <v>-100</v>
      </c>
      <c r="F123" t="s">
        <v>48</v>
      </c>
      <c r="G123" t="s">
        <v>39</v>
      </c>
      <c r="H123" t="s">
        <v>49</v>
      </c>
      <c r="I123">
        <v>40816</v>
      </c>
      <c r="J123" t="str">
        <f t="array" ref="J123">IFERROR(INDEX($B$2:$B$209,MATCH(0,COUNTIF(J$1:$J122,$B$2:$B$209),0)),"")</f>
        <v/>
      </c>
    </row>
    <row r="124" spans="1:10" x14ac:dyDescent="0.25">
      <c r="A124">
        <v>40817</v>
      </c>
      <c r="B124" t="s">
        <v>15</v>
      </c>
      <c r="C124" t="s">
        <v>114</v>
      </c>
      <c r="D124" t="s">
        <v>17</v>
      </c>
      <c r="E124">
        <v>179</v>
      </c>
      <c r="F124" t="s">
        <v>12</v>
      </c>
      <c r="G124" t="s">
        <v>13</v>
      </c>
      <c r="H124" t="s">
        <v>18</v>
      </c>
      <c r="I124">
        <v>40847</v>
      </c>
      <c r="J124" t="str">
        <f t="array" ref="J124">IFERROR(INDEX($B$2:$B$209,MATCH(0,COUNTIF(J$1:$J123,$B$2:$B$209),0)),"")</f>
        <v/>
      </c>
    </row>
    <row r="125" spans="1:10" x14ac:dyDescent="0.25">
      <c r="A125">
        <v>40820</v>
      </c>
      <c r="B125" t="s">
        <v>70</v>
      </c>
      <c r="C125" t="s">
        <v>115</v>
      </c>
      <c r="D125" t="s">
        <v>72</v>
      </c>
      <c r="E125">
        <v>62</v>
      </c>
      <c r="F125" t="s">
        <v>12</v>
      </c>
      <c r="G125" t="s">
        <v>39</v>
      </c>
      <c r="H125" t="s">
        <v>73</v>
      </c>
      <c r="I125">
        <v>40850</v>
      </c>
      <c r="J125" t="str">
        <f t="array" ref="J125">IFERROR(INDEX($B$2:$B$209,MATCH(0,COUNTIF(J$1:$J124,$B$2:$B$209),0)),"")</f>
        <v/>
      </c>
    </row>
    <row r="126" spans="1:10" x14ac:dyDescent="0.25">
      <c r="A126">
        <v>40820</v>
      </c>
      <c r="B126" t="s">
        <v>85</v>
      </c>
      <c r="C126" t="s">
        <v>116</v>
      </c>
      <c r="D126" t="s">
        <v>87</v>
      </c>
      <c r="E126">
        <v>1887</v>
      </c>
      <c r="F126" t="s">
        <v>12</v>
      </c>
      <c r="G126" t="s">
        <v>13</v>
      </c>
      <c r="H126" t="s">
        <v>44</v>
      </c>
      <c r="I126">
        <v>40820</v>
      </c>
      <c r="J126" t="str">
        <f t="array" ref="J126">IFERROR(INDEX($B$2:$B$209,MATCH(0,COUNTIF(J$1:$J125,$B$2:$B$209),0)),"")</f>
        <v/>
      </c>
    </row>
    <row r="127" spans="1:10" x14ac:dyDescent="0.25">
      <c r="A127">
        <v>40821</v>
      </c>
      <c r="B127" t="s">
        <v>23</v>
      </c>
      <c r="C127" t="s">
        <v>24</v>
      </c>
      <c r="D127" t="s">
        <v>25</v>
      </c>
      <c r="E127">
        <v>340</v>
      </c>
      <c r="F127" t="s">
        <v>12</v>
      </c>
      <c r="G127" t="s">
        <v>13</v>
      </c>
      <c r="H127" t="s">
        <v>26</v>
      </c>
      <c r="I127">
        <v>40821</v>
      </c>
      <c r="J127" t="str">
        <f t="array" ref="J127">IFERROR(INDEX($B$2:$B$209,MATCH(0,COUNTIF(J$1:$J126,$B$2:$B$209),0)),"")</f>
        <v/>
      </c>
    </row>
    <row r="128" spans="1:10" x14ac:dyDescent="0.25">
      <c r="A128">
        <v>40831</v>
      </c>
      <c r="B128" t="s">
        <v>27</v>
      </c>
      <c r="C128" t="s">
        <v>28</v>
      </c>
      <c r="D128" t="s">
        <v>29</v>
      </c>
      <c r="E128">
        <v>80</v>
      </c>
      <c r="F128" t="s">
        <v>12</v>
      </c>
      <c r="G128" t="s">
        <v>13</v>
      </c>
      <c r="H128" t="s">
        <v>30</v>
      </c>
      <c r="I128">
        <v>40831</v>
      </c>
      <c r="J128" t="str">
        <f t="array" ref="J128">IFERROR(INDEX($B$2:$B$209,MATCH(0,COUNTIF(J$1:$J127,$B$2:$B$209),0)),"")</f>
        <v/>
      </c>
    </row>
    <row r="129" spans="1:10" x14ac:dyDescent="0.25">
      <c r="A129">
        <v>40831</v>
      </c>
      <c r="B129" t="s">
        <v>27</v>
      </c>
      <c r="C129" t="s">
        <v>28</v>
      </c>
      <c r="D129" t="s">
        <v>29</v>
      </c>
      <c r="E129">
        <v>35</v>
      </c>
      <c r="F129" t="s">
        <v>12</v>
      </c>
      <c r="G129" t="s">
        <v>31</v>
      </c>
      <c r="H129" t="s">
        <v>30</v>
      </c>
      <c r="I129">
        <v>40831</v>
      </c>
      <c r="J129" t="str">
        <f t="array" ref="J129">IFERROR(INDEX($B$2:$B$209,MATCH(0,COUNTIF(J$1:$J128,$B$2:$B$209),0)),"")</f>
        <v/>
      </c>
    </row>
    <row r="130" spans="1:10" x14ac:dyDescent="0.25">
      <c r="A130">
        <v>40831</v>
      </c>
      <c r="B130" t="s">
        <v>32</v>
      </c>
      <c r="C130" t="s">
        <v>33</v>
      </c>
      <c r="D130" t="s">
        <v>34</v>
      </c>
      <c r="E130">
        <v>1000</v>
      </c>
      <c r="F130" t="s">
        <v>12</v>
      </c>
      <c r="G130" t="s">
        <v>13</v>
      </c>
      <c r="H130" t="s">
        <v>35</v>
      </c>
      <c r="I130">
        <v>40849</v>
      </c>
      <c r="J130" t="str">
        <f t="array" ref="J130">IFERROR(INDEX($B$2:$B$209,MATCH(0,COUNTIF(J$1:$J129,$B$2:$B$209),0)),"")</f>
        <v/>
      </c>
    </row>
    <row r="131" spans="1:10" x14ac:dyDescent="0.25">
      <c r="A131">
        <v>40836</v>
      </c>
      <c r="B131" t="s">
        <v>45</v>
      </c>
      <c r="C131" t="s">
        <v>46</v>
      </c>
      <c r="D131" t="s">
        <v>47</v>
      </c>
      <c r="E131">
        <v>-20000</v>
      </c>
      <c r="F131" t="s">
        <v>48</v>
      </c>
      <c r="G131" t="s">
        <v>31</v>
      </c>
      <c r="H131" t="s">
        <v>49</v>
      </c>
      <c r="I131">
        <v>40836</v>
      </c>
      <c r="J131" t="str">
        <f t="array" ref="J131">IFERROR(INDEX($B$2:$B$209,MATCH(0,COUNTIF(J$1:$J130,$B$2:$B$209),0)),"")</f>
        <v/>
      </c>
    </row>
    <row r="132" spans="1:10" x14ac:dyDescent="0.25">
      <c r="A132">
        <v>40836</v>
      </c>
      <c r="B132" t="s">
        <v>45</v>
      </c>
      <c r="C132" t="s">
        <v>46</v>
      </c>
      <c r="D132" t="s">
        <v>47</v>
      </c>
      <c r="E132">
        <v>20000</v>
      </c>
      <c r="F132" t="s">
        <v>48</v>
      </c>
      <c r="G132" t="s">
        <v>13</v>
      </c>
      <c r="H132" t="s">
        <v>49</v>
      </c>
      <c r="I132">
        <v>40836</v>
      </c>
      <c r="J132" t="str">
        <f t="array" ref="J132">IFERROR(INDEX($B$2:$B$209,MATCH(0,COUNTIF(J$1:$J131,$B$2:$B$209),0)),"")</f>
        <v/>
      </c>
    </row>
    <row r="133" spans="1:10" x14ac:dyDescent="0.25">
      <c r="A133">
        <v>40838</v>
      </c>
      <c r="B133" t="s">
        <v>81</v>
      </c>
      <c r="C133" t="s">
        <v>33</v>
      </c>
      <c r="D133" t="s">
        <v>82</v>
      </c>
      <c r="E133">
        <v>289</v>
      </c>
      <c r="F133" t="s">
        <v>12</v>
      </c>
      <c r="G133" t="s">
        <v>13</v>
      </c>
      <c r="H133" t="s">
        <v>83</v>
      </c>
      <c r="I133">
        <v>40868</v>
      </c>
      <c r="J133" t="str">
        <f t="array" ref="J133">IFERROR(INDEX($B$2:$B$209,MATCH(0,COUNTIF(J$1:$J132,$B$2:$B$209),0)),"")</f>
        <v/>
      </c>
    </row>
    <row r="134" spans="1:10" x14ac:dyDescent="0.25">
      <c r="A134">
        <v>40841</v>
      </c>
      <c r="B134" t="s">
        <v>63</v>
      </c>
      <c r="C134" t="s">
        <v>64</v>
      </c>
      <c r="D134" t="s">
        <v>65</v>
      </c>
      <c r="E134">
        <v>3300</v>
      </c>
      <c r="F134" t="s">
        <v>48</v>
      </c>
      <c r="G134" t="s">
        <v>13</v>
      </c>
      <c r="H134" t="s">
        <v>66</v>
      </c>
      <c r="I134">
        <v>40841</v>
      </c>
      <c r="J134" t="str">
        <f t="array" ref="J134">IFERROR(INDEX($B$2:$B$209,MATCH(0,COUNTIF(J$1:$J133,$B$2:$B$209),0)),"")</f>
        <v/>
      </c>
    </row>
    <row r="135" spans="1:10" x14ac:dyDescent="0.25">
      <c r="A135">
        <v>40842</v>
      </c>
      <c r="B135" t="s">
        <v>45</v>
      </c>
      <c r="C135" t="s">
        <v>50</v>
      </c>
      <c r="D135" t="s">
        <v>51</v>
      </c>
      <c r="E135">
        <v>20000</v>
      </c>
      <c r="F135" t="s">
        <v>48</v>
      </c>
      <c r="G135" t="s">
        <v>31</v>
      </c>
      <c r="H135" t="s">
        <v>52</v>
      </c>
      <c r="I135">
        <v>40842</v>
      </c>
      <c r="J135" t="str">
        <f t="array" ref="J135">IFERROR(INDEX($B$2:$B$209,MATCH(0,COUNTIF(J$1:$J134,$B$2:$B$209),0)),"")</f>
        <v/>
      </c>
    </row>
    <row r="136" spans="1:10" x14ac:dyDescent="0.25">
      <c r="A136">
        <v>40842</v>
      </c>
      <c r="B136" t="s">
        <v>53</v>
      </c>
      <c r="C136" t="s">
        <v>24</v>
      </c>
      <c r="D136" t="s">
        <v>54</v>
      </c>
      <c r="E136">
        <v>220</v>
      </c>
      <c r="F136" t="s">
        <v>48</v>
      </c>
      <c r="G136" t="s">
        <v>13</v>
      </c>
      <c r="H136" t="s">
        <v>55</v>
      </c>
      <c r="I136">
        <v>40842</v>
      </c>
      <c r="J136" t="str">
        <f t="array" ref="J136">IFERROR(INDEX($B$2:$B$209,MATCH(0,COUNTIF(J$1:$J135,$B$2:$B$209),0)),"")</f>
        <v/>
      </c>
    </row>
    <row r="137" spans="1:10" x14ac:dyDescent="0.25">
      <c r="A137">
        <v>40842</v>
      </c>
      <c r="B137" t="s">
        <v>53</v>
      </c>
      <c r="C137" t="s">
        <v>24</v>
      </c>
      <c r="D137" t="s">
        <v>56</v>
      </c>
      <c r="E137">
        <v>100</v>
      </c>
      <c r="F137" t="s">
        <v>48</v>
      </c>
      <c r="G137" t="s">
        <v>13</v>
      </c>
      <c r="H137" t="s">
        <v>57</v>
      </c>
      <c r="I137">
        <v>40842</v>
      </c>
      <c r="J137" t="str">
        <f t="array" ref="J137">IFERROR(INDEX($B$2:$B$209,MATCH(0,COUNTIF(J$1:$J136,$B$2:$B$209),0)),"")</f>
        <v/>
      </c>
    </row>
    <row r="138" spans="1:10" x14ac:dyDescent="0.25">
      <c r="A138">
        <v>40842</v>
      </c>
      <c r="B138" t="s">
        <v>58</v>
      </c>
      <c r="C138" t="s">
        <v>24</v>
      </c>
      <c r="D138" t="s">
        <v>59</v>
      </c>
      <c r="E138">
        <v>6400</v>
      </c>
      <c r="F138" t="s">
        <v>12</v>
      </c>
      <c r="G138" t="s">
        <v>13</v>
      </c>
      <c r="H138" t="s">
        <v>60</v>
      </c>
      <c r="I138">
        <v>40842</v>
      </c>
      <c r="J138" t="str">
        <f t="array" ref="J138">IFERROR(INDEX($B$2:$B$209,MATCH(0,COUNTIF(J$1:$J137,$B$2:$B$209),0)),"")</f>
        <v/>
      </c>
    </row>
    <row r="139" spans="1:10" x14ac:dyDescent="0.25">
      <c r="A139">
        <v>40844</v>
      </c>
      <c r="B139" t="s">
        <v>36</v>
      </c>
      <c r="C139" t="s">
        <v>37</v>
      </c>
      <c r="D139" t="s">
        <v>38</v>
      </c>
      <c r="E139">
        <v>218</v>
      </c>
      <c r="F139" t="s">
        <v>12</v>
      </c>
      <c r="G139" t="s">
        <v>39</v>
      </c>
      <c r="H139" t="s">
        <v>40</v>
      </c>
      <c r="I139">
        <v>40844</v>
      </c>
      <c r="J139" t="str">
        <f t="array" ref="J139">IFERROR(INDEX($B$2:$B$209,MATCH(0,COUNTIF(J$1:$J138,$B$2:$B$209),0)),"")</f>
        <v/>
      </c>
    </row>
    <row r="140" spans="1:10" x14ac:dyDescent="0.25">
      <c r="A140">
        <v>40847</v>
      </c>
      <c r="B140" t="s">
        <v>45</v>
      </c>
      <c r="C140" t="s">
        <v>28</v>
      </c>
      <c r="D140" t="s">
        <v>61</v>
      </c>
      <c r="E140">
        <v>200</v>
      </c>
      <c r="F140" t="s">
        <v>48</v>
      </c>
      <c r="G140" t="s">
        <v>13</v>
      </c>
      <c r="H140" t="s">
        <v>49</v>
      </c>
      <c r="I140">
        <v>40847</v>
      </c>
      <c r="J140" t="str">
        <f t="array" ref="J140">IFERROR(INDEX($B$2:$B$209,MATCH(0,COUNTIF(J$1:$J139,$B$2:$B$209),0)),"")</f>
        <v/>
      </c>
    </row>
    <row r="141" spans="1:10" x14ac:dyDescent="0.25">
      <c r="A141">
        <v>40847</v>
      </c>
      <c r="B141" t="s">
        <v>45</v>
      </c>
      <c r="C141" t="s">
        <v>28</v>
      </c>
      <c r="D141" t="s">
        <v>61</v>
      </c>
      <c r="E141">
        <v>-200</v>
      </c>
      <c r="F141" t="s">
        <v>48</v>
      </c>
      <c r="G141" t="s">
        <v>39</v>
      </c>
      <c r="H141" t="s">
        <v>49</v>
      </c>
      <c r="I141">
        <v>40847</v>
      </c>
      <c r="J141" t="str">
        <f t="array" ref="J141">IFERROR(INDEX($B$2:$B$209,MATCH(0,COUNTIF(J$1:$J140,$B$2:$B$209),0)),"")</f>
        <v/>
      </c>
    </row>
    <row r="142" spans="1:10" x14ac:dyDescent="0.25">
      <c r="A142">
        <v>40848</v>
      </c>
      <c r="B142" t="s">
        <v>15</v>
      </c>
      <c r="C142" t="s">
        <v>117</v>
      </c>
      <c r="D142" t="s">
        <v>17</v>
      </c>
      <c r="E142">
        <v>179</v>
      </c>
      <c r="F142" t="s">
        <v>12</v>
      </c>
      <c r="G142" t="s">
        <v>13</v>
      </c>
      <c r="H142" t="s">
        <v>18</v>
      </c>
      <c r="I142">
        <v>40878</v>
      </c>
      <c r="J142" t="str">
        <f t="array" ref="J142">IFERROR(INDEX($B$2:$B$209,MATCH(0,COUNTIF(J$1:$J141,$B$2:$B$209),0)),"")</f>
        <v/>
      </c>
    </row>
    <row r="143" spans="1:10" x14ac:dyDescent="0.25">
      <c r="A143">
        <v>40852</v>
      </c>
      <c r="B143" t="s">
        <v>23</v>
      </c>
      <c r="C143" t="s">
        <v>24</v>
      </c>
      <c r="D143" t="s">
        <v>25</v>
      </c>
      <c r="E143">
        <v>340</v>
      </c>
      <c r="F143" t="s">
        <v>12</v>
      </c>
      <c r="G143" t="s">
        <v>13</v>
      </c>
      <c r="H143" t="s">
        <v>26</v>
      </c>
      <c r="I143">
        <v>40852</v>
      </c>
      <c r="J143" t="str">
        <f t="array" ref="J143">IFERROR(INDEX($B$2:$B$209,MATCH(0,COUNTIF(J$1:$J142,$B$2:$B$209),0)),"")</f>
        <v/>
      </c>
    </row>
    <row r="144" spans="1:10" x14ac:dyDescent="0.25">
      <c r="A144">
        <v>40852</v>
      </c>
      <c r="B144" t="s">
        <v>94</v>
      </c>
      <c r="C144" t="s">
        <v>118</v>
      </c>
      <c r="D144" t="s">
        <v>96</v>
      </c>
      <c r="E144">
        <v>982</v>
      </c>
      <c r="F144" t="s">
        <v>12</v>
      </c>
      <c r="G144" t="s">
        <v>13</v>
      </c>
      <c r="H144" t="s">
        <v>97</v>
      </c>
      <c r="I144">
        <v>40882</v>
      </c>
      <c r="J144" t="str">
        <f t="array" ref="J144">IFERROR(INDEX($B$2:$B$209,MATCH(0,COUNTIF(J$1:$J143,$B$2:$B$209),0)),"")</f>
        <v/>
      </c>
    </row>
    <row r="145" spans="1:10" x14ac:dyDescent="0.25">
      <c r="A145">
        <v>40862</v>
      </c>
      <c r="B145" t="s">
        <v>27</v>
      </c>
      <c r="C145" t="s">
        <v>28</v>
      </c>
      <c r="D145" t="s">
        <v>29</v>
      </c>
      <c r="E145">
        <v>80</v>
      </c>
      <c r="F145" t="s">
        <v>12</v>
      </c>
      <c r="G145" t="s">
        <v>13</v>
      </c>
      <c r="H145" t="s">
        <v>30</v>
      </c>
      <c r="I145">
        <v>40862</v>
      </c>
      <c r="J145" t="str">
        <f t="array" ref="J145">IFERROR(INDEX($B$2:$B$209,MATCH(0,COUNTIF(J$1:$J144,$B$2:$B$209),0)),"")</f>
        <v/>
      </c>
    </row>
    <row r="146" spans="1:10" x14ac:dyDescent="0.25">
      <c r="A146">
        <v>40862</v>
      </c>
      <c r="B146" t="s">
        <v>27</v>
      </c>
      <c r="C146" t="s">
        <v>28</v>
      </c>
      <c r="D146" t="s">
        <v>29</v>
      </c>
      <c r="E146">
        <v>35</v>
      </c>
      <c r="F146" t="s">
        <v>12</v>
      </c>
      <c r="G146" t="s">
        <v>31</v>
      </c>
      <c r="H146" t="s">
        <v>30</v>
      </c>
      <c r="I146">
        <v>40862</v>
      </c>
      <c r="J146" t="str">
        <f t="array" ref="J146">IFERROR(INDEX($B$2:$B$209,MATCH(0,COUNTIF(J$1:$J145,$B$2:$B$209),0)),"")</f>
        <v/>
      </c>
    </row>
    <row r="147" spans="1:10" x14ac:dyDescent="0.25">
      <c r="A147">
        <v>40862</v>
      </c>
      <c r="B147" t="s">
        <v>32</v>
      </c>
      <c r="C147" t="s">
        <v>33</v>
      </c>
      <c r="D147" t="s">
        <v>34</v>
      </c>
      <c r="E147">
        <v>1000</v>
      </c>
      <c r="F147" t="s">
        <v>12</v>
      </c>
      <c r="G147" t="s">
        <v>13</v>
      </c>
      <c r="H147" t="s">
        <v>35</v>
      </c>
      <c r="I147">
        <v>40880</v>
      </c>
      <c r="J147" t="str">
        <f t="array" ref="J147">IFERROR(INDEX($B$2:$B$209,MATCH(0,COUNTIF(J$1:$J146,$B$2:$B$209),0)),"")</f>
        <v/>
      </c>
    </row>
    <row r="148" spans="1:10" x14ac:dyDescent="0.25">
      <c r="A148">
        <v>40866</v>
      </c>
      <c r="B148" t="s">
        <v>36</v>
      </c>
      <c r="C148" t="s">
        <v>37</v>
      </c>
      <c r="D148" t="s">
        <v>38</v>
      </c>
      <c r="E148">
        <v>102</v>
      </c>
      <c r="F148" t="s">
        <v>12</v>
      </c>
      <c r="G148" t="s">
        <v>39</v>
      </c>
      <c r="H148" t="s">
        <v>40</v>
      </c>
      <c r="I148">
        <v>40866</v>
      </c>
      <c r="J148" t="str">
        <f t="array" ref="J148">IFERROR(INDEX($B$2:$B$209,MATCH(0,COUNTIF(J$1:$J147,$B$2:$B$209),0)),"")</f>
        <v/>
      </c>
    </row>
    <row r="149" spans="1:10" x14ac:dyDescent="0.25">
      <c r="A149">
        <v>40867</v>
      </c>
      <c r="B149" t="s">
        <v>45</v>
      </c>
      <c r="C149" t="s">
        <v>46</v>
      </c>
      <c r="D149" t="s">
        <v>47</v>
      </c>
      <c r="E149">
        <v>-20000</v>
      </c>
      <c r="F149" t="s">
        <v>48</v>
      </c>
      <c r="G149" t="s">
        <v>31</v>
      </c>
      <c r="H149" t="s">
        <v>49</v>
      </c>
      <c r="I149">
        <v>40867</v>
      </c>
      <c r="J149" t="str">
        <f t="array" ref="J149">IFERROR(INDEX($B$2:$B$209,MATCH(0,COUNTIF(J$1:$J148,$B$2:$B$209),0)),"")</f>
        <v/>
      </c>
    </row>
    <row r="150" spans="1:10" x14ac:dyDescent="0.25">
      <c r="A150">
        <v>40867</v>
      </c>
      <c r="B150" t="s">
        <v>45</v>
      </c>
      <c r="C150" t="s">
        <v>46</v>
      </c>
      <c r="D150" t="s">
        <v>47</v>
      </c>
      <c r="E150">
        <v>20000</v>
      </c>
      <c r="F150" t="s">
        <v>48</v>
      </c>
      <c r="G150" t="s">
        <v>13</v>
      </c>
      <c r="H150" t="s">
        <v>49</v>
      </c>
      <c r="I150">
        <v>40867</v>
      </c>
      <c r="J150" t="str">
        <f t="array" ref="J150">IFERROR(INDEX($B$2:$B$209,MATCH(0,COUNTIF(J$1:$J149,$B$2:$B$209),0)),"")</f>
        <v/>
      </c>
    </row>
    <row r="151" spans="1:10" x14ac:dyDescent="0.25">
      <c r="A151">
        <v>40873</v>
      </c>
      <c r="B151" t="s">
        <v>45</v>
      </c>
      <c r="C151" t="s">
        <v>50</v>
      </c>
      <c r="D151" t="s">
        <v>51</v>
      </c>
      <c r="E151">
        <v>20000</v>
      </c>
      <c r="F151" t="s">
        <v>48</v>
      </c>
      <c r="G151" t="s">
        <v>31</v>
      </c>
      <c r="H151" t="s">
        <v>52</v>
      </c>
      <c r="I151">
        <v>40873</v>
      </c>
      <c r="J151" t="str">
        <f t="array" ref="J151">IFERROR(INDEX($B$2:$B$209,MATCH(0,COUNTIF(J$1:$J150,$B$2:$B$209),0)),"")</f>
        <v/>
      </c>
    </row>
    <row r="152" spans="1:10" x14ac:dyDescent="0.25">
      <c r="A152">
        <v>40873</v>
      </c>
      <c r="B152" t="s">
        <v>53</v>
      </c>
      <c r="C152" t="s">
        <v>24</v>
      </c>
      <c r="D152" t="s">
        <v>54</v>
      </c>
      <c r="E152">
        <v>220</v>
      </c>
      <c r="F152" t="s">
        <v>48</v>
      </c>
      <c r="G152" t="s">
        <v>13</v>
      </c>
      <c r="H152" t="s">
        <v>55</v>
      </c>
      <c r="I152">
        <v>40873</v>
      </c>
      <c r="J152" t="str">
        <f t="array" ref="J152">IFERROR(INDEX($B$2:$B$209,MATCH(0,COUNTIF(J$1:$J151,$B$2:$B$209),0)),"")</f>
        <v/>
      </c>
    </row>
    <row r="153" spans="1:10" x14ac:dyDescent="0.25">
      <c r="A153">
        <v>40873</v>
      </c>
      <c r="B153" t="s">
        <v>53</v>
      </c>
      <c r="C153" t="s">
        <v>24</v>
      </c>
      <c r="D153" t="s">
        <v>56</v>
      </c>
      <c r="E153">
        <v>100</v>
      </c>
      <c r="F153" t="s">
        <v>48</v>
      </c>
      <c r="G153" t="s">
        <v>13</v>
      </c>
      <c r="H153" t="s">
        <v>57</v>
      </c>
      <c r="I153">
        <v>40873</v>
      </c>
      <c r="J153" t="str">
        <f t="array" ref="J153">IFERROR(INDEX($B$2:$B$209,MATCH(0,COUNTIF(J$1:$J152,$B$2:$B$209),0)),"")</f>
        <v/>
      </c>
    </row>
    <row r="154" spans="1:10" x14ac:dyDescent="0.25">
      <c r="A154">
        <v>40873</v>
      </c>
      <c r="B154" t="s">
        <v>58</v>
      </c>
      <c r="C154" t="s">
        <v>24</v>
      </c>
      <c r="D154" t="s">
        <v>59</v>
      </c>
      <c r="E154">
        <v>6400</v>
      </c>
      <c r="F154" t="s">
        <v>12</v>
      </c>
      <c r="G154" t="s">
        <v>13</v>
      </c>
      <c r="H154" t="s">
        <v>60</v>
      </c>
      <c r="I154">
        <v>40873</v>
      </c>
      <c r="J154" t="str">
        <f t="array" ref="J154">IFERROR(INDEX($B$2:$B$209,MATCH(0,COUNTIF(J$1:$J153,$B$2:$B$209),0)),"")</f>
        <v/>
      </c>
    </row>
    <row r="155" spans="1:10" x14ac:dyDescent="0.25">
      <c r="A155">
        <v>40877</v>
      </c>
      <c r="B155" t="s">
        <v>45</v>
      </c>
      <c r="C155" t="s">
        <v>28</v>
      </c>
      <c r="D155" t="s">
        <v>61</v>
      </c>
      <c r="E155">
        <v>170</v>
      </c>
      <c r="F155" t="s">
        <v>48</v>
      </c>
      <c r="G155" t="s">
        <v>13</v>
      </c>
      <c r="H155" t="s">
        <v>49</v>
      </c>
      <c r="I155">
        <v>40877</v>
      </c>
      <c r="J155" t="str">
        <f t="array" ref="J155">IFERROR(INDEX($B$2:$B$209,MATCH(0,COUNTIF(J$1:$J154,$B$2:$B$209),0)),"")</f>
        <v/>
      </c>
    </row>
    <row r="156" spans="1:10" x14ac:dyDescent="0.25">
      <c r="A156">
        <v>40877</v>
      </c>
      <c r="B156" t="s">
        <v>45</v>
      </c>
      <c r="C156" t="s">
        <v>28</v>
      </c>
      <c r="D156" t="s">
        <v>61</v>
      </c>
      <c r="E156">
        <v>-170</v>
      </c>
      <c r="F156" t="s">
        <v>48</v>
      </c>
      <c r="G156" t="s">
        <v>39</v>
      </c>
      <c r="H156" t="s">
        <v>49</v>
      </c>
      <c r="I156">
        <v>40877</v>
      </c>
      <c r="J156" t="str">
        <f t="array" ref="J156">IFERROR(INDEX($B$2:$B$209,MATCH(0,COUNTIF(J$1:$J155,$B$2:$B$209),0)),"")</f>
        <v/>
      </c>
    </row>
    <row r="157" spans="1:10" x14ac:dyDescent="0.25">
      <c r="A157">
        <v>40878</v>
      </c>
      <c r="B157" t="s">
        <v>15</v>
      </c>
      <c r="C157" t="s">
        <v>119</v>
      </c>
      <c r="D157" t="s">
        <v>17</v>
      </c>
      <c r="E157">
        <v>179</v>
      </c>
      <c r="F157" t="s">
        <v>12</v>
      </c>
      <c r="G157" t="s">
        <v>13</v>
      </c>
      <c r="H157" t="s">
        <v>18</v>
      </c>
      <c r="I157">
        <v>40908</v>
      </c>
      <c r="J157" t="str">
        <f t="array" ref="J157">IFERROR(INDEX($B$2:$B$209,MATCH(0,COUNTIF(J$1:$J156,$B$2:$B$209),0)),"")</f>
        <v/>
      </c>
    </row>
    <row r="158" spans="1:10" x14ac:dyDescent="0.25">
      <c r="A158">
        <v>40882</v>
      </c>
      <c r="B158" t="s">
        <v>23</v>
      </c>
      <c r="C158" t="s">
        <v>24</v>
      </c>
      <c r="D158" t="s">
        <v>25</v>
      </c>
      <c r="E158">
        <v>340</v>
      </c>
      <c r="F158" t="s">
        <v>12</v>
      </c>
      <c r="G158" t="s">
        <v>13</v>
      </c>
      <c r="H158" t="s">
        <v>26</v>
      </c>
      <c r="I158">
        <v>40882</v>
      </c>
      <c r="J158" t="str">
        <f t="array" ref="J158">IFERROR(INDEX($B$2:$B$209,MATCH(0,COUNTIF(J$1:$J157,$B$2:$B$209),0)),"")</f>
        <v/>
      </c>
    </row>
    <row r="159" spans="1:10" x14ac:dyDescent="0.25">
      <c r="A159">
        <v>40883</v>
      </c>
      <c r="B159" t="s">
        <v>36</v>
      </c>
      <c r="C159" t="s">
        <v>37</v>
      </c>
      <c r="D159" t="s">
        <v>38</v>
      </c>
      <c r="E159">
        <v>96</v>
      </c>
      <c r="F159" t="s">
        <v>12</v>
      </c>
      <c r="G159" t="s">
        <v>39</v>
      </c>
      <c r="H159" t="s">
        <v>40</v>
      </c>
      <c r="I159">
        <v>40883</v>
      </c>
      <c r="J159" t="str">
        <f t="array" ref="J159">IFERROR(INDEX($B$2:$B$209,MATCH(0,COUNTIF(J$1:$J158,$B$2:$B$209),0)),"")</f>
        <v/>
      </c>
    </row>
    <row r="160" spans="1:10" x14ac:dyDescent="0.25">
      <c r="A160">
        <v>40892</v>
      </c>
      <c r="B160" t="s">
        <v>27</v>
      </c>
      <c r="C160" t="s">
        <v>28</v>
      </c>
      <c r="D160" t="s">
        <v>29</v>
      </c>
      <c r="E160">
        <v>80</v>
      </c>
      <c r="F160" t="s">
        <v>12</v>
      </c>
      <c r="G160" t="s">
        <v>13</v>
      </c>
      <c r="H160" t="s">
        <v>30</v>
      </c>
      <c r="I160">
        <v>40892</v>
      </c>
      <c r="J160" t="str">
        <f t="array" ref="J160">IFERROR(INDEX($B$2:$B$209,MATCH(0,COUNTIF(J$1:$J159,$B$2:$B$209),0)),"")</f>
        <v/>
      </c>
    </row>
    <row r="161" spans="1:10" x14ac:dyDescent="0.25">
      <c r="A161">
        <v>40892</v>
      </c>
      <c r="B161" t="s">
        <v>27</v>
      </c>
      <c r="C161" t="s">
        <v>28</v>
      </c>
      <c r="D161" t="s">
        <v>29</v>
      </c>
      <c r="E161">
        <v>35</v>
      </c>
      <c r="F161" t="s">
        <v>12</v>
      </c>
      <c r="G161" t="s">
        <v>31</v>
      </c>
      <c r="H161" t="s">
        <v>30</v>
      </c>
      <c r="I161">
        <v>40892</v>
      </c>
      <c r="J161" t="str">
        <f t="array" ref="J161">IFERROR(INDEX($B$2:$B$209,MATCH(0,COUNTIF(J$1:$J160,$B$2:$B$209),0)),"")</f>
        <v/>
      </c>
    </row>
    <row r="162" spans="1:10" x14ac:dyDescent="0.25">
      <c r="A162">
        <v>40892</v>
      </c>
      <c r="B162" t="s">
        <v>32</v>
      </c>
      <c r="C162" t="s">
        <v>33</v>
      </c>
      <c r="D162" t="s">
        <v>34</v>
      </c>
      <c r="E162">
        <v>1000</v>
      </c>
      <c r="F162" t="s">
        <v>12</v>
      </c>
      <c r="G162" t="s">
        <v>13</v>
      </c>
      <c r="H162" t="s">
        <v>35</v>
      </c>
      <c r="I162">
        <v>40910</v>
      </c>
      <c r="J162" t="str">
        <f t="array" ref="J162">IFERROR(INDEX($B$2:$B$209,MATCH(0,COUNTIF(J$1:$J161,$B$2:$B$209),0)),"")</f>
        <v/>
      </c>
    </row>
    <row r="163" spans="1:10" x14ac:dyDescent="0.25">
      <c r="A163">
        <v>40894</v>
      </c>
      <c r="B163" t="s">
        <v>19</v>
      </c>
      <c r="C163" t="s">
        <v>120</v>
      </c>
      <c r="D163" t="s">
        <v>21</v>
      </c>
      <c r="E163">
        <v>120</v>
      </c>
      <c r="F163" t="s">
        <v>12</v>
      </c>
      <c r="G163" t="s">
        <v>13</v>
      </c>
      <c r="H163" t="s">
        <v>22</v>
      </c>
      <c r="I163">
        <v>40924</v>
      </c>
      <c r="J163" t="str">
        <f t="array" ref="J163">IFERROR(INDEX($B$2:$B$209,MATCH(0,COUNTIF(J$1:$J162,$B$2:$B$209),0)),"")</f>
        <v/>
      </c>
    </row>
    <row r="164" spans="1:10" x14ac:dyDescent="0.25">
      <c r="A164">
        <v>40894</v>
      </c>
      <c r="B164" t="s">
        <v>81</v>
      </c>
      <c r="C164" t="s">
        <v>33</v>
      </c>
      <c r="D164" t="s">
        <v>82</v>
      </c>
      <c r="E164">
        <v>310</v>
      </c>
      <c r="F164" t="s">
        <v>12</v>
      </c>
      <c r="G164" t="s">
        <v>13</v>
      </c>
      <c r="H164" t="s">
        <v>83</v>
      </c>
      <c r="I164">
        <v>40924</v>
      </c>
      <c r="J164" t="str">
        <f t="array" ref="J164">IFERROR(INDEX($B$2:$B$209,MATCH(0,COUNTIF(J$1:$J163,$B$2:$B$209),0)),"")</f>
        <v/>
      </c>
    </row>
    <row r="165" spans="1:10" x14ac:dyDescent="0.25">
      <c r="A165">
        <v>40894</v>
      </c>
      <c r="B165" t="s">
        <v>94</v>
      </c>
      <c r="C165" t="s">
        <v>121</v>
      </c>
      <c r="D165" t="s">
        <v>96</v>
      </c>
      <c r="E165">
        <v>962</v>
      </c>
      <c r="F165" t="s">
        <v>12</v>
      </c>
      <c r="G165" t="s">
        <v>13</v>
      </c>
      <c r="H165" t="s">
        <v>97</v>
      </c>
      <c r="I165">
        <v>40924</v>
      </c>
      <c r="J165" t="str">
        <f t="array" ref="J165">IFERROR(INDEX($B$2:$B$209,MATCH(0,COUNTIF(J$1:$J164,$B$2:$B$209),0)),"")</f>
        <v/>
      </c>
    </row>
    <row r="166" spans="1:10" x14ac:dyDescent="0.25">
      <c r="A166">
        <v>40897</v>
      </c>
      <c r="B166" t="s">
        <v>45</v>
      </c>
      <c r="C166" t="s">
        <v>46</v>
      </c>
      <c r="D166" t="s">
        <v>47</v>
      </c>
      <c r="E166">
        <v>-20000</v>
      </c>
      <c r="F166" t="s">
        <v>48</v>
      </c>
      <c r="G166" t="s">
        <v>31</v>
      </c>
      <c r="H166" t="s">
        <v>49</v>
      </c>
      <c r="I166">
        <v>40897</v>
      </c>
      <c r="J166" t="str">
        <f t="array" ref="J166">IFERROR(INDEX($B$2:$B$209,MATCH(0,COUNTIF(J$1:$J165,$B$2:$B$209),0)),"")</f>
        <v/>
      </c>
    </row>
    <row r="167" spans="1:10" x14ac:dyDescent="0.25">
      <c r="A167">
        <v>40897</v>
      </c>
      <c r="B167" t="s">
        <v>45</v>
      </c>
      <c r="C167" t="s">
        <v>46</v>
      </c>
      <c r="D167" t="s">
        <v>47</v>
      </c>
      <c r="E167">
        <v>20000</v>
      </c>
      <c r="F167" t="s">
        <v>48</v>
      </c>
      <c r="G167" t="s">
        <v>13</v>
      </c>
      <c r="H167" t="s">
        <v>49</v>
      </c>
      <c r="I167">
        <v>40897</v>
      </c>
      <c r="J167" t="str">
        <f t="array" ref="J167">IFERROR(INDEX($B$2:$B$209,MATCH(0,COUNTIF(J$1:$J166,$B$2:$B$209),0)),"")</f>
        <v/>
      </c>
    </row>
    <row r="168" spans="1:10" x14ac:dyDescent="0.25">
      <c r="A168">
        <v>40899</v>
      </c>
      <c r="B168" t="s">
        <v>70</v>
      </c>
      <c r="C168" t="s">
        <v>122</v>
      </c>
      <c r="D168" t="s">
        <v>72</v>
      </c>
      <c r="E168">
        <v>61</v>
      </c>
      <c r="F168" t="s">
        <v>12</v>
      </c>
      <c r="G168" t="s">
        <v>39</v>
      </c>
      <c r="H168" t="s">
        <v>73</v>
      </c>
      <c r="I168">
        <v>40929</v>
      </c>
      <c r="J168" t="str">
        <f t="array" ref="J168">IFERROR(INDEX($B$2:$B$209,MATCH(0,COUNTIF(J$1:$J167,$B$2:$B$209),0)),"")</f>
        <v/>
      </c>
    </row>
    <row r="169" spans="1:10" x14ac:dyDescent="0.25">
      <c r="A169">
        <v>40902</v>
      </c>
      <c r="B169" t="s">
        <v>63</v>
      </c>
      <c r="C169" t="s">
        <v>64</v>
      </c>
      <c r="D169" t="s">
        <v>65</v>
      </c>
      <c r="E169">
        <v>8400</v>
      </c>
      <c r="F169" t="s">
        <v>48</v>
      </c>
      <c r="G169" t="s">
        <v>13</v>
      </c>
      <c r="H169" t="s">
        <v>66</v>
      </c>
      <c r="I169">
        <v>40902</v>
      </c>
      <c r="J169" t="str">
        <f t="array" ref="J169">IFERROR(INDEX($B$2:$B$209,MATCH(0,COUNTIF(J$1:$J168,$B$2:$B$209),0)),"")</f>
        <v/>
      </c>
    </row>
    <row r="170" spans="1:10" x14ac:dyDescent="0.25">
      <c r="A170">
        <v>40903</v>
      </c>
      <c r="B170" t="s">
        <v>45</v>
      </c>
      <c r="C170" t="s">
        <v>50</v>
      </c>
      <c r="D170" t="s">
        <v>51</v>
      </c>
      <c r="E170">
        <v>20000</v>
      </c>
      <c r="F170" t="s">
        <v>48</v>
      </c>
      <c r="G170" t="s">
        <v>31</v>
      </c>
      <c r="H170" t="s">
        <v>52</v>
      </c>
      <c r="I170">
        <v>40903</v>
      </c>
      <c r="J170" t="str">
        <f t="array" ref="J170">IFERROR(INDEX($B$2:$B$209,MATCH(0,COUNTIF(J$1:$J169,$B$2:$B$209),0)),"")</f>
        <v/>
      </c>
    </row>
    <row r="171" spans="1:10" x14ac:dyDescent="0.25">
      <c r="A171">
        <v>40903</v>
      </c>
      <c r="B171" t="s">
        <v>53</v>
      </c>
      <c r="C171" t="s">
        <v>24</v>
      </c>
      <c r="D171" t="s">
        <v>54</v>
      </c>
      <c r="E171">
        <v>220</v>
      </c>
      <c r="F171" t="s">
        <v>48</v>
      </c>
      <c r="G171" t="s">
        <v>13</v>
      </c>
      <c r="H171" t="s">
        <v>55</v>
      </c>
      <c r="I171">
        <v>40903</v>
      </c>
      <c r="J171" t="str">
        <f t="array" ref="J171">IFERROR(INDEX($B$2:$B$209,MATCH(0,COUNTIF(J$1:$J170,$B$2:$B$209),0)),"")</f>
        <v/>
      </c>
    </row>
    <row r="172" spans="1:10" x14ac:dyDescent="0.25">
      <c r="A172">
        <v>40903</v>
      </c>
      <c r="B172" t="s">
        <v>53</v>
      </c>
      <c r="C172" t="s">
        <v>24</v>
      </c>
      <c r="D172" t="s">
        <v>56</v>
      </c>
      <c r="E172">
        <v>100</v>
      </c>
      <c r="F172" t="s">
        <v>48</v>
      </c>
      <c r="G172" t="s">
        <v>13</v>
      </c>
      <c r="H172" t="s">
        <v>57</v>
      </c>
      <c r="I172">
        <v>40903</v>
      </c>
      <c r="J172" t="str">
        <f t="array" ref="J172">IFERROR(INDEX($B$2:$B$209,MATCH(0,COUNTIF(J$1:$J171,$B$2:$B$209),0)),"")</f>
        <v/>
      </c>
    </row>
    <row r="173" spans="1:10" x14ac:dyDescent="0.25">
      <c r="A173">
        <v>40903</v>
      </c>
      <c r="B173" t="s">
        <v>58</v>
      </c>
      <c r="C173" t="s">
        <v>24</v>
      </c>
      <c r="D173" t="s">
        <v>59</v>
      </c>
      <c r="E173">
        <v>6400</v>
      </c>
      <c r="F173" t="s">
        <v>12</v>
      </c>
      <c r="G173" t="s">
        <v>13</v>
      </c>
      <c r="H173" t="s">
        <v>60</v>
      </c>
      <c r="I173">
        <v>40903</v>
      </c>
      <c r="J173" t="str">
        <f t="array" ref="J173">IFERROR(INDEX($B$2:$B$209,MATCH(0,COUNTIF(J$1:$J172,$B$2:$B$209),0)),"")</f>
        <v/>
      </c>
    </row>
    <row r="174" spans="1:10" x14ac:dyDescent="0.25">
      <c r="A174">
        <v>40908</v>
      </c>
      <c r="B174" t="s">
        <v>45</v>
      </c>
      <c r="C174" t="s">
        <v>28</v>
      </c>
      <c r="D174" t="s">
        <v>61</v>
      </c>
      <c r="E174">
        <v>100</v>
      </c>
      <c r="F174" t="s">
        <v>48</v>
      </c>
      <c r="G174" t="s">
        <v>13</v>
      </c>
      <c r="H174" t="s">
        <v>49</v>
      </c>
      <c r="I174">
        <v>40908</v>
      </c>
      <c r="J174" t="str">
        <f t="array" ref="J174">IFERROR(INDEX($B$2:$B$209,MATCH(0,COUNTIF(J$1:$J173,$B$2:$B$209),0)),"")</f>
        <v/>
      </c>
    </row>
    <row r="175" spans="1:10" x14ac:dyDescent="0.25">
      <c r="A175">
        <v>40908</v>
      </c>
      <c r="B175" t="s">
        <v>45</v>
      </c>
      <c r="C175" t="s">
        <v>28</v>
      </c>
      <c r="D175" t="s">
        <v>61</v>
      </c>
      <c r="E175">
        <v>-100</v>
      </c>
      <c r="F175" t="s">
        <v>48</v>
      </c>
      <c r="G175" t="s">
        <v>39</v>
      </c>
      <c r="H175" t="s">
        <v>49</v>
      </c>
      <c r="I175">
        <v>40908</v>
      </c>
      <c r="J175" t="str">
        <f t="array" ref="J175">IFERROR(INDEX($B$2:$B$209,MATCH(0,COUNTIF(J$1:$J174,$B$2:$B$209),0)),"")</f>
        <v/>
      </c>
    </row>
    <row r="176" spans="1:10" x14ac:dyDescent="0.25">
      <c r="A176">
        <v>40909</v>
      </c>
      <c r="B176" t="s">
        <v>15</v>
      </c>
      <c r="C176" t="s">
        <v>123</v>
      </c>
      <c r="D176" t="s">
        <v>17</v>
      </c>
      <c r="E176">
        <v>179</v>
      </c>
      <c r="F176" t="s">
        <v>12</v>
      </c>
      <c r="G176" t="s">
        <v>13</v>
      </c>
      <c r="H176" t="s">
        <v>18</v>
      </c>
      <c r="I176">
        <v>40939</v>
      </c>
      <c r="J176" t="str">
        <f t="array" ref="J176">IFERROR(INDEX($B$2:$B$209,MATCH(0,COUNTIF(J$1:$J175,$B$2:$B$209),0)),"")</f>
        <v/>
      </c>
    </row>
    <row r="177" spans="1:10" x14ac:dyDescent="0.25">
      <c r="A177">
        <v>40913</v>
      </c>
      <c r="B177" t="s">
        <v>23</v>
      </c>
      <c r="C177" t="s">
        <v>24</v>
      </c>
      <c r="D177" t="s">
        <v>25</v>
      </c>
      <c r="E177">
        <v>340</v>
      </c>
      <c r="F177" t="s">
        <v>12</v>
      </c>
      <c r="G177" t="s">
        <v>13</v>
      </c>
      <c r="H177" t="s">
        <v>26</v>
      </c>
      <c r="I177">
        <v>40913</v>
      </c>
      <c r="J177" t="str">
        <f t="array" ref="J177">IFERROR(INDEX($B$2:$B$209,MATCH(0,COUNTIF(J$1:$J176,$B$2:$B$209),0)),"")</f>
        <v/>
      </c>
    </row>
    <row r="178" spans="1:10" x14ac:dyDescent="0.25">
      <c r="A178">
        <v>40923</v>
      </c>
      <c r="B178" t="s">
        <v>27</v>
      </c>
      <c r="C178" t="s">
        <v>28</v>
      </c>
      <c r="D178" t="s">
        <v>29</v>
      </c>
      <c r="E178">
        <v>80</v>
      </c>
      <c r="F178" t="s">
        <v>12</v>
      </c>
      <c r="G178" t="s">
        <v>13</v>
      </c>
      <c r="H178" t="s">
        <v>30</v>
      </c>
      <c r="I178">
        <v>40923</v>
      </c>
      <c r="J178" t="str">
        <f t="array" ref="J178">IFERROR(INDEX($B$2:$B$209,MATCH(0,COUNTIF(J$1:$J177,$B$2:$B$209),0)),"")</f>
        <v/>
      </c>
    </row>
    <row r="179" spans="1:10" x14ac:dyDescent="0.25">
      <c r="A179">
        <v>40923</v>
      </c>
      <c r="B179" t="s">
        <v>27</v>
      </c>
      <c r="C179" t="s">
        <v>28</v>
      </c>
      <c r="D179" t="s">
        <v>29</v>
      </c>
      <c r="E179">
        <v>35</v>
      </c>
      <c r="F179" t="s">
        <v>12</v>
      </c>
      <c r="G179" t="s">
        <v>31</v>
      </c>
      <c r="H179" t="s">
        <v>30</v>
      </c>
      <c r="I179">
        <v>40923</v>
      </c>
      <c r="J179" t="str">
        <f t="array" ref="J179">IFERROR(INDEX($B$2:$B$209,MATCH(0,COUNTIF(J$1:$J178,$B$2:$B$209),0)),"")</f>
        <v/>
      </c>
    </row>
    <row r="180" spans="1:10" x14ac:dyDescent="0.25">
      <c r="A180">
        <v>40923</v>
      </c>
      <c r="B180" t="s">
        <v>32</v>
      </c>
      <c r="C180" t="s">
        <v>33</v>
      </c>
      <c r="D180" t="s">
        <v>34</v>
      </c>
      <c r="E180">
        <v>1000</v>
      </c>
      <c r="F180" t="s">
        <v>12</v>
      </c>
      <c r="G180" t="s">
        <v>13</v>
      </c>
      <c r="H180" t="s">
        <v>35</v>
      </c>
      <c r="I180">
        <v>40941</v>
      </c>
      <c r="J180" t="str">
        <f t="array" ref="J180">IFERROR(INDEX($B$2:$B$209,MATCH(0,COUNTIF(J$1:$J179,$B$2:$B$209),0)),"")</f>
        <v/>
      </c>
    </row>
    <row r="181" spans="1:10" x14ac:dyDescent="0.25">
      <c r="A181">
        <v>40924</v>
      </c>
      <c r="B181" t="s">
        <v>36</v>
      </c>
      <c r="C181" t="s">
        <v>37</v>
      </c>
      <c r="D181" t="s">
        <v>38</v>
      </c>
      <c r="E181">
        <v>105</v>
      </c>
      <c r="F181" t="s">
        <v>12</v>
      </c>
      <c r="G181" t="s">
        <v>39</v>
      </c>
      <c r="H181" t="s">
        <v>40</v>
      </c>
      <c r="I181">
        <v>40924</v>
      </c>
      <c r="J181" t="str">
        <f t="array" ref="J181">IFERROR(INDEX($B$2:$B$209,MATCH(0,COUNTIF(J$1:$J180,$B$2:$B$209),0)),"")</f>
        <v/>
      </c>
    </row>
    <row r="182" spans="1:10" x14ac:dyDescent="0.25">
      <c r="A182">
        <v>40928</v>
      </c>
      <c r="B182" t="s">
        <v>45</v>
      </c>
      <c r="C182" t="s">
        <v>46</v>
      </c>
      <c r="D182" t="s">
        <v>47</v>
      </c>
      <c r="E182">
        <v>-20000</v>
      </c>
      <c r="F182" t="s">
        <v>48</v>
      </c>
      <c r="G182" t="s">
        <v>31</v>
      </c>
      <c r="H182" t="s">
        <v>49</v>
      </c>
      <c r="I182">
        <v>40928</v>
      </c>
      <c r="J182" t="str">
        <f t="array" ref="J182">IFERROR(INDEX($B$2:$B$209,MATCH(0,COUNTIF(J$1:$J181,$B$2:$B$209),0)),"")</f>
        <v/>
      </c>
    </row>
    <row r="183" spans="1:10" x14ac:dyDescent="0.25">
      <c r="A183">
        <v>40928</v>
      </c>
      <c r="B183" t="s">
        <v>45</v>
      </c>
      <c r="C183" t="s">
        <v>46</v>
      </c>
      <c r="D183" t="s">
        <v>47</v>
      </c>
      <c r="E183">
        <v>20000</v>
      </c>
      <c r="F183" t="s">
        <v>48</v>
      </c>
      <c r="G183" t="s">
        <v>13</v>
      </c>
      <c r="H183" t="s">
        <v>49</v>
      </c>
      <c r="I183">
        <v>40928</v>
      </c>
      <c r="J183" t="str">
        <f t="array" ref="J183">IFERROR(INDEX($B$2:$B$209,MATCH(0,COUNTIF(J$1:$J182,$B$2:$B$209),0)),"")</f>
        <v/>
      </c>
    </row>
    <row r="184" spans="1:10" x14ac:dyDescent="0.25">
      <c r="A184">
        <v>40934</v>
      </c>
      <c r="B184" t="s">
        <v>45</v>
      </c>
      <c r="C184" t="s">
        <v>50</v>
      </c>
      <c r="D184" t="s">
        <v>51</v>
      </c>
      <c r="E184">
        <v>20000</v>
      </c>
      <c r="F184" t="s">
        <v>48</v>
      </c>
      <c r="G184" t="s">
        <v>31</v>
      </c>
      <c r="H184" t="s">
        <v>52</v>
      </c>
      <c r="I184">
        <v>40934</v>
      </c>
      <c r="J184" t="str">
        <f t="array" ref="J184">IFERROR(INDEX($B$2:$B$209,MATCH(0,COUNTIF(J$1:$J183,$B$2:$B$209),0)),"")</f>
        <v/>
      </c>
    </row>
    <row r="185" spans="1:10" x14ac:dyDescent="0.25">
      <c r="A185">
        <v>40934</v>
      </c>
      <c r="B185" t="s">
        <v>53</v>
      </c>
      <c r="C185" t="s">
        <v>24</v>
      </c>
      <c r="D185" t="s">
        <v>54</v>
      </c>
      <c r="E185">
        <v>220</v>
      </c>
      <c r="F185" t="s">
        <v>48</v>
      </c>
      <c r="G185" t="s">
        <v>13</v>
      </c>
      <c r="H185" t="s">
        <v>55</v>
      </c>
      <c r="I185">
        <v>40934</v>
      </c>
      <c r="J185" t="str">
        <f t="array" ref="J185">IFERROR(INDEX($B$2:$B$209,MATCH(0,COUNTIF(J$1:$J184,$B$2:$B$209),0)),"")</f>
        <v/>
      </c>
    </row>
    <row r="186" spans="1:10" x14ac:dyDescent="0.25">
      <c r="A186">
        <v>40934</v>
      </c>
      <c r="B186" t="s">
        <v>53</v>
      </c>
      <c r="C186" t="s">
        <v>24</v>
      </c>
      <c r="D186" t="s">
        <v>56</v>
      </c>
      <c r="E186">
        <v>100</v>
      </c>
      <c r="F186" t="s">
        <v>48</v>
      </c>
      <c r="G186" t="s">
        <v>13</v>
      </c>
      <c r="H186" t="s">
        <v>57</v>
      </c>
      <c r="I186">
        <v>40934</v>
      </c>
      <c r="J186" t="str">
        <f t="array" ref="J186">IFERROR(INDEX($B$2:$B$209,MATCH(0,COUNTIF(J$1:$J185,$B$2:$B$209),0)),"")</f>
        <v/>
      </c>
    </row>
    <row r="187" spans="1:10" x14ac:dyDescent="0.25">
      <c r="A187">
        <v>40934</v>
      </c>
      <c r="B187" t="s">
        <v>58</v>
      </c>
      <c r="C187" t="s">
        <v>24</v>
      </c>
      <c r="D187" t="s">
        <v>59</v>
      </c>
      <c r="E187">
        <v>6400</v>
      </c>
      <c r="F187" t="s">
        <v>12</v>
      </c>
      <c r="G187" t="s">
        <v>13</v>
      </c>
      <c r="H187" t="s">
        <v>60</v>
      </c>
      <c r="I187">
        <v>40934</v>
      </c>
      <c r="J187" t="str">
        <f t="array" ref="J187">IFERROR(INDEX($B$2:$B$209,MATCH(0,COUNTIF(J$1:$J186,$B$2:$B$209),0)),"")</f>
        <v/>
      </c>
    </row>
    <row r="188" spans="1:10" x14ac:dyDescent="0.25">
      <c r="A188">
        <v>40934</v>
      </c>
      <c r="B188" t="s">
        <v>75</v>
      </c>
      <c r="C188" t="s">
        <v>33</v>
      </c>
      <c r="D188" t="s">
        <v>124</v>
      </c>
      <c r="E188">
        <v>389.25</v>
      </c>
      <c r="F188" t="s">
        <v>12</v>
      </c>
      <c r="G188" t="s">
        <v>13</v>
      </c>
      <c r="H188" t="s">
        <v>77</v>
      </c>
      <c r="I188">
        <v>40939</v>
      </c>
      <c r="J188" t="str">
        <f t="array" ref="J188">IFERROR(INDEX($B$2:$B$209,MATCH(0,COUNTIF(J$1:$J187,$B$2:$B$209),0)),"")</f>
        <v/>
      </c>
    </row>
    <row r="189" spans="1:10" x14ac:dyDescent="0.25">
      <c r="A189">
        <v>40936</v>
      </c>
      <c r="B189" t="s">
        <v>94</v>
      </c>
      <c r="C189" t="s">
        <v>125</v>
      </c>
      <c r="D189" t="s">
        <v>96</v>
      </c>
      <c r="E189">
        <v>514</v>
      </c>
      <c r="F189" t="s">
        <v>12</v>
      </c>
      <c r="G189" t="s">
        <v>13</v>
      </c>
      <c r="H189" t="s">
        <v>97</v>
      </c>
      <c r="I189">
        <v>40966</v>
      </c>
      <c r="J189" t="str">
        <f t="array" ref="J189">IFERROR(INDEX($B$2:$B$209,MATCH(0,COUNTIF(J$1:$J188,$B$2:$B$209),0)),"")</f>
        <v/>
      </c>
    </row>
    <row r="190" spans="1:10" x14ac:dyDescent="0.25">
      <c r="A190">
        <v>40939</v>
      </c>
      <c r="B190" t="s">
        <v>45</v>
      </c>
      <c r="C190" t="s">
        <v>28</v>
      </c>
      <c r="D190" t="s">
        <v>61</v>
      </c>
      <c r="E190">
        <v>170</v>
      </c>
      <c r="F190" t="s">
        <v>48</v>
      </c>
      <c r="G190" t="s">
        <v>13</v>
      </c>
      <c r="H190" t="s">
        <v>49</v>
      </c>
      <c r="I190">
        <v>40939</v>
      </c>
      <c r="J190" t="str">
        <f t="array" ref="J190">IFERROR(INDEX($B$2:$B$209,MATCH(0,COUNTIF(J$1:$J189,$B$2:$B$209),0)),"")</f>
        <v/>
      </c>
    </row>
    <row r="191" spans="1:10" x14ac:dyDescent="0.25">
      <c r="A191">
        <v>40939</v>
      </c>
      <c r="B191" t="s">
        <v>45</v>
      </c>
      <c r="C191" t="s">
        <v>28</v>
      </c>
      <c r="D191" t="s">
        <v>61</v>
      </c>
      <c r="E191">
        <v>-170</v>
      </c>
      <c r="F191" t="s">
        <v>48</v>
      </c>
      <c r="G191" t="s">
        <v>39</v>
      </c>
      <c r="H191" t="s">
        <v>49</v>
      </c>
      <c r="I191">
        <v>40939</v>
      </c>
      <c r="J191" t="str">
        <f t="array" ref="J191">IFERROR(INDEX($B$2:$B$209,MATCH(0,COUNTIF(J$1:$J190,$B$2:$B$209),0)),"")</f>
        <v/>
      </c>
    </row>
    <row r="192" spans="1:10" x14ac:dyDescent="0.25">
      <c r="A192">
        <v>40940</v>
      </c>
      <c r="B192" t="s">
        <v>15</v>
      </c>
      <c r="C192" t="s">
        <v>126</v>
      </c>
      <c r="D192" t="s">
        <v>17</v>
      </c>
      <c r="E192">
        <v>179</v>
      </c>
      <c r="F192" t="s">
        <v>12</v>
      </c>
      <c r="G192" t="s">
        <v>13</v>
      </c>
      <c r="H192" t="s">
        <v>18</v>
      </c>
      <c r="J192" t="str">
        <f t="array" ref="J192">IFERROR(INDEX($B$2:$B$209,MATCH(0,COUNTIF(J$1:$J191,$B$2:$B$209),0)),"")</f>
        <v/>
      </c>
    </row>
    <row r="193" spans="1:10" x14ac:dyDescent="0.25">
      <c r="A193">
        <v>40944</v>
      </c>
      <c r="B193" t="s">
        <v>23</v>
      </c>
      <c r="C193" t="s">
        <v>24</v>
      </c>
      <c r="D193" t="s">
        <v>25</v>
      </c>
      <c r="E193">
        <v>340</v>
      </c>
      <c r="F193" t="s">
        <v>12</v>
      </c>
      <c r="G193" t="s">
        <v>13</v>
      </c>
      <c r="H193" t="s">
        <v>26</v>
      </c>
      <c r="I193">
        <v>40944</v>
      </c>
      <c r="J193" t="str">
        <f t="array" ref="J193">IFERROR(INDEX($B$2:$B$209,MATCH(0,COUNTIF(J$1:$J192,$B$2:$B$209),0)),"")</f>
        <v/>
      </c>
    </row>
    <row r="194" spans="1:10" x14ac:dyDescent="0.25">
      <c r="A194">
        <v>40950</v>
      </c>
      <c r="B194" t="s">
        <v>81</v>
      </c>
      <c r="C194" t="s">
        <v>33</v>
      </c>
      <c r="D194" t="s">
        <v>82</v>
      </c>
      <c r="E194">
        <v>289</v>
      </c>
      <c r="F194" t="s">
        <v>12</v>
      </c>
      <c r="G194" t="s">
        <v>13</v>
      </c>
      <c r="H194" t="s">
        <v>83</v>
      </c>
      <c r="J194" t="str">
        <f t="array" ref="J194">IFERROR(INDEX($B$2:$B$209,MATCH(0,COUNTIF(J$1:$J193,$B$2:$B$209),0)),"")</f>
        <v/>
      </c>
    </row>
    <row r="195" spans="1:10" x14ac:dyDescent="0.25">
      <c r="A195">
        <v>40954</v>
      </c>
      <c r="B195" t="s">
        <v>27</v>
      </c>
      <c r="C195" t="s">
        <v>28</v>
      </c>
      <c r="D195" t="s">
        <v>29</v>
      </c>
      <c r="E195">
        <v>80</v>
      </c>
      <c r="F195" t="s">
        <v>12</v>
      </c>
      <c r="G195" t="s">
        <v>13</v>
      </c>
      <c r="H195" t="s">
        <v>30</v>
      </c>
      <c r="I195">
        <v>40954</v>
      </c>
      <c r="J195" t="str">
        <f t="array" ref="J195">IFERROR(INDEX($B$2:$B$209,MATCH(0,COUNTIF(J$1:$J194,$B$2:$B$209),0)),"")</f>
        <v/>
      </c>
    </row>
    <row r="196" spans="1:10" x14ac:dyDescent="0.25">
      <c r="A196">
        <v>40954</v>
      </c>
      <c r="B196" t="s">
        <v>27</v>
      </c>
      <c r="C196" t="s">
        <v>28</v>
      </c>
      <c r="D196" t="s">
        <v>29</v>
      </c>
      <c r="E196">
        <v>35</v>
      </c>
      <c r="F196" t="s">
        <v>12</v>
      </c>
      <c r="G196" t="s">
        <v>31</v>
      </c>
      <c r="H196" t="s">
        <v>30</v>
      </c>
      <c r="I196">
        <v>40954</v>
      </c>
      <c r="J196" t="str">
        <f t="array" ref="J196">IFERROR(INDEX($B$2:$B$209,MATCH(0,COUNTIF(J$1:$J195,$B$2:$B$209),0)),"")</f>
        <v/>
      </c>
    </row>
    <row r="197" spans="1:10" x14ac:dyDescent="0.25">
      <c r="A197">
        <v>40954</v>
      </c>
      <c r="B197" t="s">
        <v>32</v>
      </c>
      <c r="C197" t="s">
        <v>33</v>
      </c>
      <c r="D197" t="s">
        <v>34</v>
      </c>
      <c r="E197">
        <v>1000</v>
      </c>
      <c r="F197" t="s">
        <v>12</v>
      </c>
      <c r="G197" t="s">
        <v>13</v>
      </c>
      <c r="H197" t="s">
        <v>35</v>
      </c>
      <c r="J197" t="str">
        <f t="array" ref="J197">IFERROR(INDEX($B$2:$B$209,MATCH(0,COUNTIF(J$1:$J196,$B$2:$B$209),0)),"")</f>
        <v/>
      </c>
    </row>
    <row r="198" spans="1:10" x14ac:dyDescent="0.25">
      <c r="A198">
        <v>40959</v>
      </c>
      <c r="B198" t="s">
        <v>45</v>
      </c>
      <c r="C198" t="s">
        <v>46</v>
      </c>
      <c r="D198" t="s">
        <v>47</v>
      </c>
      <c r="E198">
        <v>-20000</v>
      </c>
      <c r="F198" t="s">
        <v>48</v>
      </c>
      <c r="G198" t="s">
        <v>31</v>
      </c>
      <c r="H198" t="s">
        <v>49</v>
      </c>
      <c r="I198">
        <v>40959</v>
      </c>
      <c r="J198" t="str">
        <f t="array" ref="J198">IFERROR(INDEX($B$2:$B$209,MATCH(0,COUNTIF(J$1:$J197,$B$2:$B$209),0)),"")</f>
        <v/>
      </c>
    </row>
    <row r="199" spans="1:10" x14ac:dyDescent="0.25">
      <c r="A199">
        <v>40959</v>
      </c>
      <c r="B199" t="s">
        <v>45</v>
      </c>
      <c r="C199" t="s">
        <v>46</v>
      </c>
      <c r="D199" t="s">
        <v>47</v>
      </c>
      <c r="E199">
        <v>20000</v>
      </c>
      <c r="F199" t="s">
        <v>48</v>
      </c>
      <c r="G199" t="s">
        <v>13</v>
      </c>
      <c r="H199" t="s">
        <v>49</v>
      </c>
      <c r="I199">
        <v>40959</v>
      </c>
      <c r="J199" t="str">
        <f t="array" ref="J199">IFERROR(INDEX($B$2:$B$209,MATCH(0,COUNTIF(J$1:$J198,$B$2:$B$209),0)),"")</f>
        <v/>
      </c>
    </row>
    <row r="200" spans="1:10" x14ac:dyDescent="0.25">
      <c r="A200">
        <v>40964</v>
      </c>
      <c r="B200" t="s">
        <v>63</v>
      </c>
      <c r="C200" t="s">
        <v>64</v>
      </c>
      <c r="D200" t="s">
        <v>65</v>
      </c>
      <c r="E200">
        <v>2200</v>
      </c>
      <c r="F200" t="s">
        <v>48</v>
      </c>
      <c r="G200" t="s">
        <v>13</v>
      </c>
      <c r="H200" t="s">
        <v>66</v>
      </c>
      <c r="I200">
        <v>40964</v>
      </c>
      <c r="J200" t="str">
        <f t="array" ref="J200">IFERROR(INDEX($B$2:$B$209,MATCH(0,COUNTIF(J$1:$J199,$B$2:$B$209),0)),"")</f>
        <v/>
      </c>
    </row>
    <row r="201" spans="1:10" x14ac:dyDescent="0.25">
      <c r="A201">
        <v>40964</v>
      </c>
      <c r="B201" t="s">
        <v>36</v>
      </c>
      <c r="C201" t="s">
        <v>37</v>
      </c>
      <c r="D201" t="s">
        <v>38</v>
      </c>
      <c r="E201">
        <v>75</v>
      </c>
      <c r="F201" t="s">
        <v>12</v>
      </c>
      <c r="G201" t="s">
        <v>39</v>
      </c>
      <c r="H201" t="s">
        <v>40</v>
      </c>
      <c r="I201">
        <v>40964</v>
      </c>
      <c r="J201" t="str">
        <f t="array" ref="J201">IFERROR(INDEX($B$2:$B$209,MATCH(0,COUNTIF(J$1:$J200,$B$2:$B$209),0)),"")</f>
        <v/>
      </c>
    </row>
    <row r="202" spans="1:10" x14ac:dyDescent="0.25">
      <c r="A202">
        <v>40965</v>
      </c>
      <c r="B202" t="s">
        <v>127</v>
      </c>
      <c r="C202" t="s">
        <v>33</v>
      </c>
      <c r="D202" t="s">
        <v>128</v>
      </c>
      <c r="E202">
        <v>10000</v>
      </c>
      <c r="F202" t="s">
        <v>12</v>
      </c>
      <c r="G202" t="s">
        <v>13</v>
      </c>
      <c r="H202" t="s">
        <v>69</v>
      </c>
      <c r="J202" t="str">
        <f t="array" ref="J202">IFERROR(INDEX($B$2:$B$209,MATCH(0,COUNTIF(J$1:$J201,$B$2:$B$209),0)),"")</f>
        <v/>
      </c>
    </row>
    <row r="203" spans="1:10" x14ac:dyDescent="0.25">
      <c r="A203">
        <v>40965</v>
      </c>
      <c r="B203" t="s">
        <v>45</v>
      </c>
      <c r="C203" t="s">
        <v>50</v>
      </c>
      <c r="D203" t="s">
        <v>51</v>
      </c>
      <c r="E203">
        <v>20000</v>
      </c>
      <c r="F203" t="s">
        <v>48</v>
      </c>
      <c r="G203" t="s">
        <v>31</v>
      </c>
      <c r="H203" t="s">
        <v>52</v>
      </c>
      <c r="I203">
        <v>40965</v>
      </c>
      <c r="J203" t="str">
        <f t="array" ref="J203">IFERROR(INDEX($B$2:$B$209,MATCH(0,COUNTIF(J$1:$J202,$B$2:$B$209),0)),"")</f>
        <v/>
      </c>
    </row>
    <row r="204" spans="1:10" x14ac:dyDescent="0.25">
      <c r="A204">
        <v>40965</v>
      </c>
      <c r="B204" t="s">
        <v>53</v>
      </c>
      <c r="C204" t="s">
        <v>24</v>
      </c>
      <c r="D204" t="s">
        <v>54</v>
      </c>
      <c r="E204">
        <v>220</v>
      </c>
      <c r="F204" t="s">
        <v>48</v>
      </c>
      <c r="G204" t="s">
        <v>13</v>
      </c>
      <c r="H204" t="s">
        <v>55</v>
      </c>
      <c r="I204">
        <v>40965</v>
      </c>
      <c r="J204" t="str">
        <f t="array" ref="J204">IFERROR(INDEX($B$2:$B$209,MATCH(0,COUNTIF(J$1:$J203,$B$2:$B$209),0)),"")</f>
        <v/>
      </c>
    </row>
    <row r="205" spans="1:10" x14ac:dyDescent="0.25">
      <c r="A205">
        <v>40965</v>
      </c>
      <c r="B205" t="s">
        <v>53</v>
      </c>
      <c r="C205" t="s">
        <v>24</v>
      </c>
      <c r="D205" t="s">
        <v>56</v>
      </c>
      <c r="E205">
        <v>100</v>
      </c>
      <c r="F205" t="s">
        <v>48</v>
      </c>
      <c r="G205" t="s">
        <v>13</v>
      </c>
      <c r="H205" t="s">
        <v>57</v>
      </c>
      <c r="I205">
        <v>40965</v>
      </c>
      <c r="J205" t="str">
        <f t="array" ref="J205">IFERROR(INDEX($B$2:$B$209,MATCH(0,COUNTIF(J$1:$J204,$B$2:$B$209),0)),"")</f>
        <v/>
      </c>
    </row>
    <row r="206" spans="1:10" x14ac:dyDescent="0.25">
      <c r="A206">
        <v>40965</v>
      </c>
      <c r="B206" t="s">
        <v>58</v>
      </c>
      <c r="C206" t="s">
        <v>24</v>
      </c>
      <c r="D206" t="s">
        <v>59</v>
      </c>
      <c r="E206">
        <v>6400</v>
      </c>
      <c r="F206" t="s">
        <v>12</v>
      </c>
      <c r="G206" t="s">
        <v>13</v>
      </c>
      <c r="H206" t="s">
        <v>60</v>
      </c>
      <c r="I206">
        <v>40965</v>
      </c>
      <c r="J206" t="str">
        <f t="array" ref="J206">IFERROR(INDEX($B$2:$B$209,MATCH(0,COUNTIF(J$1:$J205,$B$2:$B$209),0)),"")</f>
        <v/>
      </c>
    </row>
    <row r="207" spans="1:10" x14ac:dyDescent="0.25">
      <c r="A207">
        <v>40968</v>
      </c>
      <c r="B207" t="s">
        <v>45</v>
      </c>
      <c r="C207" t="s">
        <v>28</v>
      </c>
      <c r="D207" t="s">
        <v>61</v>
      </c>
      <c r="E207">
        <v>70</v>
      </c>
      <c r="F207" t="s">
        <v>48</v>
      </c>
      <c r="G207" t="s">
        <v>13</v>
      </c>
      <c r="H207" t="s">
        <v>49</v>
      </c>
      <c r="I207">
        <v>40968</v>
      </c>
      <c r="J207" t="str">
        <f t="array" ref="J207">IFERROR(INDEX($B$2:$B$209,MATCH(0,COUNTIF(J$1:$J206,$B$2:$B$209),0)),"")</f>
        <v/>
      </c>
    </row>
    <row r="208" spans="1:10" x14ac:dyDescent="0.25">
      <c r="A208">
        <v>40968</v>
      </c>
      <c r="B208" t="s">
        <v>45</v>
      </c>
      <c r="C208" t="s">
        <v>28</v>
      </c>
      <c r="D208" t="s">
        <v>61</v>
      </c>
      <c r="E208">
        <v>-70</v>
      </c>
      <c r="F208" t="s">
        <v>48</v>
      </c>
      <c r="G208" t="s">
        <v>39</v>
      </c>
      <c r="H208" t="s">
        <v>49</v>
      </c>
      <c r="I208">
        <v>40968</v>
      </c>
      <c r="J208" t="str">
        <f t="array" ref="J208">IFERROR(INDEX($B$2:$B$209,MATCH(0,COUNTIF(J$1:$J207,$B$2:$B$209),0)),"")</f>
        <v/>
      </c>
    </row>
    <row r="209" spans="1:10" x14ac:dyDescent="0.25">
      <c r="A209">
        <v>40968</v>
      </c>
      <c r="B209" t="s">
        <v>63</v>
      </c>
      <c r="C209" t="s">
        <v>64</v>
      </c>
      <c r="D209" t="s">
        <v>103</v>
      </c>
      <c r="E209">
        <v>3700</v>
      </c>
      <c r="F209" t="s">
        <v>48</v>
      </c>
      <c r="G209" t="s">
        <v>13</v>
      </c>
      <c r="H209" t="s">
        <v>104</v>
      </c>
      <c r="I209">
        <v>40968</v>
      </c>
      <c r="J209" t="str">
        <f t="array" ref="J209">IFERROR(INDEX($B$2:$B$209,MATCH(0,COUNTIF(J$1:$J208,$B$2:$B$209),0)),"")</f>
        <v/>
      </c>
    </row>
  </sheetData>
  <pageMargins left="0.7" right="0.7" top="0.75" bottom="0.75" header="0.3" footer="0.3"/>
  <ignoredErrors>
    <ignoredError sqref="J2" calculatedColumn="1"/>
  </ignoredErrors>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6A9F9-8B48-439C-ADBC-3E7C824CE55E}">
  <dimension ref="A3:B14"/>
  <sheetViews>
    <sheetView tabSelected="1" workbookViewId="0">
      <selection activeCell="B2" sqref="B2"/>
    </sheetView>
  </sheetViews>
  <sheetFormatPr defaultRowHeight="15" x14ac:dyDescent="0.25"/>
  <cols>
    <col min="1" max="1" width="17.85546875" bestFit="1" customWidth="1"/>
    <col min="2" max="2" width="27" bestFit="1" customWidth="1"/>
    <col min="3" max="3" width="11.85546875" bestFit="1" customWidth="1"/>
    <col min="4" max="4" width="10.140625" bestFit="1" customWidth="1"/>
    <col min="5" max="5" width="13.5703125" bestFit="1" customWidth="1"/>
    <col min="6" max="6" width="11.85546875" bestFit="1" customWidth="1"/>
    <col min="7" max="7" width="16.5703125" bestFit="1" customWidth="1"/>
    <col min="8" max="8" width="13.28515625" bestFit="1" customWidth="1"/>
    <col min="9" max="9" width="11.42578125" bestFit="1" customWidth="1"/>
    <col min="10" max="10" width="10.7109375" bestFit="1" customWidth="1"/>
    <col min="11" max="11" width="15.28515625" bestFit="1" customWidth="1"/>
    <col min="12" max="12" width="15" bestFit="1" customWidth="1"/>
    <col min="13" max="13" width="9.42578125" bestFit="1" customWidth="1"/>
    <col min="14" max="14" width="18.140625" bestFit="1" customWidth="1"/>
    <col min="15" max="15" width="10.85546875" bestFit="1" customWidth="1"/>
    <col min="16" max="16" width="12.140625" bestFit="1" customWidth="1"/>
    <col min="17" max="17" width="9.85546875" bestFit="1" customWidth="1"/>
    <col min="18" max="18" width="13.140625" bestFit="1" customWidth="1"/>
    <col min="19" max="19" width="12.85546875" bestFit="1" customWidth="1"/>
    <col min="20" max="20" width="16" bestFit="1" customWidth="1"/>
    <col min="21" max="21" width="10.5703125" bestFit="1" customWidth="1"/>
    <col min="22" max="22" width="11.140625" bestFit="1" customWidth="1"/>
    <col min="23" max="23" width="8.42578125" bestFit="1" customWidth="1"/>
    <col min="24" max="24" width="12" bestFit="1" customWidth="1"/>
    <col min="25" max="25" width="10.28515625" bestFit="1" customWidth="1"/>
    <col min="26" max="27" width="11.28515625" bestFit="1" customWidth="1"/>
    <col min="28" max="28" width="14.42578125" bestFit="1" customWidth="1"/>
    <col min="29" max="29" width="20" bestFit="1" customWidth="1"/>
    <col min="30" max="30" width="23.140625" bestFit="1" customWidth="1"/>
    <col min="31" max="31" width="12.7109375" bestFit="1" customWidth="1"/>
    <col min="32" max="32" width="15.85546875" bestFit="1" customWidth="1"/>
    <col min="33" max="33" width="14" bestFit="1" customWidth="1"/>
    <col min="34" max="34" width="17.28515625" bestFit="1" customWidth="1"/>
    <col min="35" max="35" width="11.7109375" bestFit="1" customWidth="1"/>
    <col min="36" max="36" width="14.85546875" bestFit="1" customWidth="1"/>
    <col min="37" max="37" width="15" bestFit="1" customWidth="1"/>
    <col min="38" max="38" width="18.140625" bestFit="1" customWidth="1"/>
    <col min="39" max="39" width="14.7109375" bestFit="1" customWidth="1"/>
    <col min="40" max="40" width="18" bestFit="1" customWidth="1"/>
    <col min="41" max="41" width="17.85546875" bestFit="1" customWidth="1"/>
    <col min="42" max="42" width="21" bestFit="1" customWidth="1"/>
    <col min="43" max="43" width="12.42578125" bestFit="1" customWidth="1"/>
    <col min="44" max="44" width="15.5703125" bestFit="1" customWidth="1"/>
    <col min="45" max="45" width="13" bestFit="1" customWidth="1"/>
    <col min="46" max="46" width="16.140625" bestFit="1" customWidth="1"/>
    <col min="47" max="47" width="10.28515625" bestFit="1" customWidth="1"/>
    <col min="48" max="48" width="13.42578125" bestFit="1" customWidth="1"/>
    <col min="49" max="49" width="13.85546875" bestFit="1" customWidth="1"/>
    <col min="50" max="50" width="17" bestFit="1" customWidth="1"/>
    <col min="51" max="51" width="12.140625" bestFit="1" customWidth="1"/>
    <col min="52" max="52" width="15.28515625" bestFit="1" customWidth="1"/>
    <col min="53" max="53" width="11.28515625" bestFit="1" customWidth="1"/>
    <col min="54" max="65" width="5" bestFit="1" customWidth="1"/>
    <col min="66" max="70" width="6" bestFit="1" customWidth="1"/>
    <col min="71" max="71" width="11.28515625" bestFit="1" customWidth="1"/>
  </cols>
  <sheetData>
    <row r="3" spans="1:2" x14ac:dyDescent="0.25">
      <c r="A3" s="1" t="s">
        <v>129</v>
      </c>
      <c r="B3" t="s">
        <v>131</v>
      </c>
    </row>
    <row r="4" spans="1:2" x14ac:dyDescent="0.25">
      <c r="A4" s="2" t="s">
        <v>90</v>
      </c>
      <c r="B4">
        <v>2000</v>
      </c>
    </row>
    <row r="5" spans="1:2" x14ac:dyDescent="0.25">
      <c r="A5" s="3" t="s">
        <v>22</v>
      </c>
      <c r="B5">
        <v>2000</v>
      </c>
    </row>
    <row r="6" spans="1:2" x14ac:dyDescent="0.25">
      <c r="A6" s="2" t="s">
        <v>78</v>
      </c>
      <c r="B6">
        <v>563</v>
      </c>
    </row>
    <row r="7" spans="1:2" x14ac:dyDescent="0.25">
      <c r="A7" s="3" t="s">
        <v>44</v>
      </c>
      <c r="B7">
        <v>563</v>
      </c>
    </row>
    <row r="8" spans="1:2" x14ac:dyDescent="0.25">
      <c r="A8" s="2" t="s">
        <v>19</v>
      </c>
      <c r="B8">
        <v>598</v>
      </c>
    </row>
    <row r="9" spans="1:2" x14ac:dyDescent="0.25">
      <c r="A9" s="3" t="s">
        <v>22</v>
      </c>
      <c r="B9">
        <v>598</v>
      </c>
    </row>
    <row r="10" spans="1:2" x14ac:dyDescent="0.25">
      <c r="A10" s="2" t="s">
        <v>41</v>
      </c>
      <c r="B10">
        <v>200</v>
      </c>
    </row>
    <row r="11" spans="1:2" x14ac:dyDescent="0.25">
      <c r="A11" s="3" t="s">
        <v>44</v>
      </c>
      <c r="B11">
        <v>200</v>
      </c>
    </row>
    <row r="12" spans="1:2" x14ac:dyDescent="0.25">
      <c r="A12" s="2" t="s">
        <v>85</v>
      </c>
      <c r="B12">
        <v>4947</v>
      </c>
    </row>
    <row r="13" spans="1:2" x14ac:dyDescent="0.25">
      <c r="A13" s="3" t="s">
        <v>44</v>
      </c>
      <c r="B13">
        <v>4947</v>
      </c>
    </row>
    <row r="14" spans="1:2" x14ac:dyDescent="0.25">
      <c r="A14" s="2" t="s">
        <v>130</v>
      </c>
      <c r="B14">
        <v>8308</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C08BA10-0D37-40EA-BEED-E24D6819A4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Expenses</vt:lpstr>
      <vt:lpstr>pivot 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sonu jangir</dc:creator>
  <cp:lastModifiedBy>sonu jangir</cp:lastModifiedBy>
  <dcterms:created xsi:type="dcterms:W3CDTF">2024-01-17T11:43:17Z</dcterms:created>
  <dcterms:modified xsi:type="dcterms:W3CDTF">2024-01-18T09:24:18Z</dcterms:modified>
</cp:coreProperties>
</file>