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9FD20A71-7570-48D4-8034-F8645A42EA59}" xr6:coauthVersionLast="47" xr6:coauthVersionMax="47" xr10:uidLastSave="{00000000-0000-0000-0000-000000000000}"/>
  <bookViews>
    <workbookView xWindow="-120" yWindow="-120" windowWidth="20730" windowHeight="11160" xr2:uid="{E50DE2C2-7417-4DC4-843F-F5F74FCB4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I15" i="1"/>
  <c r="I16" i="1"/>
  <c r="I14" i="1"/>
  <c r="I10" i="1"/>
  <c r="I9" i="1"/>
  <c r="I8" i="1"/>
  <c r="M4" i="1"/>
  <c r="M3" i="1"/>
  <c r="M2" i="1"/>
  <c r="I3" i="1"/>
  <c r="I4" i="1"/>
  <c r="I2" i="1"/>
  <c r="M10" i="1"/>
  <c r="M9" i="1"/>
  <c r="M8" i="1"/>
</calcChain>
</file>

<file path=xl/sharedStrings.xml><?xml version="1.0" encoding="utf-8"?>
<sst xmlns="http://schemas.openxmlformats.org/spreadsheetml/2006/main" count="15" uniqueCount="12">
  <si>
    <t>2007 Figures</t>
  </si>
  <si>
    <t>2008 Figures</t>
  </si>
  <si>
    <t>2009 Figures</t>
  </si>
  <si>
    <t>Month</t>
  </si>
  <si>
    <t>Amount</t>
  </si>
  <si>
    <t xml:space="preserve">Month </t>
  </si>
  <si>
    <t>Variance</t>
  </si>
  <si>
    <t>Mean</t>
  </si>
  <si>
    <t>Median</t>
  </si>
  <si>
    <t>Mode</t>
  </si>
  <si>
    <t>Sample Standard Deviation</t>
  </si>
  <si>
    <t xml:space="preserve"> Population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</si>
</sst>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.00_ ;_ &quot;₹&quot;\ * \-#,##0.00_ ;_ &quot;₹&quot;\ * &quot;-&quot;??_ ;_ @_ "/>
    <numFmt numFmtId="165" formatCode="_ &quot;₹&quot;\ * #,##0_ ;_ &quot;₹&quot;\ * \-#,##0_ ;_ &quot;₹&quot;\ * &quot;-&quot;??_ ;_ @_ "/>
    <numFmt numFmtId="166" formatCode="_ [$₹-439]* #,##0.00_ ;_ [$₹-439]* \-#,##0.00_ ;_ [$₹-439]* &quot;-&quot;??_ ;_ @_ "/>
    <numFmt numFmtId="167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73A2-7D7C-46FB-ABCE-CB4AFCEB2739}">
  <dimension ref="A1:P16"/>
  <sheetViews>
    <sheetView tabSelected="1" workbookViewId="0">
      <selection activeCell="O13" sqref="O13"/>
    </sheetView>
  </sheetViews>
  <sheetFormatPr defaultRowHeight="15" x14ac:dyDescent="0.25"/>
  <cols>
    <col min="2" max="2" width="11.140625" bestFit="1" customWidth="1"/>
    <col min="4" max="4" width="11.140625" bestFit="1" customWidth="1"/>
    <col min="6" max="6" width="11.140625" bestFit="1" customWidth="1"/>
    <col min="9" max="9" width="18.5703125" customWidth="1"/>
    <col min="12" max="13" width="14.28515625" bestFit="1" customWidth="1"/>
    <col min="14" max="14" width="8.7109375" customWidth="1"/>
    <col min="15" max="15" width="18.5703125" customWidth="1"/>
  </cols>
  <sheetData>
    <row r="1" spans="1:16" x14ac:dyDescent="0.25">
      <c r="A1" s="9" t="s">
        <v>0</v>
      </c>
      <c r="B1" s="9"/>
      <c r="C1" s="9" t="s">
        <v>1</v>
      </c>
      <c r="D1" s="9"/>
      <c r="E1" s="9" t="s">
        <v>2</v>
      </c>
      <c r="F1" s="9"/>
      <c r="G1" s="1"/>
      <c r="H1" s="8" t="s">
        <v>7</v>
      </c>
      <c r="I1" s="8"/>
      <c r="L1" s="8" t="s">
        <v>8</v>
      </c>
      <c r="M1" s="8"/>
      <c r="P1" s="10"/>
    </row>
    <row r="2" spans="1:16" x14ac:dyDescent="0.25">
      <c r="A2" t="s">
        <v>3</v>
      </c>
      <c r="B2" t="s">
        <v>4</v>
      </c>
      <c r="C2" t="s">
        <v>5</v>
      </c>
      <c r="D2" t="s">
        <v>4</v>
      </c>
      <c r="E2" t="s">
        <v>3</v>
      </c>
      <c r="F2" t="s">
        <v>4</v>
      </c>
      <c r="H2">
        <v>2007</v>
      </c>
      <c r="I2" s="5">
        <f>GEOMEAN(B3:B14)</f>
        <v>14059.505829672655</v>
      </c>
      <c r="L2">
        <v>2007</v>
      </c>
      <c r="M2" s="4">
        <f>MEDIAN(B3:B14)</f>
        <v>14250</v>
      </c>
    </row>
    <row r="3" spans="1:16" x14ac:dyDescent="0.25">
      <c r="A3" s="2">
        <v>39083</v>
      </c>
      <c r="B3" s="4">
        <v>14000</v>
      </c>
      <c r="C3" s="2">
        <v>39448</v>
      </c>
      <c r="D3" s="4">
        <v>10600</v>
      </c>
      <c r="E3" s="2">
        <v>39814</v>
      </c>
      <c r="F3" s="4">
        <v>20000</v>
      </c>
      <c r="H3">
        <v>2008</v>
      </c>
      <c r="I3" s="5">
        <f>GEOMEAN(D3:D14)</f>
        <v>14063.470545996037</v>
      </c>
      <c r="L3">
        <v>2008</v>
      </c>
      <c r="M3" s="4">
        <f>MEDIAN(D3:D14)</f>
        <v>13850</v>
      </c>
    </row>
    <row r="4" spans="1:16" x14ac:dyDescent="0.25">
      <c r="A4" s="2">
        <v>39114</v>
      </c>
      <c r="B4" s="4">
        <v>13000</v>
      </c>
      <c r="C4" s="2">
        <v>39479</v>
      </c>
      <c r="D4" s="4">
        <v>13900</v>
      </c>
      <c r="E4" s="2">
        <v>39845</v>
      </c>
      <c r="F4" s="4">
        <v>15600</v>
      </c>
      <c r="H4">
        <v>2009</v>
      </c>
      <c r="I4" s="5">
        <f>GEOMEAN(F3:F14)</f>
        <v>15484.96713789056</v>
      </c>
      <c r="L4">
        <v>2009</v>
      </c>
      <c r="M4" s="4">
        <f>MEDIAN(F3:F14)</f>
        <v>15100</v>
      </c>
    </row>
    <row r="5" spans="1:16" x14ac:dyDescent="0.25">
      <c r="A5" s="2">
        <v>39142</v>
      </c>
      <c r="B5" s="4">
        <v>12000</v>
      </c>
      <c r="C5" s="2">
        <v>39508</v>
      </c>
      <c r="D5" s="4">
        <v>13700</v>
      </c>
      <c r="E5" s="2">
        <v>39873</v>
      </c>
      <c r="F5" s="4">
        <v>13200</v>
      </c>
      <c r="I5" s="3"/>
    </row>
    <row r="6" spans="1:16" x14ac:dyDescent="0.25">
      <c r="A6" s="2">
        <v>39173</v>
      </c>
      <c r="B6" s="4">
        <v>15000</v>
      </c>
      <c r="C6" s="2">
        <v>39539</v>
      </c>
      <c r="D6" s="4">
        <v>16400</v>
      </c>
      <c r="E6" s="2">
        <v>39904</v>
      </c>
      <c r="F6" s="4">
        <v>15400</v>
      </c>
    </row>
    <row r="7" spans="1:16" x14ac:dyDescent="0.25">
      <c r="A7" s="2">
        <v>39203</v>
      </c>
      <c r="B7" s="4">
        <v>16000</v>
      </c>
      <c r="C7" s="2">
        <v>39569</v>
      </c>
      <c r="D7" s="4">
        <v>13800</v>
      </c>
      <c r="E7" s="2">
        <v>39934</v>
      </c>
      <c r="F7" s="4">
        <v>18500</v>
      </c>
      <c r="H7" s="8" t="s">
        <v>9</v>
      </c>
      <c r="I7" s="8"/>
      <c r="L7" s="8" t="s">
        <v>6</v>
      </c>
      <c r="M7" s="8"/>
    </row>
    <row r="8" spans="1:16" x14ac:dyDescent="0.25">
      <c r="A8" s="2">
        <v>39234</v>
      </c>
      <c r="B8" s="4">
        <v>9500</v>
      </c>
      <c r="C8" s="2">
        <v>39600</v>
      </c>
      <c r="D8" s="4">
        <v>12400</v>
      </c>
      <c r="E8" s="2">
        <v>39965</v>
      </c>
      <c r="F8" s="4">
        <v>12800</v>
      </c>
      <c r="H8">
        <v>2007</v>
      </c>
      <c r="I8" s="6">
        <f>_xlfn.MODE.MULT(B3:B14)</f>
        <v>16000</v>
      </c>
      <c r="L8">
        <v>2007</v>
      </c>
      <c r="M8" s="3">
        <f>_xlfn.VAR.P(B3:B14)</f>
        <v>5104166.666666667</v>
      </c>
    </row>
    <row r="9" spans="1:16" x14ac:dyDescent="0.25">
      <c r="A9" s="2">
        <v>39264</v>
      </c>
      <c r="B9" s="4">
        <v>14500</v>
      </c>
      <c r="C9" s="2">
        <v>39630</v>
      </c>
      <c r="D9" s="4">
        <v>14000</v>
      </c>
      <c r="E9" s="2">
        <v>39995</v>
      </c>
      <c r="F9" s="4">
        <v>16500</v>
      </c>
      <c r="H9">
        <v>2008</v>
      </c>
      <c r="I9" s="6">
        <f>_xlfn.MODE.MULT(D3:D14)</f>
        <v>14000</v>
      </c>
      <c r="L9">
        <v>2008</v>
      </c>
      <c r="M9" s="3">
        <f>_xlfn.VAR.P(D3:D14)</f>
        <v>4785208.333333333</v>
      </c>
    </row>
    <row r="10" spans="1:16" x14ac:dyDescent="0.25">
      <c r="A10" s="2">
        <v>39295</v>
      </c>
      <c r="B10" s="4">
        <v>13500</v>
      </c>
      <c r="C10" s="2">
        <v>39661</v>
      </c>
      <c r="D10" s="4">
        <v>13000</v>
      </c>
      <c r="E10" s="2">
        <v>40026</v>
      </c>
      <c r="F10" s="4">
        <v>14500</v>
      </c>
      <c r="H10">
        <v>2009</v>
      </c>
      <c r="I10" s="6">
        <f>_xlfn.MODE.MULT(F3:F14)</f>
        <v>14800</v>
      </c>
      <c r="L10">
        <v>2009</v>
      </c>
      <c r="M10" s="3">
        <f>_xlfn.VAR.P(F3:F14)</f>
        <v>4296388.888888889</v>
      </c>
    </row>
    <row r="11" spans="1:16" x14ac:dyDescent="0.25">
      <c r="A11" s="2">
        <v>39326</v>
      </c>
      <c r="B11" s="4">
        <v>12500</v>
      </c>
      <c r="C11" s="2">
        <v>39692</v>
      </c>
      <c r="D11" s="4">
        <v>17600</v>
      </c>
      <c r="E11" s="2">
        <v>40057</v>
      </c>
      <c r="F11" s="4">
        <v>17500</v>
      </c>
    </row>
    <row r="12" spans="1:16" x14ac:dyDescent="0.25">
      <c r="A12" s="2">
        <v>39356</v>
      </c>
      <c r="B12" s="4">
        <v>18000</v>
      </c>
      <c r="C12" s="2">
        <v>39722</v>
      </c>
      <c r="D12" s="4">
        <v>12600</v>
      </c>
      <c r="E12" s="2">
        <v>40087</v>
      </c>
      <c r="F12" s="4">
        <v>14800</v>
      </c>
    </row>
    <row r="13" spans="1:16" x14ac:dyDescent="0.25">
      <c r="A13" s="2">
        <v>39387</v>
      </c>
      <c r="B13" s="4">
        <v>16000</v>
      </c>
      <c r="C13" s="2">
        <v>39753</v>
      </c>
      <c r="D13" s="4">
        <v>18700</v>
      </c>
      <c r="E13" s="2">
        <v>40118</v>
      </c>
      <c r="F13" s="4">
        <v>13800</v>
      </c>
      <c r="H13" s="8" t="s">
        <v>10</v>
      </c>
      <c r="I13" s="8"/>
      <c r="J13" s="7"/>
      <c r="L13" s="8" t="s">
        <v>11</v>
      </c>
      <c r="M13" s="8"/>
    </row>
    <row r="14" spans="1:16" x14ac:dyDescent="0.25">
      <c r="A14" s="2">
        <v>39417</v>
      </c>
      <c r="B14" s="4">
        <v>17000</v>
      </c>
      <c r="C14" s="2">
        <v>39783</v>
      </c>
      <c r="D14" s="4">
        <v>14000</v>
      </c>
      <c r="E14" s="2">
        <v>40148</v>
      </c>
      <c r="F14" s="4">
        <v>14800</v>
      </c>
      <c r="H14">
        <v>2007</v>
      </c>
      <c r="I14">
        <f>_xlfn.STDEV.S(B3:B14)</f>
        <v>2359.6995186213471</v>
      </c>
      <c r="L14">
        <v>2007</v>
      </c>
      <c r="M14">
        <f>_xlfn.STDEV.P(B3:B14)</f>
        <v>2259.2402852876598</v>
      </c>
    </row>
    <row r="15" spans="1:16" x14ac:dyDescent="0.25">
      <c r="H15">
        <v>2008</v>
      </c>
      <c r="I15">
        <f>_xlfn.STDEV.S(D3:D14)</f>
        <v>2284.7816685029825</v>
      </c>
      <c r="L15">
        <v>2008</v>
      </c>
      <c r="M15">
        <f>_xlfn.STDEV.P(D3:D14)</f>
        <v>2187.5119047295111</v>
      </c>
    </row>
    <row r="16" spans="1:16" x14ac:dyDescent="0.25">
      <c r="H16">
        <v>2009</v>
      </c>
      <c r="I16">
        <f>_xlfn.STDEV.S(F3:F14)</f>
        <v>2164.9410377582303</v>
      </c>
      <c r="L16">
        <v>2009</v>
      </c>
      <c r="M16">
        <f>_xlfn.STDEV.P(F3:F14)</f>
        <v>2072.7732362438705</v>
      </c>
    </row>
  </sheetData>
  <mergeCells count="9">
    <mergeCell ref="L1:M1"/>
    <mergeCell ref="H7:I7"/>
    <mergeCell ref="H13:I13"/>
    <mergeCell ref="A1:B1"/>
    <mergeCell ref="C1:D1"/>
    <mergeCell ref="E1:F1"/>
    <mergeCell ref="L7:M7"/>
    <mergeCell ref="H1:I1"/>
    <mergeCell ref="L13:M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Shah</dc:creator>
  <cp:lastModifiedBy>sonu jangir</cp:lastModifiedBy>
  <dcterms:created xsi:type="dcterms:W3CDTF">2024-01-16T09:05:08Z</dcterms:created>
  <dcterms:modified xsi:type="dcterms:W3CDTF">2024-03-16T16:16:14Z</dcterms:modified>
</cp:coreProperties>
</file>