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k\OneDrive\Desktop\ExcelInClass\15 feb\"/>
    </mc:Choice>
  </mc:AlternateContent>
  <xr:revisionPtr revIDLastSave="0" documentId="13_ncr:1_{FDF055D6-130B-4860-9DD4-70494FCA6C87}" xr6:coauthVersionLast="47" xr6:coauthVersionMax="47" xr10:uidLastSave="{00000000-0000-0000-0000-000000000000}"/>
  <bookViews>
    <workbookView xWindow="-110" yWindow="-110" windowWidth="19420" windowHeight="11020" xr2:uid="{127C6DC1-B328-40DB-AE8B-0A5C90BB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 a="1"/>
  <c r="L11" i="1" s="1"/>
  <c r="L10" i="1" a="1"/>
  <c r="L10" i="1"/>
  <c r="K6" i="1"/>
  <c r="L6" i="1" a="1"/>
  <c r="L6" i="1" s="1"/>
  <c r="K10" i="1"/>
  <c r="K8" i="1"/>
  <c r="F14" i="1" a="1"/>
  <c r="F14" i="1" s="1"/>
  <c r="K4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<sst xmlns="http://schemas.openxmlformats.org/spreadsheetml/2006/main" count="38" uniqueCount="24">
  <si>
    <t>Product</t>
  </si>
  <si>
    <t>Country</t>
  </si>
  <si>
    <t>Price</t>
  </si>
  <si>
    <t>Units</t>
  </si>
  <si>
    <t>Iron</t>
  </si>
  <si>
    <t>Induction</t>
  </si>
  <si>
    <t>Geyser</t>
  </si>
  <si>
    <t>Camera</t>
  </si>
  <si>
    <t>Mobile</t>
  </si>
  <si>
    <t>India</t>
  </si>
  <si>
    <t>AUS</t>
  </si>
  <si>
    <t>ENG</t>
  </si>
  <si>
    <t>Sum of price if units are greater then 10</t>
  </si>
  <si>
    <t>Sum ofprice where product is Iron</t>
  </si>
  <si>
    <t>Sum of prices where Product name is Iron or Camera</t>
  </si>
  <si>
    <t>Sum of prices where product is Iron and countrt is ENG</t>
  </si>
  <si>
    <t>Sum of the units if the product is iron or geyser and country is india</t>
  </si>
  <si>
    <t>Highlight the records where product is iron or geyser and country is India</t>
  </si>
  <si>
    <t>for muntilps conditons we can go with ifs</t>
  </si>
  <si>
    <t>always compute malually</t>
  </si>
  <si>
    <t>IFS(A2="Iron",C2,B2="India",C2)</t>
  </si>
  <si>
    <t>Sum of the units if the product is iron or geyser and country is either india or AUS</t>
  </si>
  <si>
    <t>we have used over + because it was not working for both conditions</t>
  </si>
  <si>
    <t>(($A2="Iron")+($A2="Geyser"))*($B2="India")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</si>
</sst>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3688-3DC6-4AB2-9998-B94432EE03A7}">
  <dimension ref="A1:M16"/>
  <sheetViews>
    <sheetView tabSelected="1" workbookViewId="0">
      <selection activeCell="F19" sqref="F19"/>
    </sheetView>
  </sheetViews>
  <sheetFormatPr defaultRowHeight="14.5" x14ac:dyDescent="0.35"/>
  <cols>
    <col min="7" max="7" width="13" customWidth="1"/>
    <col min="8" max="8" width="11.7265625" customWidth="1"/>
    <col min="9" max="9" width="12.26953125" customWidth="1"/>
    <col min="10" max="10" width="27.36328125" customWidth="1"/>
    <col min="11" max="11" width="22.453125" customWidth="1"/>
  </cols>
  <sheetData>
    <row r="1" spans="1:13" ht="15" thickBot="1" x14ac:dyDescent="0.4">
      <c r="A1" s="4" t="s">
        <v>0</v>
      </c>
      <c r="B1" s="3" t="s">
        <v>1</v>
      </c>
      <c r="C1" s="4" t="s">
        <v>2</v>
      </c>
      <c r="D1" s="4" t="s">
        <v>3</v>
      </c>
    </row>
    <row r="2" spans="1:13" x14ac:dyDescent="0.35">
      <c r="A2" s="5" t="s">
        <v>4</v>
      </c>
      <c r="B2" s="7" t="s">
        <v>9</v>
      </c>
      <c r="C2" s="7">
        <v>560</v>
      </c>
      <c r="D2" s="1">
        <v>12</v>
      </c>
      <c r="G2" t="s">
        <v>12</v>
      </c>
      <c r="K2">
        <f>SUMIF(D2:D12,"&gt;10",C2:C12)</f>
        <v>3960</v>
      </c>
      <c r="M2" t="s">
        <v>19</v>
      </c>
    </row>
    <row r="3" spans="1:13" x14ac:dyDescent="0.35">
      <c r="A3" s="5" t="s">
        <v>5</v>
      </c>
      <c r="B3" s="5" t="s">
        <v>9</v>
      </c>
      <c r="C3" s="5">
        <v>1000</v>
      </c>
      <c r="D3" s="1">
        <v>10</v>
      </c>
    </row>
    <row r="4" spans="1:13" x14ac:dyDescent="0.35">
      <c r="A4" s="5" t="s">
        <v>6</v>
      </c>
      <c r="B4" s="5" t="s">
        <v>10</v>
      </c>
      <c r="C4" s="5">
        <v>9999</v>
      </c>
      <c r="D4" s="1">
        <v>8</v>
      </c>
      <c r="G4" t="s">
        <v>13</v>
      </c>
      <c r="K4">
        <f>SUMIF(A2:A12,"Iron",C2:C12)</f>
        <v>4458</v>
      </c>
    </row>
    <row r="5" spans="1:13" x14ac:dyDescent="0.35">
      <c r="A5" s="5" t="s">
        <v>7</v>
      </c>
      <c r="B5" s="5" t="s">
        <v>11</v>
      </c>
      <c r="C5" s="5">
        <v>7600</v>
      </c>
      <c r="D5" s="1">
        <v>5</v>
      </c>
    </row>
    <row r="6" spans="1:13" x14ac:dyDescent="0.35">
      <c r="A6" s="5" t="s">
        <v>8</v>
      </c>
      <c r="B6" s="5" t="s">
        <v>10</v>
      </c>
      <c r="C6" s="5">
        <v>15999</v>
      </c>
      <c r="D6" s="1">
        <v>3</v>
      </c>
      <c r="G6" t="s">
        <v>14</v>
      </c>
      <c r="K6">
        <f>SUMIF(A2:A12,"Iron",C2:C12)+SUMIF(A2:A12,"Camera",C2:C12)</f>
        <v>72058</v>
      </c>
      <c r="L6" cm="1">
        <f t="array" ref="L6">SUM(SUMIF(A2:A12,{"Iron","Camera"},C2:C12))</f>
        <v>72058</v>
      </c>
    </row>
    <row r="7" spans="1:13" x14ac:dyDescent="0.35">
      <c r="A7" s="5" t="s">
        <v>4</v>
      </c>
      <c r="B7" s="5" t="s">
        <v>11</v>
      </c>
      <c r="C7" s="5">
        <v>999</v>
      </c>
      <c r="D7" s="1">
        <v>8</v>
      </c>
    </row>
    <row r="8" spans="1:13" x14ac:dyDescent="0.35">
      <c r="A8" s="5" t="s">
        <v>7</v>
      </c>
      <c r="B8" s="5" t="s">
        <v>10</v>
      </c>
      <c r="C8" s="5">
        <v>60000</v>
      </c>
      <c r="D8" s="1">
        <v>2</v>
      </c>
      <c r="G8" t="s">
        <v>15</v>
      </c>
      <c r="K8">
        <f>SUMIFS(C2:C12,A2:A12,"Iron",B2:B12,"ENG")</f>
        <v>999</v>
      </c>
    </row>
    <row r="9" spans="1:13" x14ac:dyDescent="0.35">
      <c r="A9" s="5" t="s">
        <v>6</v>
      </c>
      <c r="B9" s="5" t="s">
        <v>9</v>
      </c>
      <c r="C9" s="5">
        <v>2500</v>
      </c>
      <c r="D9" s="1">
        <v>12</v>
      </c>
    </row>
    <row r="10" spans="1:13" x14ac:dyDescent="0.35">
      <c r="A10" s="5" t="s">
        <v>4</v>
      </c>
      <c r="B10" s="5" t="s">
        <v>9</v>
      </c>
      <c r="C10" s="5">
        <v>1999</v>
      </c>
      <c r="D10" s="1">
        <v>8</v>
      </c>
      <c r="G10" t="s">
        <v>16</v>
      </c>
      <c r="K10">
        <f>SUMIFS(D2:D12,A2:A12,"Iron",B2:B12,"India")+SUMIFS(D2:D12,A2:A12,"Geyser",B2:B12,"India")</f>
        <v>45</v>
      </c>
      <c r="L10" cm="1">
        <f t="array" ref="L10">SUM(SUMIFS(D2:D12,A2:A12,{"Geyser","Iron"},B2:B12,"India"))</f>
        <v>45</v>
      </c>
    </row>
    <row r="11" spans="1:13" x14ac:dyDescent="0.35">
      <c r="A11" s="5" t="s">
        <v>5</v>
      </c>
      <c r="B11" s="5" t="s">
        <v>10</v>
      </c>
      <c r="C11" s="5">
        <v>899</v>
      </c>
      <c r="D11" s="1">
        <v>5</v>
      </c>
      <c r="G11" s="8" t="s">
        <v>21</v>
      </c>
      <c r="L11" cm="1">
        <f t="array" ref="L11">SUM(SUMIFS(D2:D12,A2:A12,{"Iron","Geyser"},B2:B12,"India")+SUMIFS(D2:D12,A2:A12,{"Iron","Geyser"},B2:B12,"AUS"))</f>
        <v>53</v>
      </c>
      <c r="M11" t="s">
        <v>22</v>
      </c>
    </row>
    <row r="12" spans="1:13" ht="15" thickBot="1" x14ac:dyDescent="0.4">
      <c r="A12" s="6" t="s">
        <v>4</v>
      </c>
      <c r="B12" s="6" t="s">
        <v>9</v>
      </c>
      <c r="C12" s="6">
        <v>900</v>
      </c>
      <c r="D12" s="2">
        <v>13</v>
      </c>
      <c r="G12" t="s">
        <v>17</v>
      </c>
      <c r="K12" t="s">
        <v>23</v>
      </c>
    </row>
    <row r="14" spans="1:13" x14ac:dyDescent="0.35">
      <c r="B14" t="s">
        <v>18</v>
      </c>
      <c r="F14" cm="1">
        <f t="array" ref="F14">_xlfn.IFS(A2="Iron",C2,B2="India",C2)</f>
        <v>560</v>
      </c>
    </row>
    <row r="16" spans="1:13" x14ac:dyDescent="0.35">
      <c r="C16" t="s">
        <v>20</v>
      </c>
    </row>
  </sheetData>
  <conditionalFormatting sqref="A2:D12">
    <cfRule type="expression" dxfId="0" priority="1">
      <formula>(($A2="Iron")+($A2="Geyser"))*($B2="India")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2024-02-15T04:39:41Z</dcterms:created>
  <dcterms:modified xsi:type="dcterms:W3CDTF">2024-02-15T06:54:00Z</dcterms:modified>
</cp:coreProperties>
</file>