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k\OneDrive\Desktop\ExcelInClass\2 feb\"/>
    </mc:Choice>
  </mc:AlternateContent>
  <xr:revisionPtr revIDLastSave="0" documentId="8_{83026A3D-92BE-4A17-AE12-C3C5C8F3C21B}" xr6:coauthVersionLast="47" xr6:coauthVersionMax="47" xr10:uidLastSave="{00000000-0000-0000-0000-000000000000}"/>
  <bookViews>
    <workbookView xWindow="-110" yWindow="-110" windowWidth="19420" windowHeight="11020" activeTab="2" xr2:uid="{9D9C5C85-8BDB-4B63-89DF-F438A7E52C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3" l="1"/>
  <c r="B40" i="3"/>
  <c r="C28" i="3"/>
  <c r="C29" i="3"/>
  <c r="C30" i="3"/>
  <c r="C31" i="3"/>
  <c r="C32" i="3"/>
  <c r="C33" i="3"/>
  <c r="C16" i="3"/>
  <c r="C17" i="3"/>
  <c r="C18" i="3"/>
  <c r="C19" i="3"/>
  <c r="C20" i="3"/>
  <c r="C21" i="3"/>
  <c r="C22" i="3"/>
  <c r="C15" i="3"/>
  <c r="D9" i="3"/>
  <c r="D3" i="3"/>
  <c r="D4" i="3"/>
  <c r="D5" i="3"/>
  <c r="D6" i="3"/>
  <c r="D7" i="3"/>
  <c r="D8" i="3"/>
  <c r="D2" i="3"/>
  <c r="G3" i="2"/>
  <c r="G4" i="2"/>
  <c r="G5" i="2"/>
  <c r="G6" i="2"/>
  <c r="G7" i="2"/>
  <c r="G2" i="2"/>
  <c r="F3" i="2"/>
  <c r="F4" i="2"/>
  <c r="F5" i="2"/>
  <c r="F6" i="2"/>
  <c r="F7" i="2"/>
  <c r="F2" i="2"/>
  <c r="E3" i="2"/>
  <c r="E4" i="2"/>
  <c r="E5" i="2"/>
  <c r="E6" i="2"/>
  <c r="E7" i="2"/>
  <c r="E2" i="2"/>
  <c r="D3" i="2"/>
  <c r="D4" i="2"/>
  <c r="D5" i="2"/>
  <c r="D6" i="2"/>
  <c r="D7" i="2"/>
  <c r="D2" i="2"/>
  <c r="C3" i="2"/>
  <c r="C4" i="2"/>
  <c r="C5" i="2"/>
  <c r="C6" i="2"/>
  <c r="C7" i="2"/>
  <c r="C2" i="2"/>
  <c r="D20" i="2"/>
  <c r="B14" i="2"/>
  <c r="B13" i="2"/>
  <c r="B12" i="2"/>
  <c r="B11" i="2"/>
  <c r="B10" i="2"/>
</calcChain>
</file>

<file path=xl/sharedStrings.xml><?xml version="1.0" encoding="utf-8"?>
<sst xmlns="http://schemas.openxmlformats.org/spreadsheetml/2006/main" count="103" uniqueCount="78">
  <si>
    <t>Top product</t>
  </si>
  <si>
    <t>Mobile</t>
  </si>
  <si>
    <t>Camera</t>
  </si>
  <si>
    <t>Laptop</t>
  </si>
  <si>
    <t>Perfume</t>
  </si>
  <si>
    <t>Cosmetics</t>
  </si>
  <si>
    <t>Product Code</t>
  </si>
  <si>
    <t>Quantity</t>
  </si>
  <si>
    <t>Price</t>
  </si>
  <si>
    <t>1001-A</t>
  </si>
  <si>
    <t>Top Product</t>
  </si>
  <si>
    <t>1004-B</t>
  </si>
  <si>
    <t>MOBILE</t>
  </si>
  <si>
    <t>1003-C</t>
  </si>
  <si>
    <t>1002-D</t>
  </si>
  <si>
    <t>1005-E</t>
  </si>
  <si>
    <t>1007-F</t>
  </si>
  <si>
    <t>1006G</t>
  </si>
  <si>
    <t>1008-H</t>
  </si>
  <si>
    <t xml:space="preserve">Number </t>
  </si>
  <si>
    <t>Multiple</t>
  </si>
  <si>
    <t>Round off</t>
  </si>
  <si>
    <t>Floor</t>
  </si>
  <si>
    <t>Celi</t>
  </si>
  <si>
    <t>Mod</t>
  </si>
  <si>
    <t>Quotient</t>
  </si>
  <si>
    <t>Avg</t>
  </si>
  <si>
    <t>Mul</t>
  </si>
  <si>
    <t>Sum</t>
  </si>
  <si>
    <t>Div</t>
  </si>
  <si>
    <t>Rem</t>
  </si>
  <si>
    <t>Array1</t>
  </si>
  <si>
    <t>Array2</t>
  </si>
  <si>
    <t>sumofproduct</t>
  </si>
  <si>
    <t>Name</t>
  </si>
  <si>
    <t>Days</t>
  </si>
  <si>
    <t>Number</t>
  </si>
  <si>
    <t>Condition</t>
  </si>
  <si>
    <t>Sam</t>
  </si>
  <si>
    <t>John</t>
  </si>
  <si>
    <t>Joseph</t>
  </si>
  <si>
    <t>Nike</t>
  </si>
  <si>
    <t>mexi</t>
  </si>
  <si>
    <t>simi</t>
  </si>
  <si>
    <t>neexa</t>
  </si>
  <si>
    <t>Mon</t>
  </si>
  <si>
    <t>Tue</t>
  </si>
  <si>
    <t>Wed</t>
  </si>
  <si>
    <t>Thu</t>
  </si>
  <si>
    <t>Fri</t>
  </si>
  <si>
    <t>Sat</t>
  </si>
  <si>
    <t>Sun</t>
  </si>
  <si>
    <t>john</t>
  </si>
  <si>
    <t>Marks</t>
  </si>
  <si>
    <t>Result</t>
  </si>
  <si>
    <t>Payal</t>
  </si>
  <si>
    <t>Mayur</t>
  </si>
  <si>
    <t>Prem</t>
  </si>
  <si>
    <t>Jeet</t>
  </si>
  <si>
    <t>Sahil</t>
  </si>
  <si>
    <t>Akshay</t>
  </si>
  <si>
    <t>Amit</t>
  </si>
  <si>
    <t>Vijay</t>
  </si>
  <si>
    <t>&lt;40</t>
  </si>
  <si>
    <t>&gt;40</t>
  </si>
  <si>
    <t>&gt;60</t>
  </si>
  <si>
    <t>Fail</t>
  </si>
  <si>
    <t>Pass</t>
  </si>
  <si>
    <t>Distinction</t>
  </si>
  <si>
    <t>`</t>
  </si>
  <si>
    <t>&lt;=40</t>
  </si>
  <si>
    <t>&gt;=40 and&lt;60</t>
  </si>
  <si>
    <t>&lt;=60 and &lt;=100</t>
  </si>
  <si>
    <t>else</t>
  </si>
  <si>
    <t>Invalid</t>
  </si>
  <si>
    <t>"=F22=IF(AND(B26&gt;=0,B26&lt;40),"Fail",IF(AND(B26&gt;=40,B26&lt;60,"Pass",IF(AND(B26&gt;=60,B26&lt;=100),"Distinction","Invalid"))))"</t>
  </si>
  <si>
    <t>Value</t>
  </si>
  <si>
    <t>Not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</si>
</sst>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4" borderId="8" xfId="0" applyFont="1" applyFill="1" applyBorder="1"/>
    <xf numFmtId="0" fontId="1" fillId="4" borderId="10" xfId="0" applyFont="1" applyFill="1" applyBorder="1"/>
    <xf numFmtId="0" fontId="1" fillId="4" borderId="16" xfId="0" applyFont="1" applyFill="1" applyBorder="1"/>
    <xf numFmtId="0" fontId="1" fillId="4" borderId="18" xfId="0" applyFont="1" applyFill="1" applyBorder="1"/>
    <xf numFmtId="0" fontId="1" fillId="4" borderId="1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4"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D724-D635-4A29-93BB-ADF9D6B5B28C}">
  <dimension ref="A1:G9"/>
  <sheetViews>
    <sheetView zoomScale="152" zoomScaleNormal="100" workbookViewId="0">
      <selection activeCell="G4" sqref="G4"/>
    </sheetView>
  </sheetViews>
  <sheetFormatPr defaultRowHeight="14.5" x14ac:dyDescent="0.35"/>
  <cols>
    <col min="6" max="7" width="12" bestFit="1" customWidth="1"/>
  </cols>
  <sheetData>
    <row r="1" spans="1:7" x14ac:dyDescent="0.35">
      <c r="A1" s="1" t="s">
        <v>0</v>
      </c>
      <c r="B1" s="1" t="s">
        <v>6</v>
      </c>
      <c r="C1" s="1" t="s">
        <v>7</v>
      </c>
      <c r="D1" s="1" t="s">
        <v>8</v>
      </c>
    </row>
    <row r="2" spans="1:7" x14ac:dyDescent="0.35">
      <c r="A2" s="2" t="s">
        <v>1</v>
      </c>
      <c r="B2" s="2" t="s">
        <v>9</v>
      </c>
      <c r="C2" s="2">
        <v>24</v>
      </c>
      <c r="D2" s="3">
        <v>25</v>
      </c>
      <c r="F2" s="5" t="s">
        <v>10</v>
      </c>
      <c r="G2" s="6" t="s">
        <v>6</v>
      </c>
    </row>
    <row r="3" spans="1:7" x14ac:dyDescent="0.35">
      <c r="A3" s="2" t="s">
        <v>2</v>
      </c>
      <c r="B3" s="2" t="s">
        <v>11</v>
      </c>
      <c r="C3" s="2">
        <v>23</v>
      </c>
      <c r="D3" s="3">
        <v>27</v>
      </c>
      <c r="F3" s="4" t="s">
        <v>12</v>
      </c>
      <c r="G3" t="s">
        <v>9</v>
      </c>
    </row>
    <row r="4" spans="1:7" x14ac:dyDescent="0.35">
      <c r="A4" s="2" t="s">
        <v>3</v>
      </c>
      <c r="B4" s="2" t="s">
        <v>13</v>
      </c>
      <c r="C4" s="2">
        <v>21</v>
      </c>
      <c r="D4" s="3">
        <v>25</v>
      </c>
    </row>
    <row r="5" spans="1:7" x14ac:dyDescent="0.35">
      <c r="A5" s="2" t="s">
        <v>4</v>
      </c>
      <c r="B5" s="2" t="s">
        <v>14</v>
      </c>
      <c r="C5" s="2">
        <v>32</v>
      </c>
      <c r="D5" s="3">
        <v>24</v>
      </c>
    </row>
    <row r="6" spans="1:7" x14ac:dyDescent="0.35">
      <c r="A6" s="2" t="s">
        <v>5</v>
      </c>
      <c r="B6" s="2" t="s">
        <v>15</v>
      </c>
      <c r="C6" s="2">
        <v>35</v>
      </c>
      <c r="D6" s="3">
        <v>26</v>
      </c>
    </row>
    <row r="7" spans="1:7" x14ac:dyDescent="0.35">
      <c r="A7" s="2" t="s">
        <v>3</v>
      </c>
      <c r="B7" s="2" t="s">
        <v>16</v>
      </c>
      <c r="C7" s="2">
        <v>27</v>
      </c>
      <c r="D7" s="3">
        <v>25</v>
      </c>
    </row>
    <row r="8" spans="1:7" x14ac:dyDescent="0.35">
      <c r="A8" s="2" t="s">
        <v>4</v>
      </c>
      <c r="B8" s="2" t="s">
        <v>17</v>
      </c>
      <c r="C8" s="2">
        <v>29</v>
      </c>
      <c r="D8" s="3">
        <v>23</v>
      </c>
    </row>
    <row r="9" spans="1:7" x14ac:dyDescent="0.35">
      <c r="A9" s="2" t="s">
        <v>1</v>
      </c>
      <c r="B9" s="2" t="s">
        <v>18</v>
      </c>
      <c r="C9" s="2">
        <v>31</v>
      </c>
      <c r="D9" s="3">
        <v>27</v>
      </c>
    </row>
  </sheetData>
  <conditionalFormatting sqref="A2:D9">
    <cfRule type="expression" dxfId="0" priority="1">
      <formula>($A2=$F$3)*($B2=$G$3)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9FB8-0D75-4814-B972-176DFEA5D7DF}">
  <dimension ref="A1:G21"/>
  <sheetViews>
    <sheetView topLeftCell="A19" zoomScale="172" zoomScaleNormal="172" workbookViewId="0">
      <selection activeCell="C6" sqref="C6"/>
    </sheetView>
  </sheetViews>
  <sheetFormatPr defaultRowHeight="14.5" x14ac:dyDescent="0.35"/>
  <cols>
    <col min="2" max="2" width="12" bestFit="1" customWidth="1"/>
    <col min="4" max="4" width="12.6328125" bestFit="1" customWidth="1"/>
    <col min="6" max="6" width="8.90625" customWidth="1"/>
    <col min="9" max="9" width="15.26953125" customWidth="1"/>
  </cols>
  <sheetData>
    <row r="1" spans="1:7" s="7" customFormat="1" x14ac:dyDescent="0.35">
      <c r="A1" s="11" t="s">
        <v>19</v>
      </c>
      <c r="B1" s="11" t="s">
        <v>20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25</v>
      </c>
    </row>
    <row r="2" spans="1:7" x14ac:dyDescent="0.35">
      <c r="A2" s="4">
        <v>45</v>
      </c>
      <c r="B2" s="4">
        <v>2</v>
      </c>
      <c r="C2" s="4">
        <f>MROUND(A2,B2)</f>
        <v>46</v>
      </c>
      <c r="D2" s="4">
        <f>FLOOR(A2,B2)</f>
        <v>44</v>
      </c>
      <c r="E2" s="4">
        <f>CEILING(A2,B2)</f>
        <v>46</v>
      </c>
      <c r="F2" s="4">
        <f>MOD(A2,B2)</f>
        <v>1</v>
      </c>
      <c r="G2" s="4">
        <f>QUOTIENT(A2,B2)</f>
        <v>22</v>
      </c>
    </row>
    <row r="3" spans="1:7" x14ac:dyDescent="0.35">
      <c r="A3" s="4">
        <v>89</v>
      </c>
      <c r="B3" s="4">
        <v>5</v>
      </c>
      <c r="C3" s="4">
        <f t="shared" ref="C3:C7" si="0">MROUND(A3,B3)</f>
        <v>90</v>
      </c>
      <c r="D3" s="4">
        <f t="shared" ref="D3:D7" si="1">FLOOR(A3,B3)</f>
        <v>85</v>
      </c>
      <c r="E3" s="4">
        <f t="shared" ref="E3:E7" si="2">CEILING(A3,B3)</f>
        <v>90</v>
      </c>
      <c r="F3" s="4">
        <f t="shared" ref="F3:F7" si="3">MOD(A3,B3)</f>
        <v>4</v>
      </c>
      <c r="G3" s="4">
        <f t="shared" ref="G3:G7" si="4">QUOTIENT(A3,B3)</f>
        <v>17</v>
      </c>
    </row>
    <row r="4" spans="1:7" x14ac:dyDescent="0.35">
      <c r="A4" s="4">
        <v>45.7</v>
      </c>
      <c r="B4" s="4">
        <v>9</v>
      </c>
      <c r="C4" s="4">
        <f t="shared" si="0"/>
        <v>45</v>
      </c>
      <c r="D4" s="4">
        <f t="shared" si="1"/>
        <v>45</v>
      </c>
      <c r="E4" s="4">
        <f t="shared" si="2"/>
        <v>54</v>
      </c>
      <c r="F4" s="4">
        <f t="shared" si="3"/>
        <v>0.70000000000000284</v>
      </c>
      <c r="G4" s="4">
        <f t="shared" si="4"/>
        <v>5</v>
      </c>
    </row>
    <row r="5" spans="1:7" x14ac:dyDescent="0.35">
      <c r="A5" s="4">
        <v>34.700000000000003</v>
      </c>
      <c r="B5" s="4">
        <v>10</v>
      </c>
      <c r="C5" s="4">
        <f t="shared" si="0"/>
        <v>30</v>
      </c>
      <c r="D5" s="4">
        <f t="shared" si="1"/>
        <v>30</v>
      </c>
      <c r="E5" s="4">
        <f t="shared" si="2"/>
        <v>40</v>
      </c>
      <c r="F5" s="4">
        <f t="shared" si="3"/>
        <v>4.7000000000000028</v>
      </c>
      <c r="G5" s="4">
        <f t="shared" si="4"/>
        <v>3</v>
      </c>
    </row>
    <row r="6" spans="1:7" x14ac:dyDescent="0.35">
      <c r="A6" s="4">
        <v>20.399999999999999</v>
      </c>
      <c r="B6" s="4">
        <v>20</v>
      </c>
      <c r="C6" s="4">
        <f t="shared" si="0"/>
        <v>20</v>
      </c>
      <c r="D6" s="4">
        <f t="shared" si="1"/>
        <v>20</v>
      </c>
      <c r="E6" s="4">
        <f t="shared" si="2"/>
        <v>40</v>
      </c>
      <c r="F6" s="4">
        <f t="shared" si="3"/>
        <v>0.39999999999999858</v>
      </c>
      <c r="G6" s="4">
        <f t="shared" si="4"/>
        <v>1</v>
      </c>
    </row>
    <row r="7" spans="1:7" x14ac:dyDescent="0.35">
      <c r="A7" s="4">
        <v>4.9000000000000004</v>
      </c>
      <c r="B7" s="4">
        <v>15</v>
      </c>
      <c r="C7" s="4">
        <f t="shared" si="0"/>
        <v>0</v>
      </c>
      <c r="D7" s="4">
        <f t="shared" si="1"/>
        <v>0</v>
      </c>
      <c r="E7" s="4">
        <f t="shared" si="2"/>
        <v>15</v>
      </c>
      <c r="F7" s="4">
        <f t="shared" si="3"/>
        <v>4.9000000000000004</v>
      </c>
      <c r="G7" s="4">
        <f t="shared" si="4"/>
        <v>0</v>
      </c>
    </row>
    <row r="10" spans="1:7" x14ac:dyDescent="0.35">
      <c r="A10" t="s">
        <v>28</v>
      </c>
      <c r="B10">
        <f>SUM(A2:A7)</f>
        <v>239.7</v>
      </c>
    </row>
    <row r="11" spans="1:7" x14ac:dyDescent="0.35">
      <c r="A11" t="s">
        <v>26</v>
      </c>
      <c r="B11">
        <f>AVERAGE(A2:A7)</f>
        <v>39.949999999999996</v>
      </c>
    </row>
    <row r="12" spans="1:7" x14ac:dyDescent="0.35">
      <c r="A12" t="s">
        <v>27</v>
      </c>
      <c r="B12">
        <f>PRODUCT(A2:A7)</f>
        <v>634854851.44200003</v>
      </c>
    </row>
    <row r="13" spans="1:7" x14ac:dyDescent="0.35">
      <c r="A13" t="s">
        <v>29</v>
      </c>
      <c r="B13">
        <f>QUOTIENT(A2,B2)</f>
        <v>22</v>
      </c>
    </row>
    <row r="14" spans="1:7" x14ac:dyDescent="0.35">
      <c r="A14" t="s">
        <v>30</v>
      </c>
      <c r="B14">
        <f>MOD(A2,B2)</f>
        <v>1</v>
      </c>
    </row>
    <row r="18" spans="1:4" x14ac:dyDescent="0.35">
      <c r="A18" t="s">
        <v>31</v>
      </c>
      <c r="B18" t="s">
        <v>32</v>
      </c>
    </row>
    <row r="19" spans="1:4" x14ac:dyDescent="0.35">
      <c r="A19">
        <v>3</v>
      </c>
      <c r="B19">
        <v>2</v>
      </c>
      <c r="D19" t="s">
        <v>33</v>
      </c>
    </row>
    <row r="20" spans="1:4" x14ac:dyDescent="0.35">
      <c r="A20">
        <v>8</v>
      </c>
      <c r="B20">
        <v>6</v>
      </c>
      <c r="D20">
        <f>SUMPRODUCT(A19:A21,B19:B21)</f>
        <v>59</v>
      </c>
    </row>
    <row r="21" spans="1:4" x14ac:dyDescent="0.35">
      <c r="A21">
        <v>1</v>
      </c>
      <c r="B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ED3A-5586-4903-9B8B-F90F7A958563}">
  <dimension ref="A1:F41"/>
  <sheetViews>
    <sheetView tabSelected="1" topLeftCell="A36" workbookViewId="0">
      <selection activeCell="M51" sqref="M51"/>
    </sheetView>
  </sheetViews>
  <sheetFormatPr defaultRowHeight="14.5" x14ac:dyDescent="0.35"/>
  <cols>
    <col min="3" max="3" width="9.54296875" customWidth="1"/>
    <col min="4" max="4" width="21.81640625" customWidth="1"/>
    <col min="5" max="5" width="14" bestFit="1" customWidth="1"/>
    <col min="6" max="6" width="9.6328125" bestFit="1" customWidth="1"/>
  </cols>
  <sheetData>
    <row r="1" spans="1:6" ht="15" thickBot="1" x14ac:dyDescent="0.4">
      <c r="A1" s="17" t="s">
        <v>34</v>
      </c>
      <c r="B1" s="18" t="s">
        <v>35</v>
      </c>
      <c r="C1" s="18" t="s">
        <v>36</v>
      </c>
      <c r="D1" s="19" t="s">
        <v>37</v>
      </c>
    </row>
    <row r="2" spans="1:6" x14ac:dyDescent="0.35">
      <c r="A2" s="12" t="s">
        <v>39</v>
      </c>
      <c r="B2" s="9" t="s">
        <v>45</v>
      </c>
      <c r="C2" s="9">
        <v>10</v>
      </c>
      <c r="D2" s="13">
        <f>IF(A2="John",SUM(C2:C3),"Not Match Found")</f>
        <v>30</v>
      </c>
    </row>
    <row r="3" spans="1:6" x14ac:dyDescent="0.35">
      <c r="A3" s="12" t="s">
        <v>40</v>
      </c>
      <c r="B3" s="9" t="s">
        <v>46</v>
      </c>
      <c r="C3" s="9">
        <v>20</v>
      </c>
      <c r="D3" s="13" t="str">
        <f t="shared" ref="D3:D9" si="0">IF(A3="John",SUM(C3:C4),"Not Match Found")</f>
        <v>Not Match Found</v>
      </c>
    </row>
    <row r="4" spans="1:6" x14ac:dyDescent="0.35">
      <c r="A4" s="12" t="s">
        <v>38</v>
      </c>
      <c r="B4" s="9" t="s">
        <v>47</v>
      </c>
      <c r="C4" s="9">
        <v>30</v>
      </c>
      <c r="D4" s="13" t="str">
        <f t="shared" si="0"/>
        <v>Not Match Found</v>
      </c>
    </row>
    <row r="5" spans="1:6" x14ac:dyDescent="0.35">
      <c r="A5" s="12" t="s">
        <v>41</v>
      </c>
      <c r="B5" s="9" t="s">
        <v>48</v>
      </c>
      <c r="C5" s="9">
        <v>40</v>
      </c>
      <c r="D5" s="13" t="str">
        <f t="shared" si="0"/>
        <v>Not Match Found</v>
      </c>
    </row>
    <row r="6" spans="1:6" x14ac:dyDescent="0.35">
      <c r="A6" s="12" t="s">
        <v>42</v>
      </c>
      <c r="B6" s="9" t="s">
        <v>49</v>
      </c>
      <c r="C6" s="9">
        <v>50</v>
      </c>
      <c r="D6" s="13" t="str">
        <f t="shared" si="0"/>
        <v>Not Match Found</v>
      </c>
    </row>
    <row r="7" spans="1:6" x14ac:dyDescent="0.35">
      <c r="A7" s="12" t="s">
        <v>43</v>
      </c>
      <c r="B7" s="9" t="s">
        <v>50</v>
      </c>
      <c r="C7" s="9">
        <v>60</v>
      </c>
      <c r="D7" s="13" t="str">
        <f t="shared" si="0"/>
        <v>Not Match Found</v>
      </c>
    </row>
    <row r="8" spans="1:6" x14ac:dyDescent="0.35">
      <c r="A8" s="12" t="s">
        <v>44</v>
      </c>
      <c r="B8" s="9" t="s">
        <v>51</v>
      </c>
      <c r="C8" s="9">
        <v>70</v>
      </c>
      <c r="D8" s="13" t="str">
        <f t="shared" si="0"/>
        <v>Not Match Found</v>
      </c>
    </row>
    <row r="9" spans="1:6" ht="15" thickBot="1" x14ac:dyDescent="0.4">
      <c r="A9" s="14" t="s">
        <v>52</v>
      </c>
      <c r="B9" s="15" t="s">
        <v>45</v>
      </c>
      <c r="C9" s="15">
        <v>70</v>
      </c>
      <c r="D9" s="16">
        <f t="shared" si="0"/>
        <v>70</v>
      </c>
    </row>
    <row r="13" spans="1:6" ht="15" thickBot="1" x14ac:dyDescent="0.4"/>
    <row r="14" spans="1:6" ht="15" thickBot="1" x14ac:dyDescent="0.4">
      <c r="A14" s="22" t="s">
        <v>34</v>
      </c>
      <c r="B14" s="24" t="s">
        <v>53</v>
      </c>
      <c r="C14" s="23" t="s">
        <v>54</v>
      </c>
      <c r="E14" s="22" t="s">
        <v>53</v>
      </c>
      <c r="F14" s="23" t="s">
        <v>54</v>
      </c>
    </row>
    <row r="15" spans="1:6" x14ac:dyDescent="0.35">
      <c r="A15" s="25" t="s">
        <v>55</v>
      </c>
      <c r="B15" s="26">
        <v>25</v>
      </c>
      <c r="C15" s="27" t="str">
        <f>IF(B15&gt;60,"Distinction",IF(B15&gt;40,"Pass","Fail"))</f>
        <v>Fail</v>
      </c>
      <c r="E15" s="12" t="s">
        <v>63</v>
      </c>
      <c r="F15" s="13" t="s">
        <v>66</v>
      </c>
    </row>
    <row r="16" spans="1:6" x14ac:dyDescent="0.35">
      <c r="A16" s="12" t="s">
        <v>56</v>
      </c>
      <c r="B16" s="9">
        <v>45</v>
      </c>
      <c r="C16" s="13" t="str">
        <f t="shared" ref="C16:C22" si="1">IF(B16&gt;60,"Distinction",IF(B16&gt;40,"Pass","Fail"))</f>
        <v>Pass</v>
      </c>
      <c r="E16" s="12" t="s">
        <v>64</v>
      </c>
      <c r="F16" s="13" t="s">
        <v>67</v>
      </c>
    </row>
    <row r="17" spans="1:6" ht="15" thickBot="1" x14ac:dyDescent="0.4">
      <c r="A17" s="12" t="s">
        <v>57</v>
      </c>
      <c r="B17" s="9">
        <v>65</v>
      </c>
      <c r="C17" s="13" t="str">
        <f t="shared" si="1"/>
        <v>Distinction</v>
      </c>
      <c r="E17" s="14" t="s">
        <v>65</v>
      </c>
      <c r="F17" s="16" t="s">
        <v>68</v>
      </c>
    </row>
    <row r="18" spans="1:6" x14ac:dyDescent="0.35">
      <c r="A18" s="12" t="s">
        <v>58</v>
      </c>
      <c r="B18" s="9">
        <v>25</v>
      </c>
      <c r="C18" s="13" t="str">
        <f t="shared" si="1"/>
        <v>Fail</v>
      </c>
    </row>
    <row r="19" spans="1:6" x14ac:dyDescent="0.35">
      <c r="A19" s="12" t="s">
        <v>59</v>
      </c>
      <c r="B19" s="9">
        <v>85</v>
      </c>
      <c r="C19" s="13" t="str">
        <f t="shared" si="1"/>
        <v>Distinction</v>
      </c>
    </row>
    <row r="20" spans="1:6" x14ac:dyDescent="0.35">
      <c r="A20" s="12" t="s">
        <v>60</v>
      </c>
      <c r="B20" s="9">
        <v>42</v>
      </c>
      <c r="C20" s="13" t="str">
        <f t="shared" si="1"/>
        <v>Pass</v>
      </c>
    </row>
    <row r="21" spans="1:6" x14ac:dyDescent="0.35">
      <c r="A21" s="12" t="s">
        <v>61</v>
      </c>
      <c r="B21" s="9">
        <v>25</v>
      </c>
      <c r="C21" s="13" t="str">
        <f t="shared" si="1"/>
        <v>Fail</v>
      </c>
      <c r="F21" t="s">
        <v>75</v>
      </c>
    </row>
    <row r="22" spans="1:6" ht="15" thickBot="1" x14ac:dyDescent="0.4">
      <c r="A22" s="14" t="s">
        <v>62</v>
      </c>
      <c r="B22" s="15">
        <v>85</v>
      </c>
      <c r="C22" s="16" t="str">
        <f t="shared" si="1"/>
        <v>Distinction</v>
      </c>
    </row>
    <row r="24" spans="1:6" ht="15" thickBot="1" x14ac:dyDescent="0.4"/>
    <row r="25" spans="1:6" ht="15" thickBot="1" x14ac:dyDescent="0.4">
      <c r="A25" s="22" t="s">
        <v>34</v>
      </c>
      <c r="B25" s="24" t="s">
        <v>53</v>
      </c>
      <c r="C25" s="23" t="s">
        <v>54</v>
      </c>
      <c r="E25" s="20" t="s">
        <v>53</v>
      </c>
      <c r="F25" s="21" t="s">
        <v>54</v>
      </c>
    </row>
    <row r="26" spans="1:6" x14ac:dyDescent="0.35">
      <c r="A26" s="25" t="s">
        <v>55</v>
      </c>
      <c r="B26" s="26">
        <v>25</v>
      </c>
      <c r="C26" s="27" t="s">
        <v>69</v>
      </c>
      <c r="E26" s="28" t="s">
        <v>70</v>
      </c>
      <c r="F26" s="29" t="s">
        <v>66</v>
      </c>
    </row>
    <row r="27" spans="1:6" x14ac:dyDescent="0.35">
      <c r="A27" s="12" t="s">
        <v>56</v>
      </c>
      <c r="B27" s="9">
        <v>45</v>
      </c>
      <c r="C27" s="13"/>
      <c r="E27" s="8" t="s">
        <v>71</v>
      </c>
      <c r="F27" s="10" t="s">
        <v>67</v>
      </c>
    </row>
    <row r="28" spans="1:6" x14ac:dyDescent="0.35">
      <c r="A28" s="12" t="s">
        <v>57</v>
      </c>
      <c r="B28" s="9">
        <v>65</v>
      </c>
      <c r="C28" s="13" t="str">
        <f t="shared" ref="C27:C33" si="2">IF(B28&gt;60,"Distinction",IF(B28&gt;40,"Pass","Fail"))</f>
        <v>Distinction</v>
      </c>
      <c r="E28" s="8" t="s">
        <v>72</v>
      </c>
      <c r="F28" s="10" t="s">
        <v>68</v>
      </c>
    </row>
    <row r="29" spans="1:6" x14ac:dyDescent="0.35">
      <c r="A29" s="12" t="s">
        <v>58</v>
      </c>
      <c r="B29" s="9">
        <v>25</v>
      </c>
      <c r="C29" s="13" t="str">
        <f t="shared" si="2"/>
        <v>Fail</v>
      </c>
      <c r="E29" s="30" t="s">
        <v>73</v>
      </c>
      <c r="F29" s="31" t="s">
        <v>74</v>
      </c>
    </row>
    <row r="30" spans="1:6" x14ac:dyDescent="0.35">
      <c r="A30" s="12" t="s">
        <v>59</v>
      </c>
      <c r="B30" s="9">
        <v>85</v>
      </c>
      <c r="C30" s="13" t="str">
        <f t="shared" si="2"/>
        <v>Distinction</v>
      </c>
    </row>
    <row r="31" spans="1:6" x14ac:dyDescent="0.35">
      <c r="A31" s="12" t="s">
        <v>60</v>
      </c>
      <c r="B31" s="9">
        <v>42</v>
      </c>
      <c r="C31" s="13" t="str">
        <f t="shared" si="2"/>
        <v>Pass</v>
      </c>
    </row>
    <row r="32" spans="1:6" x14ac:dyDescent="0.35">
      <c r="A32" s="12" t="s">
        <v>61</v>
      </c>
      <c r="B32" s="9">
        <v>25</v>
      </c>
      <c r="C32" s="13" t="str">
        <f t="shared" si="2"/>
        <v>Fail</v>
      </c>
    </row>
    <row r="33" spans="1:3" ht="15" thickBot="1" x14ac:dyDescent="0.4">
      <c r="A33" s="14" t="s">
        <v>62</v>
      </c>
      <c r="B33" s="15">
        <v>85</v>
      </c>
      <c r="C33" s="16" t="str">
        <f t="shared" si="2"/>
        <v>Distinction</v>
      </c>
    </row>
    <row r="39" spans="1:3" x14ac:dyDescent="0.35">
      <c r="A39" t="s">
        <v>76</v>
      </c>
      <c r="B39" t="s">
        <v>77</v>
      </c>
    </row>
    <row r="40" spans="1:3" x14ac:dyDescent="0.35">
      <c r="A40" t="b">
        <v>1</v>
      </c>
      <c r="B40" t="b">
        <f>NOT(A40)</f>
        <v>0</v>
      </c>
    </row>
    <row r="41" spans="1:3" x14ac:dyDescent="0.35">
      <c r="A41" t="b">
        <v>0</v>
      </c>
      <c r="B41" t="b">
        <f>NOT(A41)</f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2024-02-02T04:36:55Z</dcterms:created>
  <dcterms:modified xsi:type="dcterms:W3CDTF">2024-02-02T08:26:28Z</dcterms:modified>
</cp:coreProperties>
</file>