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Khoaluan\Khoaluan\"/>
    </mc:Choice>
  </mc:AlternateContent>
  <xr:revisionPtr revIDLastSave="0" documentId="13_ncr:1_{B43E8038-27C7-458F-A251-8E0EDF95B53D}" xr6:coauthVersionLast="47" xr6:coauthVersionMax="47" xr10:uidLastSave="{00000000-0000-0000-0000-000000000000}"/>
  <bookViews>
    <workbookView xWindow="-110" yWindow="-110" windowWidth="19420" windowHeight="11020" activeTab="1" xr2:uid="{10090A17-CE37-4630-85BF-5843CA0553E4}"/>
  </bookViews>
  <sheets>
    <sheet name="Bảng linh kiện mua" sheetId="1" r:id="rId1"/>
    <sheet name="Test thiết bị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2" l="1"/>
  <c r="K5" i="2"/>
  <c r="J6" i="2"/>
  <c r="K6" i="2" s="1"/>
  <c r="J8" i="2"/>
  <c r="K8" i="2" s="1"/>
  <c r="J9" i="2"/>
  <c r="K9" i="2" s="1"/>
  <c r="J10" i="2"/>
  <c r="K10" i="2" s="1"/>
  <c r="J11" i="2"/>
  <c r="J12" i="2"/>
  <c r="K12" i="2" s="1"/>
  <c r="J7" i="2"/>
  <c r="K7" i="2" s="1"/>
  <c r="J3" i="2"/>
  <c r="J4" i="2"/>
  <c r="K4" i="2" s="1"/>
  <c r="J5" i="2"/>
  <c r="K3" i="2"/>
  <c r="G26" i="1"/>
  <c r="G17" i="1"/>
  <c r="G18" i="1"/>
  <c r="G19" i="1"/>
  <c r="G20" i="1"/>
  <c r="G21" i="1"/>
  <c r="G22" i="1"/>
  <c r="G23" i="1"/>
  <c r="G2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G3" i="1"/>
  <c r="G4" i="1"/>
</calcChain>
</file>

<file path=xl/sharedStrings.xml><?xml version="1.0" encoding="utf-8"?>
<sst xmlns="http://schemas.openxmlformats.org/spreadsheetml/2006/main" count="127" uniqueCount="70">
  <si>
    <t>STT</t>
  </si>
  <si>
    <t>Tên linh kiện</t>
  </si>
  <si>
    <t>Số lượng</t>
  </si>
  <si>
    <t>Đơn giá</t>
  </si>
  <si>
    <t>Thành tiền</t>
  </si>
  <si>
    <t>Đã có</t>
  </si>
  <si>
    <t>Nơi mua</t>
  </si>
  <si>
    <t>LCD20x4_I2C</t>
  </si>
  <si>
    <t>x</t>
  </si>
  <si>
    <t>MFRC522</t>
  </si>
  <si>
    <t>AS608 sensor</t>
  </si>
  <si>
    <t>icdayroi</t>
  </si>
  <si>
    <t>keypad</t>
  </si>
  <si>
    <t>thẻ RFID(thẻ)</t>
  </si>
  <si>
    <t>thẻ RFID(thẻ móc)</t>
  </si>
  <si>
    <t>trở 1k</t>
  </si>
  <si>
    <t>Đơn vị</t>
  </si>
  <si>
    <t>cái</t>
  </si>
  <si>
    <t>gói 10 con</t>
  </si>
  <si>
    <t>Door sensor</t>
  </si>
  <si>
    <t>IR sensor</t>
  </si>
  <si>
    <t>trở 10k</t>
  </si>
  <si>
    <t>con</t>
  </si>
  <si>
    <t>Servo</t>
  </si>
  <si>
    <t>Nút nhấn 12x12x7</t>
  </si>
  <si>
    <t>Chú thích</t>
  </si>
  <si>
    <t>đã có 1 cái</t>
  </si>
  <si>
    <t>hàng rào cái 1x8</t>
  </si>
  <si>
    <t>hàng rào đực 1x40 17mm</t>
  </si>
  <si>
    <t>Module DS1307</t>
  </si>
  <si>
    <t>Diode 1N4004</t>
  </si>
  <si>
    <t>Mạch giảm áp LM2596</t>
  </si>
  <si>
    <t>2SC1815</t>
  </si>
  <si>
    <t>ESP32-CAM</t>
  </si>
  <si>
    <t>Domino 2P</t>
  </si>
  <si>
    <t>Buzzer</t>
  </si>
  <si>
    <t>Relay 12V</t>
  </si>
  <si>
    <t>chốt điện</t>
  </si>
  <si>
    <t>shopee</t>
  </si>
  <si>
    <t>Tổng</t>
  </si>
  <si>
    <t>Tên module check</t>
  </si>
  <si>
    <t>Thành công</t>
  </si>
  <si>
    <t>GPIO</t>
  </si>
  <si>
    <t>Keypad</t>
  </si>
  <si>
    <t>4,0,2,15,27,14,12,13</t>
  </si>
  <si>
    <t>LCD_I2C</t>
  </si>
  <si>
    <t>21,22</t>
  </si>
  <si>
    <t>23,19,18,5,26</t>
  </si>
  <si>
    <t>BTN</t>
  </si>
  <si>
    <t>IR</t>
  </si>
  <si>
    <t>DOOR SEN</t>
  </si>
  <si>
    <t>AS608 Sensor</t>
  </si>
  <si>
    <t>16,17</t>
  </si>
  <si>
    <t>Địa chỉ bắt đầu</t>
  </si>
  <si>
    <t>Mục đích</t>
  </si>
  <si>
    <t>Kt mật khẩu mặc định được ghi</t>
  </si>
  <si>
    <t>Số lượng RFID</t>
  </si>
  <si>
    <t>lưu ID thẻ</t>
  </si>
  <si>
    <t>Lưu tên thẻ</t>
  </si>
  <si>
    <t>Lưu tên vân tay</t>
  </si>
  <si>
    <t>Lưu vị trí map với ID vân tay</t>
  </si>
  <si>
    <t>chuỗi  mật khẩu</t>
  </si>
  <si>
    <t>Số lượng vân tay</t>
  </si>
  <si>
    <t>số lượng dùng</t>
  </si>
  <si>
    <t>Địa chỉ kết thúc</t>
  </si>
  <si>
    <t>Số lượng phần tử</t>
  </si>
  <si>
    <t>size of mỗi ptu</t>
  </si>
  <si>
    <t>chuỗi  mật khẩu admin</t>
  </si>
  <si>
    <t>Kt mật khẩu admin mặc định được ghi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</si>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</sst>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E1F4-FF4A-4B74-9AF4-F83F1E48F986}">
  <dimension ref="A1:I28"/>
  <sheetViews>
    <sheetView topLeftCell="A10" workbookViewId="0">
      <selection activeCell="G29" sqref="G29"/>
    </sheetView>
  </sheetViews>
  <sheetFormatPr defaultRowHeight="14.5" x14ac:dyDescent="0.35"/>
  <cols>
    <col min="2" max="2" width="22.08984375" bestFit="1" customWidth="1"/>
    <col min="3" max="3" width="11.36328125" customWidth="1"/>
    <col min="7" max="7" width="9.7265625" bestFit="1" customWidth="1"/>
  </cols>
  <sheetData>
    <row r="1" spans="1:9" x14ac:dyDescent="0.35">
      <c r="A1" t="s">
        <v>0</v>
      </c>
      <c r="B1" t="s">
        <v>1</v>
      </c>
      <c r="C1" t="s">
        <v>5</v>
      </c>
      <c r="D1" t="s">
        <v>2</v>
      </c>
      <c r="E1" t="s">
        <v>16</v>
      </c>
      <c r="F1" t="s">
        <v>3</v>
      </c>
      <c r="G1" t="s">
        <v>4</v>
      </c>
      <c r="H1" t="s">
        <v>6</v>
      </c>
      <c r="I1" t="s">
        <v>25</v>
      </c>
    </row>
    <row r="2" spans="1:9" x14ac:dyDescent="0.35">
      <c r="A2">
        <v>1</v>
      </c>
      <c r="B2" t="s">
        <v>7</v>
      </c>
      <c r="C2" t="s">
        <v>8</v>
      </c>
      <c r="D2">
        <v>1</v>
      </c>
      <c r="E2" t="s">
        <v>17</v>
      </c>
      <c r="G2">
        <f t="shared" ref="G2:G3" si="0">D2*F2</f>
        <v>0</v>
      </c>
    </row>
    <row r="3" spans="1:9" x14ac:dyDescent="0.35">
      <c r="A3">
        <v>2</v>
      </c>
      <c r="B3" t="s">
        <v>9</v>
      </c>
      <c r="C3" t="s">
        <v>8</v>
      </c>
      <c r="D3">
        <v>1</v>
      </c>
      <c r="E3" t="s">
        <v>17</v>
      </c>
      <c r="G3">
        <f t="shared" si="0"/>
        <v>0</v>
      </c>
    </row>
    <row r="4" spans="1:9" x14ac:dyDescent="0.35">
      <c r="B4" t="s">
        <v>10</v>
      </c>
      <c r="C4" t="s">
        <v>8</v>
      </c>
      <c r="D4">
        <v>1</v>
      </c>
      <c r="E4" t="s">
        <v>17</v>
      </c>
      <c r="F4">
        <v>255000</v>
      </c>
      <c r="G4">
        <f>D4*F4</f>
        <v>255000</v>
      </c>
      <c r="H4" t="s">
        <v>11</v>
      </c>
    </row>
    <row r="5" spans="1:9" x14ac:dyDescent="0.35">
      <c r="B5" t="s">
        <v>12</v>
      </c>
      <c r="C5" t="s">
        <v>8</v>
      </c>
      <c r="D5">
        <v>1</v>
      </c>
      <c r="E5" t="s">
        <v>17</v>
      </c>
      <c r="G5">
        <f t="shared" ref="G5:G24" si="1">D5*F5</f>
        <v>0</v>
      </c>
    </row>
    <row r="6" spans="1:9" x14ac:dyDescent="0.35">
      <c r="B6" t="s">
        <v>13</v>
      </c>
      <c r="C6" t="s">
        <v>8</v>
      </c>
      <c r="D6">
        <v>1</v>
      </c>
      <c r="E6" t="s">
        <v>17</v>
      </c>
      <c r="G6">
        <f t="shared" si="1"/>
        <v>0</v>
      </c>
    </row>
    <row r="7" spans="1:9" x14ac:dyDescent="0.35">
      <c r="B7" t="s">
        <v>14</v>
      </c>
      <c r="C7" t="s">
        <v>8</v>
      </c>
      <c r="D7">
        <v>2</v>
      </c>
      <c r="E7" t="s">
        <v>17</v>
      </c>
      <c r="G7">
        <f t="shared" si="1"/>
        <v>0</v>
      </c>
    </row>
    <row r="8" spans="1:9" x14ac:dyDescent="0.35">
      <c r="B8" t="s">
        <v>15</v>
      </c>
      <c r="D8">
        <v>2</v>
      </c>
      <c r="E8" t="s">
        <v>18</v>
      </c>
      <c r="F8">
        <v>2000</v>
      </c>
      <c r="G8">
        <f t="shared" si="1"/>
        <v>4000</v>
      </c>
      <c r="H8" t="s">
        <v>11</v>
      </c>
    </row>
    <row r="9" spans="1:9" x14ac:dyDescent="0.35">
      <c r="B9" t="s">
        <v>19</v>
      </c>
      <c r="C9" t="s">
        <v>8</v>
      </c>
      <c r="D9">
        <v>1</v>
      </c>
      <c r="E9" t="s">
        <v>17</v>
      </c>
      <c r="G9">
        <f t="shared" si="1"/>
        <v>0</v>
      </c>
    </row>
    <row r="10" spans="1:9" x14ac:dyDescent="0.35">
      <c r="B10" t="s">
        <v>20</v>
      </c>
      <c r="C10" t="s">
        <v>8</v>
      </c>
      <c r="D10">
        <v>5</v>
      </c>
      <c r="E10" t="s">
        <v>17</v>
      </c>
      <c r="G10">
        <f t="shared" si="1"/>
        <v>0</v>
      </c>
    </row>
    <row r="11" spans="1:9" x14ac:dyDescent="0.35">
      <c r="B11" t="s">
        <v>21</v>
      </c>
      <c r="C11" t="s">
        <v>8</v>
      </c>
      <c r="D11">
        <v>10</v>
      </c>
      <c r="E11" t="s">
        <v>22</v>
      </c>
      <c r="G11">
        <f t="shared" si="1"/>
        <v>0</v>
      </c>
    </row>
    <row r="12" spans="1:9" x14ac:dyDescent="0.35">
      <c r="B12" t="s">
        <v>23</v>
      </c>
      <c r="C12" t="s">
        <v>8</v>
      </c>
      <c r="D12">
        <v>2</v>
      </c>
      <c r="E12" t="s">
        <v>17</v>
      </c>
      <c r="G12">
        <f t="shared" si="1"/>
        <v>0</v>
      </c>
    </row>
    <row r="13" spans="1:9" x14ac:dyDescent="0.35">
      <c r="B13" t="s">
        <v>24</v>
      </c>
      <c r="D13">
        <v>5</v>
      </c>
      <c r="E13" t="s">
        <v>17</v>
      </c>
      <c r="F13">
        <v>600</v>
      </c>
      <c r="G13">
        <f t="shared" si="1"/>
        <v>3000</v>
      </c>
      <c r="H13" t="s">
        <v>11</v>
      </c>
      <c r="I13" t="s">
        <v>26</v>
      </c>
    </row>
    <row r="14" spans="1:9" x14ac:dyDescent="0.35">
      <c r="B14" t="s">
        <v>27</v>
      </c>
      <c r="D14">
        <v>10</v>
      </c>
      <c r="E14" t="s">
        <v>17</v>
      </c>
      <c r="F14">
        <v>800</v>
      </c>
      <c r="G14">
        <f t="shared" si="1"/>
        <v>8000</v>
      </c>
      <c r="H14" t="s">
        <v>11</v>
      </c>
    </row>
    <row r="15" spans="1:9" x14ac:dyDescent="0.35">
      <c r="B15" t="s">
        <v>28</v>
      </c>
      <c r="D15">
        <v>5</v>
      </c>
      <c r="E15" t="s">
        <v>17</v>
      </c>
      <c r="F15">
        <v>1800</v>
      </c>
      <c r="G15">
        <f t="shared" si="1"/>
        <v>9000</v>
      </c>
      <c r="H15" t="s">
        <v>11</v>
      </c>
    </row>
    <row r="16" spans="1:9" x14ac:dyDescent="0.35">
      <c r="B16" t="s">
        <v>29</v>
      </c>
      <c r="D16">
        <v>1</v>
      </c>
      <c r="E16" t="s">
        <v>17</v>
      </c>
      <c r="F16">
        <v>20000</v>
      </c>
      <c r="G16">
        <f t="shared" si="1"/>
        <v>20000</v>
      </c>
      <c r="H16" t="s">
        <v>11</v>
      </c>
    </row>
    <row r="17" spans="2:8" x14ac:dyDescent="0.35">
      <c r="B17" t="s">
        <v>30</v>
      </c>
      <c r="D17">
        <v>10</v>
      </c>
      <c r="E17" t="s">
        <v>17</v>
      </c>
      <c r="F17">
        <v>200</v>
      </c>
      <c r="G17">
        <f t="shared" si="1"/>
        <v>2000</v>
      </c>
      <c r="H17" t="s">
        <v>11</v>
      </c>
    </row>
    <row r="18" spans="2:8" x14ac:dyDescent="0.35">
      <c r="B18" t="s">
        <v>31</v>
      </c>
      <c r="C18" t="s">
        <v>8</v>
      </c>
      <c r="D18">
        <v>1</v>
      </c>
      <c r="E18" t="s">
        <v>17</v>
      </c>
      <c r="G18">
        <f t="shared" si="1"/>
        <v>0</v>
      </c>
    </row>
    <row r="19" spans="2:8" x14ac:dyDescent="0.35">
      <c r="B19" t="s">
        <v>32</v>
      </c>
      <c r="D19">
        <v>10</v>
      </c>
      <c r="E19" t="s">
        <v>22</v>
      </c>
      <c r="F19">
        <v>200</v>
      </c>
      <c r="G19">
        <f t="shared" si="1"/>
        <v>2000</v>
      </c>
    </row>
    <row r="20" spans="2:8" x14ac:dyDescent="0.35">
      <c r="B20" t="s">
        <v>33</v>
      </c>
      <c r="C20" t="s">
        <v>8</v>
      </c>
      <c r="D20">
        <v>1</v>
      </c>
      <c r="E20" t="s">
        <v>17</v>
      </c>
      <c r="F20">
        <v>153000</v>
      </c>
      <c r="G20">
        <f t="shared" si="1"/>
        <v>153000</v>
      </c>
      <c r="H20" t="s">
        <v>38</v>
      </c>
    </row>
    <row r="21" spans="2:8" x14ac:dyDescent="0.35">
      <c r="B21" t="s">
        <v>34</v>
      </c>
      <c r="C21" t="s">
        <v>8</v>
      </c>
      <c r="D21">
        <v>5</v>
      </c>
      <c r="E21" t="s">
        <v>17</v>
      </c>
      <c r="G21">
        <f t="shared" si="1"/>
        <v>0</v>
      </c>
    </row>
    <row r="22" spans="2:8" x14ac:dyDescent="0.35">
      <c r="B22" t="s">
        <v>35</v>
      </c>
      <c r="C22" t="s">
        <v>8</v>
      </c>
      <c r="D22">
        <v>1</v>
      </c>
      <c r="E22" t="s">
        <v>17</v>
      </c>
      <c r="G22">
        <f t="shared" si="1"/>
        <v>0</v>
      </c>
    </row>
    <row r="23" spans="2:8" x14ac:dyDescent="0.35">
      <c r="B23" t="s">
        <v>36</v>
      </c>
      <c r="C23" t="s">
        <v>8</v>
      </c>
      <c r="D23">
        <v>1</v>
      </c>
      <c r="E23" t="s">
        <v>17</v>
      </c>
      <c r="G23">
        <f t="shared" si="1"/>
        <v>0</v>
      </c>
    </row>
    <row r="24" spans="2:8" x14ac:dyDescent="0.35">
      <c r="B24" t="s">
        <v>37</v>
      </c>
      <c r="C24" t="s">
        <v>8</v>
      </c>
      <c r="D24">
        <v>1</v>
      </c>
      <c r="E24" t="s">
        <v>17</v>
      </c>
      <c r="G24">
        <f t="shared" si="1"/>
        <v>0</v>
      </c>
    </row>
    <row r="26" spans="2:8" x14ac:dyDescent="0.35">
      <c r="F26" t="s">
        <v>39</v>
      </c>
      <c r="G26">
        <f>SUM(G2:G24)</f>
        <v>456000</v>
      </c>
    </row>
    <row r="27" spans="2:8" x14ac:dyDescent="0.35">
      <c r="G27">
        <v>-255000</v>
      </c>
    </row>
    <row r="28" spans="2:8" x14ac:dyDescent="0.35">
      <c r="G28">
        <v>-153000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2F501-B38D-4F09-983B-106FCB899D33}">
  <dimension ref="A2:K12"/>
  <sheetViews>
    <sheetView tabSelected="1" workbookViewId="0">
      <selection activeCell="K13" sqref="K13"/>
    </sheetView>
  </sheetViews>
  <sheetFormatPr defaultRowHeight="14.5" x14ac:dyDescent="0.35"/>
  <cols>
    <col min="2" max="2" width="15.90625" bestFit="1" customWidth="1"/>
    <col min="3" max="3" width="10.453125" bestFit="1" customWidth="1"/>
    <col min="4" max="4" width="17.1796875" bestFit="1" customWidth="1"/>
    <col min="6" max="6" width="26.81640625" bestFit="1" customWidth="1"/>
    <col min="7" max="7" width="13.26953125" bestFit="1" customWidth="1"/>
    <col min="8" max="8" width="15.1796875" bestFit="1" customWidth="1"/>
    <col min="9" max="9" width="13.26953125" customWidth="1"/>
    <col min="10" max="10" width="12.6328125" bestFit="1" customWidth="1"/>
    <col min="11" max="11" width="13.54296875" bestFit="1" customWidth="1"/>
  </cols>
  <sheetData>
    <row r="2" spans="1:11" x14ac:dyDescent="0.35">
      <c r="A2" s="1" t="s">
        <v>0</v>
      </c>
      <c r="B2" s="1" t="s">
        <v>40</v>
      </c>
      <c r="C2" s="1" t="s">
        <v>41</v>
      </c>
      <c r="D2" s="1" t="s">
        <v>42</v>
      </c>
      <c r="F2" s="1" t="s">
        <v>54</v>
      </c>
      <c r="G2" s="1" t="s">
        <v>53</v>
      </c>
      <c r="H2" s="1" t="s">
        <v>65</v>
      </c>
      <c r="I2" s="1" t="s">
        <v>66</v>
      </c>
      <c r="J2" s="1" t="s">
        <v>63</v>
      </c>
      <c r="K2" s="1" t="s">
        <v>64</v>
      </c>
    </row>
    <row r="3" spans="1:11" x14ac:dyDescent="0.35">
      <c r="A3" s="1">
        <v>1</v>
      </c>
      <c r="B3" s="1" t="s">
        <v>43</v>
      </c>
      <c r="C3" s="1" t="s">
        <v>8</v>
      </c>
      <c r="D3" s="1" t="s">
        <v>44</v>
      </c>
      <c r="F3" s="1" t="s">
        <v>55</v>
      </c>
      <c r="G3" s="1">
        <v>0</v>
      </c>
      <c r="H3" s="1">
        <v>1</v>
      </c>
      <c r="I3" s="1">
        <v>1</v>
      </c>
      <c r="J3" s="1">
        <f t="shared" ref="J3:J4" si="0">H3*I3</f>
        <v>1</v>
      </c>
      <c r="K3" s="1">
        <f>(G3+J3)-1</f>
        <v>0</v>
      </c>
    </row>
    <row r="4" spans="1:11" x14ac:dyDescent="0.35">
      <c r="A4" s="1">
        <v>2</v>
      </c>
      <c r="B4" s="1" t="s">
        <v>23</v>
      </c>
      <c r="C4" s="1" t="s">
        <v>8</v>
      </c>
      <c r="D4" s="1">
        <v>33</v>
      </c>
      <c r="E4" t="s">
        <v>8</v>
      </c>
      <c r="F4" t="s">
        <v>68</v>
      </c>
      <c r="G4" s="1">
        <v>1</v>
      </c>
      <c r="H4" s="1">
        <v>1</v>
      </c>
      <c r="I4" s="1">
        <v>1</v>
      </c>
      <c r="J4" s="1">
        <f t="shared" si="0"/>
        <v>1</v>
      </c>
      <c r="K4" s="1">
        <f t="shared" ref="K4:K6" si="1">(G4+J4)-1</f>
        <v>1</v>
      </c>
    </row>
    <row r="5" spans="1:11" x14ac:dyDescent="0.35">
      <c r="A5" s="1">
        <v>3</v>
      </c>
      <c r="B5" s="1" t="s">
        <v>45</v>
      </c>
      <c r="C5" s="1" t="s">
        <v>8</v>
      </c>
      <c r="D5" s="1" t="s">
        <v>46</v>
      </c>
      <c r="F5" s="1" t="s">
        <v>56</v>
      </c>
      <c r="G5" s="1">
        <v>2</v>
      </c>
      <c r="H5" s="1">
        <v>1</v>
      </c>
      <c r="I5" s="1">
        <v>1</v>
      </c>
      <c r="J5" s="1">
        <f>H5*I5</f>
        <v>1</v>
      </c>
      <c r="K5" s="1">
        <f t="shared" si="1"/>
        <v>2</v>
      </c>
    </row>
    <row r="6" spans="1:11" x14ac:dyDescent="0.35">
      <c r="A6" s="1">
        <v>4</v>
      </c>
      <c r="B6" s="1" t="s">
        <v>9</v>
      </c>
      <c r="C6" s="1" t="s">
        <v>8</v>
      </c>
      <c r="D6" s="1" t="s">
        <v>47</v>
      </c>
      <c r="F6" s="1" t="s">
        <v>62</v>
      </c>
      <c r="G6">
        <v>3</v>
      </c>
      <c r="H6">
        <v>1</v>
      </c>
      <c r="I6">
        <v>1</v>
      </c>
      <c r="J6" s="1">
        <f>H6*I6</f>
        <v>1</v>
      </c>
      <c r="K6" s="1">
        <f t="shared" si="1"/>
        <v>3</v>
      </c>
    </row>
    <row r="7" spans="1:11" x14ac:dyDescent="0.35">
      <c r="A7" s="1">
        <v>5</v>
      </c>
      <c r="B7" s="1" t="s">
        <v>35</v>
      </c>
      <c r="C7" s="1" t="s">
        <v>8</v>
      </c>
      <c r="D7" s="1">
        <v>25</v>
      </c>
      <c r="E7" t="s">
        <v>69</v>
      </c>
      <c r="F7" s="1" t="s">
        <v>61</v>
      </c>
      <c r="G7" s="1">
        <v>4</v>
      </c>
      <c r="H7" s="1">
        <v>1</v>
      </c>
      <c r="I7" s="1">
        <v>6</v>
      </c>
      <c r="J7" s="1">
        <f>H7*I7</f>
        <v>6</v>
      </c>
      <c r="K7" s="1">
        <f t="shared" ref="K7:K12" si="2">(G7+J7)-1</f>
        <v>9</v>
      </c>
    </row>
    <row r="8" spans="1:11" x14ac:dyDescent="0.35">
      <c r="A8" s="1">
        <v>6</v>
      </c>
      <c r="B8" s="1" t="s">
        <v>48</v>
      </c>
      <c r="C8" s="1" t="s">
        <v>8</v>
      </c>
      <c r="D8" s="1">
        <v>39</v>
      </c>
      <c r="E8" t="s">
        <v>69</v>
      </c>
      <c r="F8" s="1" t="s">
        <v>67</v>
      </c>
      <c r="G8" s="1">
        <v>10</v>
      </c>
      <c r="H8" s="1">
        <v>1</v>
      </c>
      <c r="I8" s="1">
        <v>8</v>
      </c>
      <c r="J8" s="1">
        <f>H8*I8</f>
        <v>8</v>
      </c>
      <c r="K8" s="1">
        <f t="shared" si="2"/>
        <v>17</v>
      </c>
    </row>
    <row r="9" spans="1:11" x14ac:dyDescent="0.35">
      <c r="A9" s="1">
        <v>7</v>
      </c>
      <c r="B9" s="1" t="s">
        <v>49</v>
      </c>
      <c r="C9" s="1" t="s">
        <v>8</v>
      </c>
      <c r="D9" s="1">
        <v>35</v>
      </c>
      <c r="E9" t="s">
        <v>8</v>
      </c>
      <c r="F9" s="1" t="s">
        <v>57</v>
      </c>
      <c r="G9" s="1">
        <v>20</v>
      </c>
      <c r="H9" s="1">
        <v>20</v>
      </c>
      <c r="I9" s="1">
        <v>4</v>
      </c>
      <c r="J9" s="1">
        <f t="shared" ref="J9:J12" si="3">H9*I9</f>
        <v>80</v>
      </c>
      <c r="K9" s="1">
        <f t="shared" si="2"/>
        <v>99</v>
      </c>
    </row>
    <row r="10" spans="1:11" x14ac:dyDescent="0.35">
      <c r="A10" s="1">
        <v>8</v>
      </c>
      <c r="B10" s="1" t="s">
        <v>50</v>
      </c>
      <c r="C10" s="1" t="s">
        <v>8</v>
      </c>
      <c r="D10" s="1">
        <v>34</v>
      </c>
      <c r="E10" t="s">
        <v>69</v>
      </c>
      <c r="F10" s="1" t="s">
        <v>58</v>
      </c>
      <c r="G10" s="1">
        <v>100</v>
      </c>
      <c r="H10" s="1">
        <v>20</v>
      </c>
      <c r="I10" s="1">
        <v>10</v>
      </c>
      <c r="J10" s="1">
        <f t="shared" si="3"/>
        <v>200</v>
      </c>
      <c r="K10" s="1">
        <f t="shared" si="2"/>
        <v>299</v>
      </c>
    </row>
    <row r="11" spans="1:11" x14ac:dyDescent="0.35">
      <c r="B11" s="2" t="s">
        <v>51</v>
      </c>
      <c r="D11" t="s">
        <v>52</v>
      </c>
      <c r="F11" s="1" t="s">
        <v>60</v>
      </c>
      <c r="G11" s="1">
        <v>500</v>
      </c>
      <c r="H11" s="1">
        <v>20</v>
      </c>
      <c r="I11" s="1">
        <v>1</v>
      </c>
      <c r="J11" s="1">
        <f t="shared" si="3"/>
        <v>20</v>
      </c>
      <c r="K11" s="1">
        <f>(G11+J11)-1</f>
        <v>519</v>
      </c>
    </row>
    <row r="12" spans="1:11" x14ac:dyDescent="0.35">
      <c r="F12" s="1" t="s">
        <v>59</v>
      </c>
      <c r="G12" s="1">
        <v>300</v>
      </c>
      <c r="H12" s="1">
        <v>20</v>
      </c>
      <c r="I12" s="1">
        <v>10</v>
      </c>
      <c r="J12" s="1">
        <f t="shared" si="3"/>
        <v>200</v>
      </c>
      <c r="K12" s="1">
        <f t="shared" si="2"/>
        <v>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Bảng linh kiện mua</vt:lpstr>
      <vt:lpstr>Test thiết bị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hoang</dc:creator>
  <cp:lastModifiedBy>son hoang</cp:lastModifiedBy>
  <dcterms:created xsi:type="dcterms:W3CDTF">2023-03-12T05:34:36Z</dcterms:created>
  <dcterms:modified xsi:type="dcterms:W3CDTF">2023-03-27T17:49:45Z</dcterms:modified>
</cp:coreProperties>
</file>