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drawings/drawing3.xml" ContentType="application/vnd.openxmlformats-officedocument.drawing+xml"/>
  <Override PartName="/xl/charts/chart7.xml" ContentType="application/vnd.openxmlformats-officedocument.drawingml.chart+xml"/>
  <Override PartName="/xl/drawings/drawing4.xml" ContentType="application/vnd.openxmlformats-officedocument.drawing+xml"/>
  <Override PartName="/xl/charts/chart8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4"/>
  </bookViews>
  <sheets>
    <sheet name="Задание 0" sheetId="1" r:id="rId1"/>
    <sheet name="Задание 1" sheetId="2" r:id="rId2"/>
    <sheet name="Задание 2" sheetId="3" r:id="rId3"/>
    <sheet name="Задание 3" sheetId="4" r:id="rId4"/>
    <sheet name="Задание 4" sheetId="6" r:id="rId5"/>
  </sheets>
  <calcPr calcId="144525"/>
</workbook>
</file>

<file path=xl/calcChain.xml><?xml version="1.0" encoding="utf-8"?>
<calcChain xmlns="http://schemas.openxmlformats.org/spreadsheetml/2006/main">
  <c r="C2" i="6" l="1"/>
  <c r="D2" i="6"/>
  <c r="E2" i="6"/>
  <c r="F2" i="6"/>
  <c r="G2" i="6"/>
  <c r="H2" i="6"/>
  <c r="I2" i="6"/>
  <c r="J2" i="6"/>
  <c r="K2" i="6"/>
  <c r="L2" i="6"/>
  <c r="C3" i="6"/>
  <c r="D3" i="6"/>
  <c r="E3" i="6"/>
  <c r="F3" i="6"/>
  <c r="G3" i="6"/>
  <c r="H3" i="6"/>
  <c r="I3" i="6"/>
  <c r="J3" i="6"/>
  <c r="K3" i="6"/>
  <c r="L3" i="6"/>
  <c r="C4" i="6"/>
  <c r="D4" i="6"/>
  <c r="E4" i="6"/>
  <c r="F4" i="6"/>
  <c r="G4" i="6"/>
  <c r="H4" i="6"/>
  <c r="I4" i="6"/>
  <c r="J4" i="6"/>
  <c r="K4" i="6"/>
  <c r="L4" i="6"/>
  <c r="C5" i="6"/>
  <c r="D5" i="6"/>
  <c r="E5" i="6"/>
  <c r="F5" i="6"/>
  <c r="G5" i="6"/>
  <c r="H5" i="6"/>
  <c r="I5" i="6"/>
  <c r="J5" i="6"/>
  <c r="K5" i="6"/>
  <c r="L5" i="6"/>
  <c r="C6" i="6"/>
  <c r="D6" i="6"/>
  <c r="E6" i="6"/>
  <c r="F6" i="6"/>
  <c r="G6" i="6"/>
  <c r="H6" i="6"/>
  <c r="I6" i="6"/>
  <c r="J6" i="6"/>
  <c r="K6" i="6"/>
  <c r="L6" i="6"/>
  <c r="C7" i="6"/>
  <c r="D7" i="6"/>
  <c r="E7" i="6"/>
  <c r="F7" i="6"/>
  <c r="G7" i="6"/>
  <c r="H7" i="6"/>
  <c r="I7" i="6"/>
  <c r="J7" i="6"/>
  <c r="K7" i="6"/>
  <c r="L7" i="6"/>
  <c r="C8" i="6"/>
  <c r="D8" i="6"/>
  <c r="E8" i="6"/>
  <c r="F8" i="6"/>
  <c r="G8" i="6"/>
  <c r="H8" i="6"/>
  <c r="I8" i="6"/>
  <c r="J8" i="6"/>
  <c r="K8" i="6"/>
  <c r="L8" i="6"/>
  <c r="C9" i="6"/>
  <c r="D9" i="6"/>
  <c r="E9" i="6"/>
  <c r="F9" i="6"/>
  <c r="G9" i="6"/>
  <c r="H9" i="6"/>
  <c r="I9" i="6"/>
  <c r="J9" i="6"/>
  <c r="K9" i="6"/>
  <c r="L9" i="6"/>
  <c r="C10" i="6"/>
  <c r="D10" i="6"/>
  <c r="E10" i="6"/>
  <c r="F10" i="6"/>
  <c r="G10" i="6"/>
  <c r="H10" i="6"/>
  <c r="I10" i="6"/>
  <c r="J10" i="6"/>
  <c r="K10" i="6"/>
  <c r="L10" i="6"/>
  <c r="C11" i="6"/>
  <c r="D11" i="6"/>
  <c r="E11" i="6"/>
  <c r="F11" i="6"/>
  <c r="G11" i="6"/>
  <c r="H11" i="6"/>
  <c r="I11" i="6"/>
  <c r="J11" i="6"/>
  <c r="K11" i="6"/>
  <c r="L11" i="6"/>
  <c r="C12" i="6"/>
  <c r="D12" i="6"/>
  <c r="E12" i="6"/>
  <c r="F12" i="6"/>
  <c r="G12" i="6"/>
  <c r="H12" i="6"/>
  <c r="I12" i="6"/>
  <c r="J12" i="6"/>
  <c r="K12" i="6"/>
  <c r="L12" i="6"/>
  <c r="B3" i="6"/>
  <c r="B4" i="6"/>
  <c r="B5" i="6"/>
  <c r="B6" i="6"/>
  <c r="B7" i="6"/>
  <c r="B8" i="6"/>
  <c r="B9" i="6"/>
  <c r="B10" i="6"/>
  <c r="B11" i="6"/>
  <c r="B12" i="6"/>
  <c r="B2" i="6"/>
  <c r="C2" i="4"/>
  <c r="D2" i="4"/>
  <c r="E2" i="4"/>
  <c r="F2" i="4"/>
  <c r="G2" i="4"/>
  <c r="H2" i="4"/>
  <c r="I2" i="4"/>
  <c r="J2" i="4"/>
  <c r="K2" i="4"/>
  <c r="L2" i="4"/>
  <c r="C3" i="4"/>
  <c r="D3" i="4"/>
  <c r="E3" i="4"/>
  <c r="F3" i="4"/>
  <c r="G3" i="4"/>
  <c r="H3" i="4"/>
  <c r="I3" i="4"/>
  <c r="J3" i="4"/>
  <c r="K3" i="4"/>
  <c r="L3" i="4"/>
  <c r="C4" i="4"/>
  <c r="D4" i="4"/>
  <c r="E4" i="4"/>
  <c r="F4" i="4"/>
  <c r="G4" i="4"/>
  <c r="H4" i="4"/>
  <c r="I4" i="4"/>
  <c r="J4" i="4"/>
  <c r="K4" i="4"/>
  <c r="L4" i="4"/>
  <c r="C5" i="4"/>
  <c r="D5" i="4"/>
  <c r="E5" i="4"/>
  <c r="F5" i="4"/>
  <c r="G5" i="4"/>
  <c r="H5" i="4"/>
  <c r="I5" i="4"/>
  <c r="J5" i="4"/>
  <c r="K5" i="4"/>
  <c r="L5" i="4"/>
  <c r="C6" i="4"/>
  <c r="D6" i="4"/>
  <c r="E6" i="4"/>
  <c r="F6" i="4"/>
  <c r="G6" i="4"/>
  <c r="H6" i="4"/>
  <c r="I6" i="4"/>
  <c r="J6" i="4"/>
  <c r="K6" i="4"/>
  <c r="L6" i="4"/>
  <c r="C7" i="4"/>
  <c r="D7" i="4"/>
  <c r="E7" i="4"/>
  <c r="F7" i="4"/>
  <c r="G7" i="4"/>
  <c r="H7" i="4"/>
  <c r="I7" i="4"/>
  <c r="J7" i="4"/>
  <c r="K7" i="4"/>
  <c r="L7" i="4"/>
  <c r="C8" i="4"/>
  <c r="D8" i="4"/>
  <c r="E8" i="4"/>
  <c r="F8" i="4"/>
  <c r="G8" i="4"/>
  <c r="H8" i="4"/>
  <c r="I8" i="4"/>
  <c r="J8" i="4"/>
  <c r="K8" i="4"/>
  <c r="L8" i="4"/>
  <c r="C9" i="4"/>
  <c r="D9" i="4"/>
  <c r="E9" i="4"/>
  <c r="F9" i="4"/>
  <c r="G9" i="4"/>
  <c r="H9" i="4"/>
  <c r="I9" i="4"/>
  <c r="J9" i="4"/>
  <c r="K9" i="4"/>
  <c r="L9" i="4"/>
  <c r="C10" i="4"/>
  <c r="D10" i="4"/>
  <c r="E10" i="4"/>
  <c r="F10" i="4"/>
  <c r="G10" i="4"/>
  <c r="H10" i="4"/>
  <c r="I10" i="4"/>
  <c r="J10" i="4"/>
  <c r="K10" i="4"/>
  <c r="L10" i="4"/>
  <c r="C11" i="4"/>
  <c r="D11" i="4"/>
  <c r="E11" i="4"/>
  <c r="F11" i="4"/>
  <c r="G11" i="4"/>
  <c r="H11" i="4"/>
  <c r="I11" i="4"/>
  <c r="J11" i="4"/>
  <c r="K11" i="4"/>
  <c r="L11" i="4"/>
  <c r="C12" i="4"/>
  <c r="D12" i="4"/>
  <c r="E12" i="4"/>
  <c r="F12" i="4"/>
  <c r="G12" i="4"/>
  <c r="H12" i="4"/>
  <c r="I12" i="4"/>
  <c r="J12" i="4"/>
  <c r="K12" i="4"/>
  <c r="L12" i="4"/>
  <c r="B3" i="4"/>
  <c r="B4" i="4"/>
  <c r="B5" i="4"/>
  <c r="B6" i="4"/>
  <c r="B7" i="4"/>
  <c r="B8" i="4"/>
  <c r="B9" i="4"/>
  <c r="B10" i="4"/>
  <c r="B11" i="4"/>
  <c r="B12" i="4"/>
  <c r="B2" i="4"/>
  <c r="C47" i="3"/>
  <c r="D47" i="3"/>
  <c r="E47" i="3"/>
  <c r="F47" i="3"/>
  <c r="G47" i="3"/>
  <c r="H47" i="3"/>
  <c r="B47" i="3"/>
  <c r="C34" i="3"/>
  <c r="D34" i="3"/>
  <c r="E34" i="3"/>
  <c r="F34" i="3"/>
  <c r="G34" i="3"/>
  <c r="H34" i="3"/>
  <c r="I34" i="3"/>
  <c r="J34" i="3"/>
  <c r="K34" i="3"/>
  <c r="L34" i="3"/>
  <c r="M34" i="3"/>
  <c r="N34" i="3"/>
  <c r="O34" i="3"/>
  <c r="P34" i="3"/>
  <c r="B34" i="3"/>
  <c r="C24" i="3"/>
  <c r="D24" i="3"/>
  <c r="E24" i="3"/>
  <c r="F24" i="3"/>
  <c r="G24" i="3"/>
  <c r="H24" i="3"/>
  <c r="I24" i="3"/>
  <c r="J24" i="3"/>
  <c r="B24" i="3"/>
  <c r="C12" i="3"/>
  <c r="D12" i="3"/>
  <c r="E12" i="3"/>
  <c r="F12" i="3"/>
  <c r="G12" i="3"/>
  <c r="H12" i="3"/>
  <c r="B12" i="3"/>
  <c r="C1" i="3"/>
  <c r="D1" i="3"/>
  <c r="E1" i="3"/>
  <c r="F1" i="3"/>
  <c r="G1" i="3"/>
  <c r="H1" i="3"/>
  <c r="B1" i="3"/>
  <c r="C5" i="2"/>
  <c r="D5" i="2"/>
  <c r="E5" i="2"/>
  <c r="F5" i="2"/>
  <c r="G5" i="2"/>
  <c r="H5" i="2"/>
  <c r="B5" i="2"/>
</calcChain>
</file>

<file path=xl/sharedStrings.xml><?xml version="1.0" encoding="utf-8"?>
<sst xmlns="http://schemas.openxmlformats.org/spreadsheetml/2006/main" count="14" uniqueCount="4">
  <si>
    <t>k</t>
  </si>
  <si>
    <t>b</t>
  </si>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</sst>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rgb="FFFA7D00"/>
      <name val="Arial Narrow"/>
      <family val="2"/>
      <charset val="204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9">
    <xf numFmtId="0" fontId="0" fillId="0" borderId="0" xfId="0"/>
    <xf numFmtId="0" fontId="2" fillId="0" borderId="0" xfId="0" applyFont="1"/>
    <xf numFmtId="0" fontId="1" fillId="2" borderId="1" xfId="1" applyAlignment="1">
      <alignment horizontal="center"/>
    </xf>
    <xf numFmtId="0" fontId="0" fillId="0" borderId="0" xfId="0" applyAlignment="1">
      <alignment horizontal="center"/>
    </xf>
    <xf numFmtId="0" fontId="0" fillId="3" borderId="2" xfId="0" applyFill="1" applyBorder="1" applyAlignment="1">
      <alignment horizontal="center"/>
    </xf>
    <xf numFmtId="0" fontId="0" fillId="0" borderId="2" xfId="0" applyBorder="1"/>
    <xf numFmtId="0" fontId="0" fillId="4" borderId="2" xfId="0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0" fillId="4" borderId="2" xfId="0" applyFill="1" applyBorder="1"/>
  </cellXfs>
  <cellStyles count="2">
    <cellStyle name="Вычисление" xfId="1" builtinId="22"/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y=k*x+b</a:t>
            </a:r>
          </a:p>
        </c:rich>
      </c:tx>
      <c:layout/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'Задание 1'!$A$5</c:f>
              <c:strCache>
                <c:ptCount val="1"/>
                <c:pt idx="0">
                  <c:v>y</c:v>
                </c:pt>
              </c:strCache>
            </c:strRef>
          </c:tx>
          <c:xVal>
            <c:numRef>
              <c:f>'Задание 1'!$B$4:$H$4</c:f>
              <c:numCache>
                <c:formatCode>General</c:formatCode>
                <c:ptCount val="7"/>
                <c:pt idx="0">
                  <c:v>-3</c:v>
                </c:pt>
                <c:pt idx="1">
                  <c:v>-2</c:v>
                </c:pt>
                <c:pt idx="2">
                  <c:v>-1</c:v>
                </c:pt>
                <c:pt idx="3">
                  <c:v>0</c:v>
                </c:pt>
                <c:pt idx="4">
                  <c:v>1</c:v>
                </c:pt>
                <c:pt idx="5">
                  <c:v>2</c:v>
                </c:pt>
                <c:pt idx="6">
                  <c:v>3</c:v>
                </c:pt>
              </c:numCache>
            </c:numRef>
          </c:xVal>
          <c:yVal>
            <c:numRef>
              <c:f>'Задание 1'!$B$5:$H$5</c:f>
              <c:numCache>
                <c:formatCode>General</c:formatCode>
                <c:ptCount val="7"/>
                <c:pt idx="0">
                  <c:v>-3</c:v>
                </c:pt>
                <c:pt idx="1">
                  <c:v>-1</c:v>
                </c:pt>
                <c:pt idx="2">
                  <c:v>1</c:v>
                </c:pt>
                <c:pt idx="3">
                  <c:v>3</c:v>
                </c:pt>
                <c:pt idx="4">
                  <c:v>5</c:v>
                </c:pt>
                <c:pt idx="5">
                  <c:v>7</c:v>
                </c:pt>
                <c:pt idx="6">
                  <c:v>9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8912640"/>
        <c:axId val="108902656"/>
      </c:scatterChart>
      <c:valAx>
        <c:axId val="10891264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08902656"/>
        <c:crosses val="autoZero"/>
        <c:crossBetween val="midCat"/>
      </c:valAx>
      <c:valAx>
        <c:axId val="10890265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08912640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xVal>
            <c:numRef>
              <c:f>'Задание 2'!$B$1:$H$1</c:f>
              <c:numCache>
                <c:formatCode>General</c:formatCode>
                <c:ptCount val="7"/>
                <c:pt idx="0">
                  <c:v>3.125</c:v>
                </c:pt>
                <c:pt idx="1">
                  <c:v>3.25</c:v>
                </c:pt>
                <c:pt idx="2">
                  <c:v>3.5</c:v>
                </c:pt>
                <c:pt idx="3">
                  <c:v>4</c:v>
                </c:pt>
                <c:pt idx="4">
                  <c:v>5</c:v>
                </c:pt>
                <c:pt idx="5">
                  <c:v>7</c:v>
                </c:pt>
                <c:pt idx="6">
                  <c:v>11</c:v>
                </c:pt>
              </c:numCache>
            </c:numRef>
          </c:xVal>
          <c:yVal>
            <c:numRef>
              <c:f>'Задание 2'!$B$2:$H$2</c:f>
              <c:numCache>
                <c:formatCode>General</c:formatCode>
                <c:ptCount val="7"/>
                <c:pt idx="0">
                  <c:v>-3</c:v>
                </c:pt>
                <c:pt idx="1">
                  <c:v>-2</c:v>
                </c:pt>
                <c:pt idx="2">
                  <c:v>-1</c:v>
                </c:pt>
                <c:pt idx="3">
                  <c:v>0</c:v>
                </c:pt>
                <c:pt idx="4">
                  <c:v>1</c:v>
                </c:pt>
                <c:pt idx="5">
                  <c:v>2</c:v>
                </c:pt>
                <c:pt idx="6">
                  <c:v>3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9082368"/>
        <c:axId val="119080832"/>
      </c:scatterChart>
      <c:valAx>
        <c:axId val="11908236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19080832"/>
        <c:crosses val="autoZero"/>
        <c:crossBetween val="midCat"/>
      </c:valAx>
      <c:valAx>
        <c:axId val="11908083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19082368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xVal>
            <c:numRef>
              <c:f>'Задание 2'!$B$12:$H$12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numCache>
            </c:numRef>
          </c:xVal>
          <c:yVal>
            <c:numRef>
              <c:f>'Задание 2'!$B$13:$H$13</c:f>
              <c:numCache>
                <c:formatCode>General</c:formatCode>
                <c:ptCount val="7"/>
                <c:pt idx="0">
                  <c:v>1</c:v>
                </c:pt>
                <c:pt idx="1">
                  <c:v>4</c:v>
                </c:pt>
                <c:pt idx="2">
                  <c:v>9</c:v>
                </c:pt>
                <c:pt idx="3">
                  <c:v>16</c:v>
                </c:pt>
                <c:pt idx="4">
                  <c:v>25</c:v>
                </c:pt>
                <c:pt idx="5">
                  <c:v>36</c:v>
                </c:pt>
                <c:pt idx="6">
                  <c:v>49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9196288"/>
        <c:axId val="119194752"/>
      </c:scatterChart>
      <c:valAx>
        <c:axId val="11919628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19194752"/>
        <c:crosses val="autoZero"/>
        <c:crossBetween val="midCat"/>
      </c:valAx>
      <c:valAx>
        <c:axId val="11919475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19196288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yVal>
            <c:numRef>
              <c:f>'Задание 2'!$B$24:$J$24</c:f>
              <c:numCache>
                <c:formatCode>General</c:formatCode>
                <c:ptCount val="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6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9015296"/>
        <c:axId val="119013760"/>
      </c:scatterChart>
      <c:valAx>
        <c:axId val="119015296"/>
        <c:scaling>
          <c:orientation val="minMax"/>
        </c:scaling>
        <c:delete val="0"/>
        <c:axPos val="b"/>
        <c:majorTickMark val="out"/>
        <c:minorTickMark val="none"/>
        <c:tickLblPos val="nextTo"/>
        <c:crossAx val="119013760"/>
        <c:crosses val="autoZero"/>
        <c:crossBetween val="midCat"/>
      </c:valAx>
      <c:valAx>
        <c:axId val="11901376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19015296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xVal>
            <c:numRef>
              <c:f>'Задание 2'!$B$34:$P$34</c:f>
              <c:numCache>
                <c:formatCode>General</c:formatCode>
                <c:ptCount val="15"/>
                <c:pt idx="0">
                  <c:v>0.2</c:v>
                </c:pt>
                <c:pt idx="1">
                  <c:v>0.33333333333333331</c:v>
                </c:pt>
                <c:pt idx="2">
                  <c:v>1</c:v>
                </c:pt>
                <c:pt idx="3">
                  <c:v>-1</c:v>
                </c:pt>
                <c:pt idx="4">
                  <c:v>-0.33333333333333331</c:v>
                </c:pt>
                <c:pt idx="5">
                  <c:v>-0.2</c:v>
                </c:pt>
                <c:pt idx="6">
                  <c:v>-0.14285714285714285</c:v>
                </c:pt>
                <c:pt idx="7">
                  <c:v>-0.1111111111111111</c:v>
                </c:pt>
                <c:pt idx="8">
                  <c:v>-9.0909090909090912E-2</c:v>
                </c:pt>
                <c:pt idx="9">
                  <c:v>-7.6923076923076927E-2</c:v>
                </c:pt>
                <c:pt idx="10">
                  <c:v>-6.6666666666666666E-2</c:v>
                </c:pt>
                <c:pt idx="11">
                  <c:v>-5.8823529411764705E-2</c:v>
                </c:pt>
                <c:pt idx="12">
                  <c:v>-5.2631578947368418E-2</c:v>
                </c:pt>
                <c:pt idx="13">
                  <c:v>-4.7619047619047616E-2</c:v>
                </c:pt>
                <c:pt idx="14">
                  <c:v>-4.3478260869565216E-2</c:v>
                </c:pt>
              </c:numCache>
            </c:numRef>
          </c:xVal>
          <c:yVal>
            <c:numRef>
              <c:f>'Задание 2'!$B$35:$P$35</c:f>
              <c:numCache>
                <c:formatCode>General</c:formatCode>
                <c:ptCount val="15"/>
                <c:pt idx="0">
                  <c:v>5</c:v>
                </c:pt>
                <c:pt idx="1">
                  <c:v>3</c:v>
                </c:pt>
                <c:pt idx="2">
                  <c:v>1</c:v>
                </c:pt>
                <c:pt idx="3">
                  <c:v>-1</c:v>
                </c:pt>
                <c:pt idx="4">
                  <c:v>-3</c:v>
                </c:pt>
                <c:pt idx="5">
                  <c:v>-5</c:v>
                </c:pt>
                <c:pt idx="6">
                  <c:v>-7</c:v>
                </c:pt>
                <c:pt idx="7">
                  <c:v>-9</c:v>
                </c:pt>
                <c:pt idx="8">
                  <c:v>-11</c:v>
                </c:pt>
                <c:pt idx="9">
                  <c:v>-13</c:v>
                </c:pt>
                <c:pt idx="10">
                  <c:v>-15</c:v>
                </c:pt>
                <c:pt idx="11">
                  <c:v>-17</c:v>
                </c:pt>
                <c:pt idx="12">
                  <c:v>-19</c:v>
                </c:pt>
                <c:pt idx="13">
                  <c:v>-21</c:v>
                </c:pt>
                <c:pt idx="14">
                  <c:v>-23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9526144"/>
        <c:axId val="119491200"/>
      </c:scatterChart>
      <c:valAx>
        <c:axId val="11952614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19491200"/>
        <c:crosses val="autoZero"/>
        <c:crossBetween val="midCat"/>
      </c:valAx>
      <c:valAx>
        <c:axId val="11949120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19526144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xVal>
            <c:numRef>
              <c:f>'Задание 2'!$B$47:$H$47</c:f>
              <c:numCache>
                <c:formatCode>General</c:formatCode>
                <c:ptCount val="7"/>
                <c:pt idx="0">
                  <c:v>0.69314718055994529</c:v>
                </c:pt>
                <c:pt idx="1">
                  <c:v>1.0986122886681098</c:v>
                </c:pt>
                <c:pt idx="2">
                  <c:v>1.3862943611198906</c:v>
                </c:pt>
                <c:pt idx="3">
                  <c:v>1.6094379124341003</c:v>
                </c:pt>
                <c:pt idx="4">
                  <c:v>1.791759469228055</c:v>
                </c:pt>
                <c:pt idx="5">
                  <c:v>1.9459101490553132</c:v>
                </c:pt>
                <c:pt idx="6">
                  <c:v>2.0794415416798357</c:v>
                </c:pt>
              </c:numCache>
            </c:numRef>
          </c:xVal>
          <c:yVal>
            <c:numRef>
              <c:f>'Задание 2'!$B$48:$H$48</c:f>
              <c:numCache>
                <c:formatCode>General</c:formatCode>
                <c:ptCount val="7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9841920"/>
        <c:axId val="119527680"/>
      </c:scatterChart>
      <c:valAx>
        <c:axId val="1198419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19527680"/>
        <c:crosses val="autoZero"/>
        <c:crossBetween val="midCat"/>
      </c:valAx>
      <c:valAx>
        <c:axId val="11952768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19841920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title>
      <c:tx>
        <c:rich>
          <a:bodyPr/>
          <a:lstStyle/>
          <a:p>
            <a:pPr>
              <a:defRPr/>
            </a:pPr>
            <a:r>
              <a:rPr lang="ru-RU"/>
              <a:t>Гиперболический параболоид</a:t>
            </a:r>
          </a:p>
        </c:rich>
      </c:tx>
      <c:layout/>
      <c:overlay val="0"/>
    </c:title>
    <c:autoTitleDeleted val="0"/>
    <c:view3D>
      <c:rotX val="15"/>
      <c:rotY val="20"/>
      <c:rAngAx val="0"/>
      <c:perspective val="30"/>
    </c:view3D>
    <c:floor>
      <c:thickness val="0"/>
    </c:floor>
    <c:sideWall>
      <c:thickness val="0"/>
    </c:sideWall>
    <c:backWall>
      <c:thickness val="0"/>
    </c:backWall>
    <c:plotArea>
      <c:layout/>
      <c:surface3DChart>
        <c:wireframe val="0"/>
        <c:ser>
          <c:idx val="0"/>
          <c:order val="0"/>
          <c:tx>
            <c:strRef>
              <c:f>'Задание 3'!$A$2</c:f>
              <c:strCache>
                <c:ptCount val="1"/>
                <c:pt idx="0">
                  <c:v>-5</c:v>
                </c:pt>
              </c:strCache>
            </c:strRef>
          </c:tx>
          <c:cat>
            <c:numRef>
              <c:f>'Задание 3'!$B$1:$L$1</c:f>
              <c:numCache>
                <c:formatCode>General</c:formatCode>
                <c:ptCount val="11"/>
                <c:pt idx="0">
                  <c:v>-7.5</c:v>
                </c:pt>
                <c:pt idx="1">
                  <c:v>-6</c:v>
                </c:pt>
                <c:pt idx="2">
                  <c:v>-4.5</c:v>
                </c:pt>
                <c:pt idx="3">
                  <c:v>-3</c:v>
                </c:pt>
                <c:pt idx="4">
                  <c:v>-1.5</c:v>
                </c:pt>
                <c:pt idx="5">
                  <c:v>0</c:v>
                </c:pt>
                <c:pt idx="6">
                  <c:v>1.5</c:v>
                </c:pt>
                <c:pt idx="7">
                  <c:v>3</c:v>
                </c:pt>
                <c:pt idx="8">
                  <c:v>4.5</c:v>
                </c:pt>
                <c:pt idx="9">
                  <c:v>6</c:v>
                </c:pt>
                <c:pt idx="10">
                  <c:v>7.5</c:v>
                </c:pt>
              </c:numCache>
            </c:numRef>
          </c:cat>
          <c:val>
            <c:numRef>
              <c:f>'Задание 3'!$B$2:$L$2</c:f>
              <c:numCache>
                <c:formatCode>General</c:formatCode>
                <c:ptCount val="11"/>
                <c:pt idx="0">
                  <c:v>31.25</c:v>
                </c:pt>
                <c:pt idx="1">
                  <c:v>11</c:v>
                </c:pt>
                <c:pt idx="2">
                  <c:v>-4.75</c:v>
                </c:pt>
                <c:pt idx="3">
                  <c:v>-16</c:v>
                </c:pt>
                <c:pt idx="4">
                  <c:v>-22.75</c:v>
                </c:pt>
                <c:pt idx="5">
                  <c:v>-25</c:v>
                </c:pt>
                <c:pt idx="6">
                  <c:v>-22.75</c:v>
                </c:pt>
                <c:pt idx="7">
                  <c:v>-16</c:v>
                </c:pt>
                <c:pt idx="8">
                  <c:v>-4.75</c:v>
                </c:pt>
                <c:pt idx="9">
                  <c:v>11</c:v>
                </c:pt>
                <c:pt idx="10">
                  <c:v>31.25</c:v>
                </c:pt>
              </c:numCache>
            </c:numRef>
          </c:val>
        </c:ser>
        <c:ser>
          <c:idx val="1"/>
          <c:order val="1"/>
          <c:tx>
            <c:strRef>
              <c:f>'Задание 3'!$A$3</c:f>
              <c:strCache>
                <c:ptCount val="1"/>
                <c:pt idx="0">
                  <c:v>-4</c:v>
                </c:pt>
              </c:strCache>
            </c:strRef>
          </c:tx>
          <c:cat>
            <c:numRef>
              <c:f>'Задание 3'!$B$1:$L$1</c:f>
              <c:numCache>
                <c:formatCode>General</c:formatCode>
                <c:ptCount val="11"/>
                <c:pt idx="0">
                  <c:v>-7.5</c:v>
                </c:pt>
                <c:pt idx="1">
                  <c:v>-6</c:v>
                </c:pt>
                <c:pt idx="2">
                  <c:v>-4.5</c:v>
                </c:pt>
                <c:pt idx="3">
                  <c:v>-3</c:v>
                </c:pt>
                <c:pt idx="4">
                  <c:v>-1.5</c:v>
                </c:pt>
                <c:pt idx="5">
                  <c:v>0</c:v>
                </c:pt>
                <c:pt idx="6">
                  <c:v>1.5</c:v>
                </c:pt>
                <c:pt idx="7">
                  <c:v>3</c:v>
                </c:pt>
                <c:pt idx="8">
                  <c:v>4.5</c:v>
                </c:pt>
                <c:pt idx="9">
                  <c:v>6</c:v>
                </c:pt>
                <c:pt idx="10">
                  <c:v>7.5</c:v>
                </c:pt>
              </c:numCache>
            </c:numRef>
          </c:cat>
          <c:val>
            <c:numRef>
              <c:f>'Задание 3'!$B$3:$L$3</c:f>
              <c:numCache>
                <c:formatCode>General</c:formatCode>
                <c:ptCount val="11"/>
                <c:pt idx="0">
                  <c:v>40.25</c:v>
                </c:pt>
                <c:pt idx="1">
                  <c:v>20</c:v>
                </c:pt>
                <c:pt idx="2">
                  <c:v>4.25</c:v>
                </c:pt>
                <c:pt idx="3">
                  <c:v>-7</c:v>
                </c:pt>
                <c:pt idx="4">
                  <c:v>-13.75</c:v>
                </c:pt>
                <c:pt idx="5">
                  <c:v>-16</c:v>
                </c:pt>
                <c:pt idx="6">
                  <c:v>-13.75</c:v>
                </c:pt>
                <c:pt idx="7">
                  <c:v>-7</c:v>
                </c:pt>
                <c:pt idx="8">
                  <c:v>4.25</c:v>
                </c:pt>
                <c:pt idx="9">
                  <c:v>20</c:v>
                </c:pt>
                <c:pt idx="10">
                  <c:v>40.25</c:v>
                </c:pt>
              </c:numCache>
            </c:numRef>
          </c:val>
        </c:ser>
        <c:ser>
          <c:idx val="2"/>
          <c:order val="2"/>
          <c:tx>
            <c:strRef>
              <c:f>'Задание 3'!$A$4</c:f>
              <c:strCache>
                <c:ptCount val="1"/>
                <c:pt idx="0">
                  <c:v>-3</c:v>
                </c:pt>
              </c:strCache>
            </c:strRef>
          </c:tx>
          <c:cat>
            <c:numRef>
              <c:f>'Задание 3'!$B$1:$L$1</c:f>
              <c:numCache>
                <c:formatCode>General</c:formatCode>
                <c:ptCount val="11"/>
                <c:pt idx="0">
                  <c:v>-7.5</c:v>
                </c:pt>
                <c:pt idx="1">
                  <c:v>-6</c:v>
                </c:pt>
                <c:pt idx="2">
                  <c:v>-4.5</c:v>
                </c:pt>
                <c:pt idx="3">
                  <c:v>-3</c:v>
                </c:pt>
                <c:pt idx="4">
                  <c:v>-1.5</c:v>
                </c:pt>
                <c:pt idx="5">
                  <c:v>0</c:v>
                </c:pt>
                <c:pt idx="6">
                  <c:v>1.5</c:v>
                </c:pt>
                <c:pt idx="7">
                  <c:v>3</c:v>
                </c:pt>
                <c:pt idx="8">
                  <c:v>4.5</c:v>
                </c:pt>
                <c:pt idx="9">
                  <c:v>6</c:v>
                </c:pt>
                <c:pt idx="10">
                  <c:v>7.5</c:v>
                </c:pt>
              </c:numCache>
            </c:numRef>
          </c:cat>
          <c:val>
            <c:numRef>
              <c:f>'Задание 3'!$B$4:$L$4</c:f>
              <c:numCache>
                <c:formatCode>General</c:formatCode>
                <c:ptCount val="11"/>
                <c:pt idx="0">
                  <c:v>47.25</c:v>
                </c:pt>
                <c:pt idx="1">
                  <c:v>27</c:v>
                </c:pt>
                <c:pt idx="2">
                  <c:v>11.25</c:v>
                </c:pt>
                <c:pt idx="3">
                  <c:v>0</c:v>
                </c:pt>
                <c:pt idx="4">
                  <c:v>-6.75</c:v>
                </c:pt>
                <c:pt idx="5">
                  <c:v>-9</c:v>
                </c:pt>
                <c:pt idx="6">
                  <c:v>-6.75</c:v>
                </c:pt>
                <c:pt idx="7">
                  <c:v>0</c:v>
                </c:pt>
                <c:pt idx="8">
                  <c:v>11.25</c:v>
                </c:pt>
                <c:pt idx="9">
                  <c:v>27</c:v>
                </c:pt>
                <c:pt idx="10">
                  <c:v>47.25</c:v>
                </c:pt>
              </c:numCache>
            </c:numRef>
          </c:val>
        </c:ser>
        <c:ser>
          <c:idx val="3"/>
          <c:order val="3"/>
          <c:tx>
            <c:strRef>
              <c:f>'Задание 3'!$A$5</c:f>
              <c:strCache>
                <c:ptCount val="1"/>
                <c:pt idx="0">
                  <c:v>-2</c:v>
                </c:pt>
              </c:strCache>
            </c:strRef>
          </c:tx>
          <c:cat>
            <c:numRef>
              <c:f>'Задание 3'!$B$1:$L$1</c:f>
              <c:numCache>
                <c:formatCode>General</c:formatCode>
                <c:ptCount val="11"/>
                <c:pt idx="0">
                  <c:v>-7.5</c:v>
                </c:pt>
                <c:pt idx="1">
                  <c:v>-6</c:v>
                </c:pt>
                <c:pt idx="2">
                  <c:v>-4.5</c:v>
                </c:pt>
                <c:pt idx="3">
                  <c:v>-3</c:v>
                </c:pt>
                <c:pt idx="4">
                  <c:v>-1.5</c:v>
                </c:pt>
                <c:pt idx="5">
                  <c:v>0</c:v>
                </c:pt>
                <c:pt idx="6">
                  <c:v>1.5</c:v>
                </c:pt>
                <c:pt idx="7">
                  <c:v>3</c:v>
                </c:pt>
                <c:pt idx="8">
                  <c:v>4.5</c:v>
                </c:pt>
                <c:pt idx="9">
                  <c:v>6</c:v>
                </c:pt>
                <c:pt idx="10">
                  <c:v>7.5</c:v>
                </c:pt>
              </c:numCache>
            </c:numRef>
          </c:cat>
          <c:val>
            <c:numRef>
              <c:f>'Задание 3'!$B$5:$L$5</c:f>
              <c:numCache>
                <c:formatCode>General</c:formatCode>
                <c:ptCount val="11"/>
                <c:pt idx="0">
                  <c:v>52.25</c:v>
                </c:pt>
                <c:pt idx="1">
                  <c:v>32</c:v>
                </c:pt>
                <c:pt idx="2">
                  <c:v>16.25</c:v>
                </c:pt>
                <c:pt idx="3">
                  <c:v>5</c:v>
                </c:pt>
                <c:pt idx="4">
                  <c:v>-1.75</c:v>
                </c:pt>
                <c:pt idx="5">
                  <c:v>-4</c:v>
                </c:pt>
                <c:pt idx="6">
                  <c:v>-1.75</c:v>
                </c:pt>
                <c:pt idx="7">
                  <c:v>5</c:v>
                </c:pt>
                <c:pt idx="8">
                  <c:v>16.25</c:v>
                </c:pt>
                <c:pt idx="9">
                  <c:v>32</c:v>
                </c:pt>
                <c:pt idx="10">
                  <c:v>52.25</c:v>
                </c:pt>
              </c:numCache>
            </c:numRef>
          </c:val>
        </c:ser>
        <c:ser>
          <c:idx val="4"/>
          <c:order val="4"/>
          <c:tx>
            <c:strRef>
              <c:f>'Задание 3'!$A$6</c:f>
              <c:strCache>
                <c:ptCount val="1"/>
                <c:pt idx="0">
                  <c:v>-1</c:v>
                </c:pt>
              </c:strCache>
            </c:strRef>
          </c:tx>
          <c:cat>
            <c:numRef>
              <c:f>'Задание 3'!$B$1:$L$1</c:f>
              <c:numCache>
                <c:formatCode>General</c:formatCode>
                <c:ptCount val="11"/>
                <c:pt idx="0">
                  <c:v>-7.5</c:v>
                </c:pt>
                <c:pt idx="1">
                  <c:v>-6</c:v>
                </c:pt>
                <c:pt idx="2">
                  <c:v>-4.5</c:v>
                </c:pt>
                <c:pt idx="3">
                  <c:v>-3</c:v>
                </c:pt>
                <c:pt idx="4">
                  <c:v>-1.5</c:v>
                </c:pt>
                <c:pt idx="5">
                  <c:v>0</c:v>
                </c:pt>
                <c:pt idx="6">
                  <c:v>1.5</c:v>
                </c:pt>
                <c:pt idx="7">
                  <c:v>3</c:v>
                </c:pt>
                <c:pt idx="8">
                  <c:v>4.5</c:v>
                </c:pt>
                <c:pt idx="9">
                  <c:v>6</c:v>
                </c:pt>
                <c:pt idx="10">
                  <c:v>7.5</c:v>
                </c:pt>
              </c:numCache>
            </c:numRef>
          </c:cat>
          <c:val>
            <c:numRef>
              <c:f>'Задание 3'!$B$6:$L$6</c:f>
              <c:numCache>
                <c:formatCode>General</c:formatCode>
                <c:ptCount val="11"/>
                <c:pt idx="0">
                  <c:v>55.25</c:v>
                </c:pt>
                <c:pt idx="1">
                  <c:v>35</c:v>
                </c:pt>
                <c:pt idx="2">
                  <c:v>19.25</c:v>
                </c:pt>
                <c:pt idx="3">
                  <c:v>8</c:v>
                </c:pt>
                <c:pt idx="4">
                  <c:v>1.25</c:v>
                </c:pt>
                <c:pt idx="5">
                  <c:v>-1</c:v>
                </c:pt>
                <c:pt idx="6">
                  <c:v>1.25</c:v>
                </c:pt>
                <c:pt idx="7">
                  <c:v>8</c:v>
                </c:pt>
                <c:pt idx="8">
                  <c:v>19.25</c:v>
                </c:pt>
                <c:pt idx="9">
                  <c:v>35</c:v>
                </c:pt>
                <c:pt idx="10">
                  <c:v>55.25</c:v>
                </c:pt>
              </c:numCache>
            </c:numRef>
          </c:val>
        </c:ser>
        <c:ser>
          <c:idx val="5"/>
          <c:order val="5"/>
          <c:tx>
            <c:strRef>
              <c:f>'Задание 3'!$A$7</c:f>
              <c:strCache>
                <c:ptCount val="1"/>
                <c:pt idx="0">
                  <c:v>0</c:v>
                </c:pt>
              </c:strCache>
            </c:strRef>
          </c:tx>
          <c:cat>
            <c:numRef>
              <c:f>'Задание 3'!$B$1:$L$1</c:f>
              <c:numCache>
                <c:formatCode>General</c:formatCode>
                <c:ptCount val="11"/>
                <c:pt idx="0">
                  <c:v>-7.5</c:v>
                </c:pt>
                <c:pt idx="1">
                  <c:v>-6</c:v>
                </c:pt>
                <c:pt idx="2">
                  <c:v>-4.5</c:v>
                </c:pt>
                <c:pt idx="3">
                  <c:v>-3</c:v>
                </c:pt>
                <c:pt idx="4">
                  <c:v>-1.5</c:v>
                </c:pt>
                <c:pt idx="5">
                  <c:v>0</c:v>
                </c:pt>
                <c:pt idx="6">
                  <c:v>1.5</c:v>
                </c:pt>
                <c:pt idx="7">
                  <c:v>3</c:v>
                </c:pt>
                <c:pt idx="8">
                  <c:v>4.5</c:v>
                </c:pt>
                <c:pt idx="9">
                  <c:v>6</c:v>
                </c:pt>
                <c:pt idx="10">
                  <c:v>7.5</c:v>
                </c:pt>
              </c:numCache>
            </c:numRef>
          </c:cat>
          <c:val>
            <c:numRef>
              <c:f>'Задание 3'!$B$7:$L$7</c:f>
              <c:numCache>
                <c:formatCode>General</c:formatCode>
                <c:ptCount val="11"/>
                <c:pt idx="0">
                  <c:v>56.25</c:v>
                </c:pt>
                <c:pt idx="1">
                  <c:v>36</c:v>
                </c:pt>
                <c:pt idx="2">
                  <c:v>20.25</c:v>
                </c:pt>
                <c:pt idx="3">
                  <c:v>9</c:v>
                </c:pt>
                <c:pt idx="4">
                  <c:v>2.25</c:v>
                </c:pt>
                <c:pt idx="5">
                  <c:v>0</c:v>
                </c:pt>
                <c:pt idx="6">
                  <c:v>2.25</c:v>
                </c:pt>
                <c:pt idx="7">
                  <c:v>9</c:v>
                </c:pt>
                <c:pt idx="8">
                  <c:v>20.25</c:v>
                </c:pt>
                <c:pt idx="9">
                  <c:v>36</c:v>
                </c:pt>
                <c:pt idx="10">
                  <c:v>56.25</c:v>
                </c:pt>
              </c:numCache>
            </c:numRef>
          </c:val>
        </c:ser>
        <c:ser>
          <c:idx val="6"/>
          <c:order val="6"/>
          <c:tx>
            <c:strRef>
              <c:f>'Задание 3'!$A$8</c:f>
              <c:strCache>
                <c:ptCount val="1"/>
                <c:pt idx="0">
                  <c:v>1</c:v>
                </c:pt>
              </c:strCache>
            </c:strRef>
          </c:tx>
          <c:cat>
            <c:numRef>
              <c:f>'Задание 3'!$B$1:$L$1</c:f>
              <c:numCache>
                <c:formatCode>General</c:formatCode>
                <c:ptCount val="11"/>
                <c:pt idx="0">
                  <c:v>-7.5</c:v>
                </c:pt>
                <c:pt idx="1">
                  <c:v>-6</c:v>
                </c:pt>
                <c:pt idx="2">
                  <c:v>-4.5</c:v>
                </c:pt>
                <c:pt idx="3">
                  <c:v>-3</c:v>
                </c:pt>
                <c:pt idx="4">
                  <c:v>-1.5</c:v>
                </c:pt>
                <c:pt idx="5">
                  <c:v>0</c:v>
                </c:pt>
                <c:pt idx="6">
                  <c:v>1.5</c:v>
                </c:pt>
                <c:pt idx="7">
                  <c:v>3</c:v>
                </c:pt>
                <c:pt idx="8">
                  <c:v>4.5</c:v>
                </c:pt>
                <c:pt idx="9">
                  <c:v>6</c:v>
                </c:pt>
                <c:pt idx="10">
                  <c:v>7.5</c:v>
                </c:pt>
              </c:numCache>
            </c:numRef>
          </c:cat>
          <c:val>
            <c:numRef>
              <c:f>'Задание 3'!$B$8:$L$8</c:f>
              <c:numCache>
                <c:formatCode>General</c:formatCode>
                <c:ptCount val="11"/>
                <c:pt idx="0">
                  <c:v>55.25</c:v>
                </c:pt>
                <c:pt idx="1">
                  <c:v>35</c:v>
                </c:pt>
                <c:pt idx="2">
                  <c:v>19.25</c:v>
                </c:pt>
                <c:pt idx="3">
                  <c:v>8</c:v>
                </c:pt>
                <c:pt idx="4">
                  <c:v>1.25</c:v>
                </c:pt>
                <c:pt idx="5">
                  <c:v>-1</c:v>
                </c:pt>
                <c:pt idx="6">
                  <c:v>1.25</c:v>
                </c:pt>
                <c:pt idx="7">
                  <c:v>8</c:v>
                </c:pt>
                <c:pt idx="8">
                  <c:v>19.25</c:v>
                </c:pt>
                <c:pt idx="9">
                  <c:v>35</c:v>
                </c:pt>
                <c:pt idx="10">
                  <c:v>55.25</c:v>
                </c:pt>
              </c:numCache>
            </c:numRef>
          </c:val>
        </c:ser>
        <c:ser>
          <c:idx val="7"/>
          <c:order val="7"/>
          <c:tx>
            <c:strRef>
              <c:f>'Задание 3'!$A$9</c:f>
              <c:strCache>
                <c:ptCount val="1"/>
                <c:pt idx="0">
                  <c:v>2</c:v>
                </c:pt>
              </c:strCache>
            </c:strRef>
          </c:tx>
          <c:cat>
            <c:numRef>
              <c:f>'Задание 3'!$B$1:$L$1</c:f>
              <c:numCache>
                <c:formatCode>General</c:formatCode>
                <c:ptCount val="11"/>
                <c:pt idx="0">
                  <c:v>-7.5</c:v>
                </c:pt>
                <c:pt idx="1">
                  <c:v>-6</c:v>
                </c:pt>
                <c:pt idx="2">
                  <c:v>-4.5</c:v>
                </c:pt>
                <c:pt idx="3">
                  <c:v>-3</c:v>
                </c:pt>
                <c:pt idx="4">
                  <c:v>-1.5</c:v>
                </c:pt>
                <c:pt idx="5">
                  <c:v>0</c:v>
                </c:pt>
                <c:pt idx="6">
                  <c:v>1.5</c:v>
                </c:pt>
                <c:pt idx="7">
                  <c:v>3</c:v>
                </c:pt>
                <c:pt idx="8">
                  <c:v>4.5</c:v>
                </c:pt>
                <c:pt idx="9">
                  <c:v>6</c:v>
                </c:pt>
                <c:pt idx="10">
                  <c:v>7.5</c:v>
                </c:pt>
              </c:numCache>
            </c:numRef>
          </c:cat>
          <c:val>
            <c:numRef>
              <c:f>'Задание 3'!$B$9:$L$9</c:f>
              <c:numCache>
                <c:formatCode>General</c:formatCode>
                <c:ptCount val="11"/>
                <c:pt idx="0">
                  <c:v>52.25</c:v>
                </c:pt>
                <c:pt idx="1">
                  <c:v>32</c:v>
                </c:pt>
                <c:pt idx="2">
                  <c:v>16.25</c:v>
                </c:pt>
                <c:pt idx="3">
                  <c:v>5</c:v>
                </c:pt>
                <c:pt idx="4">
                  <c:v>-1.75</c:v>
                </c:pt>
                <c:pt idx="5">
                  <c:v>-4</c:v>
                </c:pt>
                <c:pt idx="6">
                  <c:v>-1.75</c:v>
                </c:pt>
                <c:pt idx="7">
                  <c:v>5</c:v>
                </c:pt>
                <c:pt idx="8">
                  <c:v>16.25</c:v>
                </c:pt>
                <c:pt idx="9">
                  <c:v>32</c:v>
                </c:pt>
                <c:pt idx="10">
                  <c:v>52.25</c:v>
                </c:pt>
              </c:numCache>
            </c:numRef>
          </c:val>
        </c:ser>
        <c:ser>
          <c:idx val="8"/>
          <c:order val="8"/>
          <c:tx>
            <c:strRef>
              <c:f>'Задание 3'!$A$10</c:f>
              <c:strCache>
                <c:ptCount val="1"/>
                <c:pt idx="0">
                  <c:v>3</c:v>
                </c:pt>
              </c:strCache>
            </c:strRef>
          </c:tx>
          <c:cat>
            <c:numRef>
              <c:f>'Задание 3'!$B$1:$L$1</c:f>
              <c:numCache>
                <c:formatCode>General</c:formatCode>
                <c:ptCount val="11"/>
                <c:pt idx="0">
                  <c:v>-7.5</c:v>
                </c:pt>
                <c:pt idx="1">
                  <c:v>-6</c:v>
                </c:pt>
                <c:pt idx="2">
                  <c:v>-4.5</c:v>
                </c:pt>
                <c:pt idx="3">
                  <c:v>-3</c:v>
                </c:pt>
                <c:pt idx="4">
                  <c:v>-1.5</c:v>
                </c:pt>
                <c:pt idx="5">
                  <c:v>0</c:v>
                </c:pt>
                <c:pt idx="6">
                  <c:v>1.5</c:v>
                </c:pt>
                <c:pt idx="7">
                  <c:v>3</c:v>
                </c:pt>
                <c:pt idx="8">
                  <c:v>4.5</c:v>
                </c:pt>
                <c:pt idx="9">
                  <c:v>6</c:v>
                </c:pt>
                <c:pt idx="10">
                  <c:v>7.5</c:v>
                </c:pt>
              </c:numCache>
            </c:numRef>
          </c:cat>
          <c:val>
            <c:numRef>
              <c:f>'Задание 3'!$B$10:$L$10</c:f>
              <c:numCache>
                <c:formatCode>General</c:formatCode>
                <c:ptCount val="11"/>
                <c:pt idx="0">
                  <c:v>47.25</c:v>
                </c:pt>
                <c:pt idx="1">
                  <c:v>27</c:v>
                </c:pt>
                <c:pt idx="2">
                  <c:v>11.25</c:v>
                </c:pt>
                <c:pt idx="3">
                  <c:v>0</c:v>
                </c:pt>
                <c:pt idx="4">
                  <c:v>-6.75</c:v>
                </c:pt>
                <c:pt idx="5">
                  <c:v>-9</c:v>
                </c:pt>
                <c:pt idx="6">
                  <c:v>-6.75</c:v>
                </c:pt>
                <c:pt idx="7">
                  <c:v>0</c:v>
                </c:pt>
                <c:pt idx="8">
                  <c:v>11.25</c:v>
                </c:pt>
                <c:pt idx="9">
                  <c:v>27</c:v>
                </c:pt>
                <c:pt idx="10">
                  <c:v>47.25</c:v>
                </c:pt>
              </c:numCache>
            </c:numRef>
          </c:val>
        </c:ser>
        <c:ser>
          <c:idx val="9"/>
          <c:order val="9"/>
          <c:tx>
            <c:strRef>
              <c:f>'Задание 3'!$A$11</c:f>
              <c:strCache>
                <c:ptCount val="1"/>
                <c:pt idx="0">
                  <c:v>4</c:v>
                </c:pt>
              </c:strCache>
            </c:strRef>
          </c:tx>
          <c:cat>
            <c:numRef>
              <c:f>'Задание 3'!$B$1:$L$1</c:f>
              <c:numCache>
                <c:formatCode>General</c:formatCode>
                <c:ptCount val="11"/>
                <c:pt idx="0">
                  <c:v>-7.5</c:v>
                </c:pt>
                <c:pt idx="1">
                  <c:v>-6</c:v>
                </c:pt>
                <c:pt idx="2">
                  <c:v>-4.5</c:v>
                </c:pt>
                <c:pt idx="3">
                  <c:v>-3</c:v>
                </c:pt>
                <c:pt idx="4">
                  <c:v>-1.5</c:v>
                </c:pt>
                <c:pt idx="5">
                  <c:v>0</c:v>
                </c:pt>
                <c:pt idx="6">
                  <c:v>1.5</c:v>
                </c:pt>
                <c:pt idx="7">
                  <c:v>3</c:v>
                </c:pt>
                <c:pt idx="8">
                  <c:v>4.5</c:v>
                </c:pt>
                <c:pt idx="9">
                  <c:v>6</c:v>
                </c:pt>
                <c:pt idx="10">
                  <c:v>7.5</c:v>
                </c:pt>
              </c:numCache>
            </c:numRef>
          </c:cat>
          <c:val>
            <c:numRef>
              <c:f>'Задание 3'!$B$11:$L$11</c:f>
              <c:numCache>
                <c:formatCode>General</c:formatCode>
                <c:ptCount val="11"/>
                <c:pt idx="0">
                  <c:v>40.25</c:v>
                </c:pt>
                <c:pt idx="1">
                  <c:v>20</c:v>
                </c:pt>
                <c:pt idx="2">
                  <c:v>4.25</c:v>
                </c:pt>
                <c:pt idx="3">
                  <c:v>-7</c:v>
                </c:pt>
                <c:pt idx="4">
                  <c:v>-13.75</c:v>
                </c:pt>
                <c:pt idx="5">
                  <c:v>-16</c:v>
                </c:pt>
                <c:pt idx="6">
                  <c:v>-13.75</c:v>
                </c:pt>
                <c:pt idx="7">
                  <c:v>-7</c:v>
                </c:pt>
                <c:pt idx="8">
                  <c:v>4.25</c:v>
                </c:pt>
                <c:pt idx="9">
                  <c:v>20</c:v>
                </c:pt>
                <c:pt idx="10">
                  <c:v>40.25</c:v>
                </c:pt>
              </c:numCache>
            </c:numRef>
          </c:val>
        </c:ser>
        <c:ser>
          <c:idx val="10"/>
          <c:order val="10"/>
          <c:tx>
            <c:strRef>
              <c:f>'Задание 3'!$A$12</c:f>
              <c:strCache>
                <c:ptCount val="1"/>
                <c:pt idx="0">
                  <c:v>5</c:v>
                </c:pt>
              </c:strCache>
            </c:strRef>
          </c:tx>
          <c:cat>
            <c:numRef>
              <c:f>'Задание 3'!$B$1:$L$1</c:f>
              <c:numCache>
                <c:formatCode>General</c:formatCode>
                <c:ptCount val="11"/>
                <c:pt idx="0">
                  <c:v>-7.5</c:v>
                </c:pt>
                <c:pt idx="1">
                  <c:v>-6</c:v>
                </c:pt>
                <c:pt idx="2">
                  <c:v>-4.5</c:v>
                </c:pt>
                <c:pt idx="3">
                  <c:v>-3</c:v>
                </c:pt>
                <c:pt idx="4">
                  <c:v>-1.5</c:v>
                </c:pt>
                <c:pt idx="5">
                  <c:v>0</c:v>
                </c:pt>
                <c:pt idx="6">
                  <c:v>1.5</c:v>
                </c:pt>
                <c:pt idx="7">
                  <c:v>3</c:v>
                </c:pt>
                <c:pt idx="8">
                  <c:v>4.5</c:v>
                </c:pt>
                <c:pt idx="9">
                  <c:v>6</c:v>
                </c:pt>
                <c:pt idx="10">
                  <c:v>7.5</c:v>
                </c:pt>
              </c:numCache>
            </c:numRef>
          </c:cat>
          <c:val>
            <c:numRef>
              <c:f>'Задание 3'!$B$12:$L$12</c:f>
              <c:numCache>
                <c:formatCode>General</c:formatCode>
                <c:ptCount val="11"/>
                <c:pt idx="0">
                  <c:v>31.25</c:v>
                </c:pt>
                <c:pt idx="1">
                  <c:v>11</c:v>
                </c:pt>
                <c:pt idx="2">
                  <c:v>-4.75</c:v>
                </c:pt>
                <c:pt idx="3">
                  <c:v>-16</c:v>
                </c:pt>
                <c:pt idx="4">
                  <c:v>-22.75</c:v>
                </c:pt>
                <c:pt idx="5">
                  <c:v>-25</c:v>
                </c:pt>
                <c:pt idx="6">
                  <c:v>-22.75</c:v>
                </c:pt>
                <c:pt idx="7">
                  <c:v>-16</c:v>
                </c:pt>
                <c:pt idx="8">
                  <c:v>-4.75</c:v>
                </c:pt>
                <c:pt idx="9">
                  <c:v>11</c:v>
                </c:pt>
                <c:pt idx="10">
                  <c:v>31.25</c:v>
                </c:pt>
              </c:numCache>
            </c:numRef>
          </c:val>
        </c:ser>
        <c:bandFmts/>
        <c:axId val="41912576"/>
        <c:axId val="42218240"/>
        <c:axId val="42193792"/>
      </c:surface3DChart>
      <c:catAx>
        <c:axId val="41912576"/>
        <c:scaling>
          <c:orientation val="minMax"/>
        </c:scaling>
        <c:delete val="0"/>
        <c:axPos val="b"/>
        <c:title>
          <c:layout/>
          <c:overlay val="0"/>
        </c:title>
        <c:numFmt formatCode="General" sourceLinked="1"/>
        <c:majorTickMark val="none"/>
        <c:minorTickMark val="none"/>
        <c:tickLblPos val="nextTo"/>
        <c:crossAx val="42218240"/>
        <c:crosses val="autoZero"/>
        <c:auto val="1"/>
        <c:lblAlgn val="ctr"/>
        <c:lblOffset val="100"/>
        <c:noMultiLvlLbl val="0"/>
      </c:catAx>
      <c:valAx>
        <c:axId val="42218240"/>
        <c:scaling>
          <c:orientation val="minMax"/>
        </c:scaling>
        <c:delete val="0"/>
        <c:axPos val="l"/>
        <c:majorGridlines/>
        <c:title>
          <c:layout/>
          <c:overlay val="0"/>
        </c:title>
        <c:numFmt formatCode="General" sourceLinked="1"/>
        <c:majorTickMark val="none"/>
        <c:minorTickMark val="none"/>
        <c:tickLblPos val="nextTo"/>
        <c:crossAx val="41912576"/>
        <c:crosses val="autoZero"/>
        <c:crossBetween val="midCat"/>
      </c:valAx>
      <c:serAx>
        <c:axId val="42193792"/>
        <c:scaling>
          <c:orientation val="minMax"/>
        </c:scaling>
        <c:delete val="0"/>
        <c:axPos val="b"/>
        <c:majorTickMark val="none"/>
        <c:minorTickMark val="none"/>
        <c:tickLblPos val="nextTo"/>
        <c:crossAx val="42218240"/>
        <c:crosses val="autoZero"/>
      </c:serAx>
    </c:plotArea>
    <c:legend>
      <c:legendPos val="r"/>
      <c:layout/>
      <c:overlay val="0"/>
      <c:txPr>
        <a:bodyPr/>
        <a:lstStyle/>
        <a:p>
          <a:pPr rtl="0">
            <a:defRPr/>
          </a:pPr>
          <a:endParaRPr lang="ru-RU"/>
        </a:p>
      </c:txPr>
    </c:legend>
    <c:plotVisOnly val="1"/>
    <c:dispBlanksAs val="zero"/>
    <c:showDLblsOverMax val="0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title>
      <c:tx>
        <c:rich>
          <a:bodyPr/>
          <a:lstStyle/>
          <a:p>
            <a:pPr>
              <a:defRPr/>
            </a:pPr>
            <a:r>
              <a:rPr lang="ru-RU"/>
              <a:t>Эллиптический</a:t>
            </a:r>
            <a:r>
              <a:rPr lang="ru-RU" baseline="0"/>
              <a:t> параболоид</a:t>
            </a:r>
            <a:endParaRPr lang="ru-RU"/>
          </a:p>
        </c:rich>
      </c:tx>
      <c:layout/>
      <c:overlay val="0"/>
    </c:title>
    <c:autoTitleDeleted val="0"/>
    <c:view3D>
      <c:rotX val="15"/>
      <c:rotY val="20"/>
      <c:rAngAx val="0"/>
      <c:perspective val="30"/>
    </c:view3D>
    <c:floor>
      <c:thickness val="0"/>
    </c:floor>
    <c:sideWall>
      <c:thickness val="0"/>
    </c:sideWall>
    <c:backWall>
      <c:thickness val="0"/>
    </c:backWall>
    <c:plotArea>
      <c:layout/>
      <c:surface3DChart>
        <c:wireframe val="0"/>
        <c:ser>
          <c:idx val="0"/>
          <c:order val="0"/>
          <c:tx>
            <c:strRef>
              <c:f>'Задание 4'!$A$2</c:f>
              <c:strCache>
                <c:ptCount val="1"/>
                <c:pt idx="0">
                  <c:v>-5</c:v>
                </c:pt>
              </c:strCache>
            </c:strRef>
          </c:tx>
          <c:cat>
            <c:numRef>
              <c:f>'Задание 4'!$B$1:$L$1</c:f>
              <c:numCache>
                <c:formatCode>General</c:formatCode>
                <c:ptCount val="11"/>
                <c:pt idx="0">
                  <c:v>-7.5</c:v>
                </c:pt>
                <c:pt idx="1">
                  <c:v>-6</c:v>
                </c:pt>
                <c:pt idx="2">
                  <c:v>-4.5</c:v>
                </c:pt>
                <c:pt idx="3">
                  <c:v>-3</c:v>
                </c:pt>
                <c:pt idx="4">
                  <c:v>-1.5</c:v>
                </c:pt>
                <c:pt idx="5">
                  <c:v>0</c:v>
                </c:pt>
                <c:pt idx="6">
                  <c:v>1.5</c:v>
                </c:pt>
                <c:pt idx="7">
                  <c:v>3</c:v>
                </c:pt>
                <c:pt idx="8">
                  <c:v>4.5</c:v>
                </c:pt>
                <c:pt idx="9">
                  <c:v>6</c:v>
                </c:pt>
                <c:pt idx="10">
                  <c:v>7.5</c:v>
                </c:pt>
              </c:numCache>
            </c:numRef>
          </c:cat>
          <c:val>
            <c:numRef>
              <c:f>'Задание 4'!$B$2:$L$2</c:f>
              <c:numCache>
                <c:formatCode>General</c:formatCode>
                <c:ptCount val="11"/>
                <c:pt idx="0">
                  <c:v>81.25</c:v>
                </c:pt>
                <c:pt idx="1">
                  <c:v>61</c:v>
                </c:pt>
                <c:pt idx="2">
                  <c:v>45.25</c:v>
                </c:pt>
                <c:pt idx="3">
                  <c:v>34</c:v>
                </c:pt>
                <c:pt idx="4">
                  <c:v>27.25</c:v>
                </c:pt>
                <c:pt idx="5">
                  <c:v>25</c:v>
                </c:pt>
                <c:pt idx="6">
                  <c:v>27.25</c:v>
                </c:pt>
                <c:pt idx="7">
                  <c:v>34</c:v>
                </c:pt>
                <c:pt idx="8">
                  <c:v>45.25</c:v>
                </c:pt>
                <c:pt idx="9">
                  <c:v>61</c:v>
                </c:pt>
                <c:pt idx="10">
                  <c:v>81.25</c:v>
                </c:pt>
              </c:numCache>
            </c:numRef>
          </c:val>
        </c:ser>
        <c:ser>
          <c:idx val="1"/>
          <c:order val="1"/>
          <c:tx>
            <c:strRef>
              <c:f>'Задание 4'!$A$3</c:f>
              <c:strCache>
                <c:ptCount val="1"/>
                <c:pt idx="0">
                  <c:v>-4</c:v>
                </c:pt>
              </c:strCache>
            </c:strRef>
          </c:tx>
          <c:cat>
            <c:numRef>
              <c:f>'Задание 4'!$B$1:$L$1</c:f>
              <c:numCache>
                <c:formatCode>General</c:formatCode>
                <c:ptCount val="11"/>
                <c:pt idx="0">
                  <c:v>-7.5</c:v>
                </c:pt>
                <c:pt idx="1">
                  <c:v>-6</c:v>
                </c:pt>
                <c:pt idx="2">
                  <c:v>-4.5</c:v>
                </c:pt>
                <c:pt idx="3">
                  <c:v>-3</c:v>
                </c:pt>
                <c:pt idx="4">
                  <c:v>-1.5</c:v>
                </c:pt>
                <c:pt idx="5">
                  <c:v>0</c:v>
                </c:pt>
                <c:pt idx="6">
                  <c:v>1.5</c:v>
                </c:pt>
                <c:pt idx="7">
                  <c:v>3</c:v>
                </c:pt>
                <c:pt idx="8">
                  <c:v>4.5</c:v>
                </c:pt>
                <c:pt idx="9">
                  <c:v>6</c:v>
                </c:pt>
                <c:pt idx="10">
                  <c:v>7.5</c:v>
                </c:pt>
              </c:numCache>
            </c:numRef>
          </c:cat>
          <c:val>
            <c:numRef>
              <c:f>'Задание 4'!$B$3:$L$3</c:f>
              <c:numCache>
                <c:formatCode>General</c:formatCode>
                <c:ptCount val="11"/>
                <c:pt idx="0">
                  <c:v>72.25</c:v>
                </c:pt>
                <c:pt idx="1">
                  <c:v>52</c:v>
                </c:pt>
                <c:pt idx="2">
                  <c:v>36.25</c:v>
                </c:pt>
                <c:pt idx="3">
                  <c:v>25</c:v>
                </c:pt>
                <c:pt idx="4">
                  <c:v>18.25</c:v>
                </c:pt>
                <c:pt idx="5">
                  <c:v>16</c:v>
                </c:pt>
                <c:pt idx="6">
                  <c:v>18.25</c:v>
                </c:pt>
                <c:pt idx="7">
                  <c:v>25</c:v>
                </c:pt>
                <c:pt idx="8">
                  <c:v>36.25</c:v>
                </c:pt>
                <c:pt idx="9">
                  <c:v>52</c:v>
                </c:pt>
                <c:pt idx="10">
                  <c:v>72.25</c:v>
                </c:pt>
              </c:numCache>
            </c:numRef>
          </c:val>
        </c:ser>
        <c:ser>
          <c:idx val="2"/>
          <c:order val="2"/>
          <c:tx>
            <c:strRef>
              <c:f>'Задание 4'!$A$4</c:f>
              <c:strCache>
                <c:ptCount val="1"/>
                <c:pt idx="0">
                  <c:v>-3</c:v>
                </c:pt>
              </c:strCache>
            </c:strRef>
          </c:tx>
          <c:cat>
            <c:numRef>
              <c:f>'Задание 4'!$B$1:$L$1</c:f>
              <c:numCache>
                <c:formatCode>General</c:formatCode>
                <c:ptCount val="11"/>
                <c:pt idx="0">
                  <c:v>-7.5</c:v>
                </c:pt>
                <c:pt idx="1">
                  <c:v>-6</c:v>
                </c:pt>
                <c:pt idx="2">
                  <c:v>-4.5</c:v>
                </c:pt>
                <c:pt idx="3">
                  <c:v>-3</c:v>
                </c:pt>
                <c:pt idx="4">
                  <c:v>-1.5</c:v>
                </c:pt>
                <c:pt idx="5">
                  <c:v>0</c:v>
                </c:pt>
                <c:pt idx="6">
                  <c:v>1.5</c:v>
                </c:pt>
                <c:pt idx="7">
                  <c:v>3</c:v>
                </c:pt>
                <c:pt idx="8">
                  <c:v>4.5</c:v>
                </c:pt>
                <c:pt idx="9">
                  <c:v>6</c:v>
                </c:pt>
                <c:pt idx="10">
                  <c:v>7.5</c:v>
                </c:pt>
              </c:numCache>
            </c:numRef>
          </c:cat>
          <c:val>
            <c:numRef>
              <c:f>'Задание 4'!$B$4:$L$4</c:f>
              <c:numCache>
                <c:formatCode>General</c:formatCode>
                <c:ptCount val="11"/>
                <c:pt idx="0">
                  <c:v>65.25</c:v>
                </c:pt>
                <c:pt idx="1">
                  <c:v>45</c:v>
                </c:pt>
                <c:pt idx="2">
                  <c:v>29.25</c:v>
                </c:pt>
                <c:pt idx="3">
                  <c:v>18</c:v>
                </c:pt>
                <c:pt idx="4">
                  <c:v>11.25</c:v>
                </c:pt>
                <c:pt idx="5">
                  <c:v>9</c:v>
                </c:pt>
                <c:pt idx="6">
                  <c:v>11.25</c:v>
                </c:pt>
                <c:pt idx="7">
                  <c:v>18</c:v>
                </c:pt>
                <c:pt idx="8">
                  <c:v>29.25</c:v>
                </c:pt>
                <c:pt idx="9">
                  <c:v>45</c:v>
                </c:pt>
                <c:pt idx="10">
                  <c:v>65.25</c:v>
                </c:pt>
              </c:numCache>
            </c:numRef>
          </c:val>
        </c:ser>
        <c:ser>
          <c:idx val="3"/>
          <c:order val="3"/>
          <c:tx>
            <c:strRef>
              <c:f>'Задание 4'!$A$5</c:f>
              <c:strCache>
                <c:ptCount val="1"/>
                <c:pt idx="0">
                  <c:v>-2</c:v>
                </c:pt>
              </c:strCache>
            </c:strRef>
          </c:tx>
          <c:cat>
            <c:numRef>
              <c:f>'Задание 4'!$B$1:$L$1</c:f>
              <c:numCache>
                <c:formatCode>General</c:formatCode>
                <c:ptCount val="11"/>
                <c:pt idx="0">
                  <c:v>-7.5</c:v>
                </c:pt>
                <c:pt idx="1">
                  <c:v>-6</c:v>
                </c:pt>
                <c:pt idx="2">
                  <c:v>-4.5</c:v>
                </c:pt>
                <c:pt idx="3">
                  <c:v>-3</c:v>
                </c:pt>
                <c:pt idx="4">
                  <c:v>-1.5</c:v>
                </c:pt>
                <c:pt idx="5">
                  <c:v>0</c:v>
                </c:pt>
                <c:pt idx="6">
                  <c:v>1.5</c:v>
                </c:pt>
                <c:pt idx="7">
                  <c:v>3</c:v>
                </c:pt>
                <c:pt idx="8">
                  <c:v>4.5</c:v>
                </c:pt>
                <c:pt idx="9">
                  <c:v>6</c:v>
                </c:pt>
                <c:pt idx="10">
                  <c:v>7.5</c:v>
                </c:pt>
              </c:numCache>
            </c:numRef>
          </c:cat>
          <c:val>
            <c:numRef>
              <c:f>'Задание 4'!$B$5:$L$5</c:f>
              <c:numCache>
                <c:formatCode>General</c:formatCode>
                <c:ptCount val="11"/>
                <c:pt idx="0">
                  <c:v>60.25</c:v>
                </c:pt>
                <c:pt idx="1">
                  <c:v>40</c:v>
                </c:pt>
                <c:pt idx="2">
                  <c:v>24.25</c:v>
                </c:pt>
                <c:pt idx="3">
                  <c:v>13</c:v>
                </c:pt>
                <c:pt idx="4">
                  <c:v>6.25</c:v>
                </c:pt>
                <c:pt idx="5">
                  <c:v>4</c:v>
                </c:pt>
                <c:pt idx="6">
                  <c:v>6.25</c:v>
                </c:pt>
                <c:pt idx="7">
                  <c:v>13</c:v>
                </c:pt>
                <c:pt idx="8">
                  <c:v>24.25</c:v>
                </c:pt>
                <c:pt idx="9">
                  <c:v>40</c:v>
                </c:pt>
                <c:pt idx="10">
                  <c:v>60.25</c:v>
                </c:pt>
              </c:numCache>
            </c:numRef>
          </c:val>
        </c:ser>
        <c:ser>
          <c:idx val="4"/>
          <c:order val="4"/>
          <c:tx>
            <c:strRef>
              <c:f>'Задание 4'!$A$6</c:f>
              <c:strCache>
                <c:ptCount val="1"/>
                <c:pt idx="0">
                  <c:v>-1</c:v>
                </c:pt>
              </c:strCache>
            </c:strRef>
          </c:tx>
          <c:cat>
            <c:numRef>
              <c:f>'Задание 4'!$B$1:$L$1</c:f>
              <c:numCache>
                <c:formatCode>General</c:formatCode>
                <c:ptCount val="11"/>
                <c:pt idx="0">
                  <c:v>-7.5</c:v>
                </c:pt>
                <c:pt idx="1">
                  <c:v>-6</c:v>
                </c:pt>
                <c:pt idx="2">
                  <c:v>-4.5</c:v>
                </c:pt>
                <c:pt idx="3">
                  <c:v>-3</c:v>
                </c:pt>
                <c:pt idx="4">
                  <c:v>-1.5</c:v>
                </c:pt>
                <c:pt idx="5">
                  <c:v>0</c:v>
                </c:pt>
                <c:pt idx="6">
                  <c:v>1.5</c:v>
                </c:pt>
                <c:pt idx="7">
                  <c:v>3</c:v>
                </c:pt>
                <c:pt idx="8">
                  <c:v>4.5</c:v>
                </c:pt>
                <c:pt idx="9">
                  <c:v>6</c:v>
                </c:pt>
                <c:pt idx="10">
                  <c:v>7.5</c:v>
                </c:pt>
              </c:numCache>
            </c:numRef>
          </c:cat>
          <c:val>
            <c:numRef>
              <c:f>'Задание 4'!$B$6:$L$6</c:f>
              <c:numCache>
                <c:formatCode>General</c:formatCode>
                <c:ptCount val="11"/>
                <c:pt idx="0">
                  <c:v>57.25</c:v>
                </c:pt>
                <c:pt idx="1">
                  <c:v>37</c:v>
                </c:pt>
                <c:pt idx="2">
                  <c:v>21.25</c:v>
                </c:pt>
                <c:pt idx="3">
                  <c:v>10</c:v>
                </c:pt>
                <c:pt idx="4">
                  <c:v>3.25</c:v>
                </c:pt>
                <c:pt idx="5">
                  <c:v>1</c:v>
                </c:pt>
                <c:pt idx="6">
                  <c:v>3.25</c:v>
                </c:pt>
                <c:pt idx="7">
                  <c:v>10</c:v>
                </c:pt>
                <c:pt idx="8">
                  <c:v>21.25</c:v>
                </c:pt>
                <c:pt idx="9">
                  <c:v>37</c:v>
                </c:pt>
                <c:pt idx="10">
                  <c:v>57.25</c:v>
                </c:pt>
              </c:numCache>
            </c:numRef>
          </c:val>
        </c:ser>
        <c:ser>
          <c:idx val="5"/>
          <c:order val="5"/>
          <c:tx>
            <c:strRef>
              <c:f>'Задание 4'!$A$7</c:f>
              <c:strCache>
                <c:ptCount val="1"/>
                <c:pt idx="0">
                  <c:v>0</c:v>
                </c:pt>
              </c:strCache>
            </c:strRef>
          </c:tx>
          <c:cat>
            <c:numRef>
              <c:f>'Задание 4'!$B$1:$L$1</c:f>
              <c:numCache>
                <c:formatCode>General</c:formatCode>
                <c:ptCount val="11"/>
                <c:pt idx="0">
                  <c:v>-7.5</c:v>
                </c:pt>
                <c:pt idx="1">
                  <c:v>-6</c:v>
                </c:pt>
                <c:pt idx="2">
                  <c:v>-4.5</c:v>
                </c:pt>
                <c:pt idx="3">
                  <c:v>-3</c:v>
                </c:pt>
                <c:pt idx="4">
                  <c:v>-1.5</c:v>
                </c:pt>
                <c:pt idx="5">
                  <c:v>0</c:v>
                </c:pt>
                <c:pt idx="6">
                  <c:v>1.5</c:v>
                </c:pt>
                <c:pt idx="7">
                  <c:v>3</c:v>
                </c:pt>
                <c:pt idx="8">
                  <c:v>4.5</c:v>
                </c:pt>
                <c:pt idx="9">
                  <c:v>6</c:v>
                </c:pt>
                <c:pt idx="10">
                  <c:v>7.5</c:v>
                </c:pt>
              </c:numCache>
            </c:numRef>
          </c:cat>
          <c:val>
            <c:numRef>
              <c:f>'Задание 4'!$B$7:$L$7</c:f>
              <c:numCache>
                <c:formatCode>General</c:formatCode>
                <c:ptCount val="11"/>
                <c:pt idx="0">
                  <c:v>56.25</c:v>
                </c:pt>
                <c:pt idx="1">
                  <c:v>36</c:v>
                </c:pt>
                <c:pt idx="2">
                  <c:v>20.25</c:v>
                </c:pt>
                <c:pt idx="3">
                  <c:v>9</c:v>
                </c:pt>
                <c:pt idx="4">
                  <c:v>2.25</c:v>
                </c:pt>
                <c:pt idx="5">
                  <c:v>0</c:v>
                </c:pt>
                <c:pt idx="6">
                  <c:v>2.25</c:v>
                </c:pt>
                <c:pt idx="7">
                  <c:v>9</c:v>
                </c:pt>
                <c:pt idx="8">
                  <c:v>20.25</c:v>
                </c:pt>
                <c:pt idx="9">
                  <c:v>36</c:v>
                </c:pt>
                <c:pt idx="10">
                  <c:v>56.25</c:v>
                </c:pt>
              </c:numCache>
            </c:numRef>
          </c:val>
        </c:ser>
        <c:ser>
          <c:idx val="6"/>
          <c:order val="6"/>
          <c:tx>
            <c:strRef>
              <c:f>'Задание 4'!$A$8</c:f>
              <c:strCache>
                <c:ptCount val="1"/>
                <c:pt idx="0">
                  <c:v>1</c:v>
                </c:pt>
              </c:strCache>
            </c:strRef>
          </c:tx>
          <c:cat>
            <c:numRef>
              <c:f>'Задание 4'!$B$1:$L$1</c:f>
              <c:numCache>
                <c:formatCode>General</c:formatCode>
                <c:ptCount val="11"/>
                <c:pt idx="0">
                  <c:v>-7.5</c:v>
                </c:pt>
                <c:pt idx="1">
                  <c:v>-6</c:v>
                </c:pt>
                <c:pt idx="2">
                  <c:v>-4.5</c:v>
                </c:pt>
                <c:pt idx="3">
                  <c:v>-3</c:v>
                </c:pt>
                <c:pt idx="4">
                  <c:v>-1.5</c:v>
                </c:pt>
                <c:pt idx="5">
                  <c:v>0</c:v>
                </c:pt>
                <c:pt idx="6">
                  <c:v>1.5</c:v>
                </c:pt>
                <c:pt idx="7">
                  <c:v>3</c:v>
                </c:pt>
                <c:pt idx="8">
                  <c:v>4.5</c:v>
                </c:pt>
                <c:pt idx="9">
                  <c:v>6</c:v>
                </c:pt>
                <c:pt idx="10">
                  <c:v>7.5</c:v>
                </c:pt>
              </c:numCache>
            </c:numRef>
          </c:cat>
          <c:val>
            <c:numRef>
              <c:f>'Задание 4'!$B$8:$L$8</c:f>
              <c:numCache>
                <c:formatCode>General</c:formatCode>
                <c:ptCount val="11"/>
                <c:pt idx="0">
                  <c:v>57.25</c:v>
                </c:pt>
                <c:pt idx="1">
                  <c:v>37</c:v>
                </c:pt>
                <c:pt idx="2">
                  <c:v>21.25</c:v>
                </c:pt>
                <c:pt idx="3">
                  <c:v>10</c:v>
                </c:pt>
                <c:pt idx="4">
                  <c:v>3.25</c:v>
                </c:pt>
                <c:pt idx="5">
                  <c:v>1</c:v>
                </c:pt>
                <c:pt idx="6">
                  <c:v>3.25</c:v>
                </c:pt>
                <c:pt idx="7">
                  <c:v>10</c:v>
                </c:pt>
                <c:pt idx="8">
                  <c:v>21.25</c:v>
                </c:pt>
                <c:pt idx="9">
                  <c:v>37</c:v>
                </c:pt>
                <c:pt idx="10">
                  <c:v>57.25</c:v>
                </c:pt>
              </c:numCache>
            </c:numRef>
          </c:val>
        </c:ser>
        <c:ser>
          <c:idx val="7"/>
          <c:order val="7"/>
          <c:tx>
            <c:strRef>
              <c:f>'Задание 4'!$A$9</c:f>
              <c:strCache>
                <c:ptCount val="1"/>
                <c:pt idx="0">
                  <c:v>2</c:v>
                </c:pt>
              </c:strCache>
            </c:strRef>
          </c:tx>
          <c:cat>
            <c:numRef>
              <c:f>'Задание 4'!$B$1:$L$1</c:f>
              <c:numCache>
                <c:formatCode>General</c:formatCode>
                <c:ptCount val="11"/>
                <c:pt idx="0">
                  <c:v>-7.5</c:v>
                </c:pt>
                <c:pt idx="1">
                  <c:v>-6</c:v>
                </c:pt>
                <c:pt idx="2">
                  <c:v>-4.5</c:v>
                </c:pt>
                <c:pt idx="3">
                  <c:v>-3</c:v>
                </c:pt>
                <c:pt idx="4">
                  <c:v>-1.5</c:v>
                </c:pt>
                <c:pt idx="5">
                  <c:v>0</c:v>
                </c:pt>
                <c:pt idx="6">
                  <c:v>1.5</c:v>
                </c:pt>
                <c:pt idx="7">
                  <c:v>3</c:v>
                </c:pt>
                <c:pt idx="8">
                  <c:v>4.5</c:v>
                </c:pt>
                <c:pt idx="9">
                  <c:v>6</c:v>
                </c:pt>
                <c:pt idx="10">
                  <c:v>7.5</c:v>
                </c:pt>
              </c:numCache>
            </c:numRef>
          </c:cat>
          <c:val>
            <c:numRef>
              <c:f>'Задание 4'!$B$9:$L$9</c:f>
              <c:numCache>
                <c:formatCode>General</c:formatCode>
                <c:ptCount val="11"/>
                <c:pt idx="0">
                  <c:v>60.25</c:v>
                </c:pt>
                <c:pt idx="1">
                  <c:v>40</c:v>
                </c:pt>
                <c:pt idx="2">
                  <c:v>24.25</c:v>
                </c:pt>
                <c:pt idx="3">
                  <c:v>13</c:v>
                </c:pt>
                <c:pt idx="4">
                  <c:v>6.25</c:v>
                </c:pt>
                <c:pt idx="5">
                  <c:v>4</c:v>
                </c:pt>
                <c:pt idx="6">
                  <c:v>6.25</c:v>
                </c:pt>
                <c:pt idx="7">
                  <c:v>13</c:v>
                </c:pt>
                <c:pt idx="8">
                  <c:v>24.25</c:v>
                </c:pt>
                <c:pt idx="9">
                  <c:v>40</c:v>
                </c:pt>
                <c:pt idx="10">
                  <c:v>60.25</c:v>
                </c:pt>
              </c:numCache>
            </c:numRef>
          </c:val>
        </c:ser>
        <c:ser>
          <c:idx val="8"/>
          <c:order val="8"/>
          <c:tx>
            <c:strRef>
              <c:f>'Задание 4'!$A$10</c:f>
              <c:strCache>
                <c:ptCount val="1"/>
                <c:pt idx="0">
                  <c:v>3</c:v>
                </c:pt>
              </c:strCache>
            </c:strRef>
          </c:tx>
          <c:cat>
            <c:numRef>
              <c:f>'Задание 4'!$B$1:$L$1</c:f>
              <c:numCache>
                <c:formatCode>General</c:formatCode>
                <c:ptCount val="11"/>
                <c:pt idx="0">
                  <c:v>-7.5</c:v>
                </c:pt>
                <c:pt idx="1">
                  <c:v>-6</c:v>
                </c:pt>
                <c:pt idx="2">
                  <c:v>-4.5</c:v>
                </c:pt>
                <c:pt idx="3">
                  <c:v>-3</c:v>
                </c:pt>
                <c:pt idx="4">
                  <c:v>-1.5</c:v>
                </c:pt>
                <c:pt idx="5">
                  <c:v>0</c:v>
                </c:pt>
                <c:pt idx="6">
                  <c:v>1.5</c:v>
                </c:pt>
                <c:pt idx="7">
                  <c:v>3</c:v>
                </c:pt>
                <c:pt idx="8">
                  <c:v>4.5</c:v>
                </c:pt>
                <c:pt idx="9">
                  <c:v>6</c:v>
                </c:pt>
                <c:pt idx="10">
                  <c:v>7.5</c:v>
                </c:pt>
              </c:numCache>
            </c:numRef>
          </c:cat>
          <c:val>
            <c:numRef>
              <c:f>'Задание 4'!$B$10:$L$10</c:f>
              <c:numCache>
                <c:formatCode>General</c:formatCode>
                <c:ptCount val="11"/>
                <c:pt idx="0">
                  <c:v>65.25</c:v>
                </c:pt>
                <c:pt idx="1">
                  <c:v>45</c:v>
                </c:pt>
                <c:pt idx="2">
                  <c:v>29.25</c:v>
                </c:pt>
                <c:pt idx="3">
                  <c:v>18</c:v>
                </c:pt>
                <c:pt idx="4">
                  <c:v>11.25</c:v>
                </c:pt>
                <c:pt idx="5">
                  <c:v>9</c:v>
                </c:pt>
                <c:pt idx="6">
                  <c:v>11.25</c:v>
                </c:pt>
                <c:pt idx="7">
                  <c:v>18</c:v>
                </c:pt>
                <c:pt idx="8">
                  <c:v>29.25</c:v>
                </c:pt>
                <c:pt idx="9">
                  <c:v>45</c:v>
                </c:pt>
                <c:pt idx="10">
                  <c:v>65.25</c:v>
                </c:pt>
              </c:numCache>
            </c:numRef>
          </c:val>
        </c:ser>
        <c:ser>
          <c:idx val="9"/>
          <c:order val="9"/>
          <c:tx>
            <c:strRef>
              <c:f>'Задание 4'!$A$11</c:f>
              <c:strCache>
                <c:ptCount val="1"/>
                <c:pt idx="0">
                  <c:v>4</c:v>
                </c:pt>
              </c:strCache>
            </c:strRef>
          </c:tx>
          <c:cat>
            <c:numRef>
              <c:f>'Задание 4'!$B$1:$L$1</c:f>
              <c:numCache>
                <c:formatCode>General</c:formatCode>
                <c:ptCount val="11"/>
                <c:pt idx="0">
                  <c:v>-7.5</c:v>
                </c:pt>
                <c:pt idx="1">
                  <c:v>-6</c:v>
                </c:pt>
                <c:pt idx="2">
                  <c:v>-4.5</c:v>
                </c:pt>
                <c:pt idx="3">
                  <c:v>-3</c:v>
                </c:pt>
                <c:pt idx="4">
                  <c:v>-1.5</c:v>
                </c:pt>
                <c:pt idx="5">
                  <c:v>0</c:v>
                </c:pt>
                <c:pt idx="6">
                  <c:v>1.5</c:v>
                </c:pt>
                <c:pt idx="7">
                  <c:v>3</c:v>
                </c:pt>
                <c:pt idx="8">
                  <c:v>4.5</c:v>
                </c:pt>
                <c:pt idx="9">
                  <c:v>6</c:v>
                </c:pt>
                <c:pt idx="10">
                  <c:v>7.5</c:v>
                </c:pt>
              </c:numCache>
            </c:numRef>
          </c:cat>
          <c:val>
            <c:numRef>
              <c:f>'Задание 4'!$B$11:$L$11</c:f>
              <c:numCache>
                <c:formatCode>General</c:formatCode>
                <c:ptCount val="11"/>
                <c:pt idx="0">
                  <c:v>72.25</c:v>
                </c:pt>
                <c:pt idx="1">
                  <c:v>52</c:v>
                </c:pt>
                <c:pt idx="2">
                  <c:v>36.25</c:v>
                </c:pt>
                <c:pt idx="3">
                  <c:v>25</c:v>
                </c:pt>
                <c:pt idx="4">
                  <c:v>18.25</c:v>
                </c:pt>
                <c:pt idx="5">
                  <c:v>16</c:v>
                </c:pt>
                <c:pt idx="6">
                  <c:v>18.25</c:v>
                </c:pt>
                <c:pt idx="7">
                  <c:v>25</c:v>
                </c:pt>
                <c:pt idx="8">
                  <c:v>36.25</c:v>
                </c:pt>
                <c:pt idx="9">
                  <c:v>52</c:v>
                </c:pt>
                <c:pt idx="10">
                  <c:v>72.25</c:v>
                </c:pt>
              </c:numCache>
            </c:numRef>
          </c:val>
        </c:ser>
        <c:ser>
          <c:idx val="10"/>
          <c:order val="10"/>
          <c:tx>
            <c:strRef>
              <c:f>'Задание 4'!$A$12</c:f>
              <c:strCache>
                <c:ptCount val="1"/>
                <c:pt idx="0">
                  <c:v>5</c:v>
                </c:pt>
              </c:strCache>
            </c:strRef>
          </c:tx>
          <c:cat>
            <c:numRef>
              <c:f>'Задание 4'!$B$1:$L$1</c:f>
              <c:numCache>
                <c:formatCode>General</c:formatCode>
                <c:ptCount val="11"/>
                <c:pt idx="0">
                  <c:v>-7.5</c:v>
                </c:pt>
                <c:pt idx="1">
                  <c:v>-6</c:v>
                </c:pt>
                <c:pt idx="2">
                  <c:v>-4.5</c:v>
                </c:pt>
                <c:pt idx="3">
                  <c:v>-3</c:v>
                </c:pt>
                <c:pt idx="4">
                  <c:v>-1.5</c:v>
                </c:pt>
                <c:pt idx="5">
                  <c:v>0</c:v>
                </c:pt>
                <c:pt idx="6">
                  <c:v>1.5</c:v>
                </c:pt>
                <c:pt idx="7">
                  <c:v>3</c:v>
                </c:pt>
                <c:pt idx="8">
                  <c:v>4.5</c:v>
                </c:pt>
                <c:pt idx="9">
                  <c:v>6</c:v>
                </c:pt>
                <c:pt idx="10">
                  <c:v>7.5</c:v>
                </c:pt>
              </c:numCache>
            </c:numRef>
          </c:cat>
          <c:val>
            <c:numRef>
              <c:f>'Задание 4'!$B$12:$L$12</c:f>
              <c:numCache>
                <c:formatCode>General</c:formatCode>
                <c:ptCount val="11"/>
                <c:pt idx="0">
                  <c:v>81.25</c:v>
                </c:pt>
                <c:pt idx="1">
                  <c:v>61</c:v>
                </c:pt>
                <c:pt idx="2">
                  <c:v>45.25</c:v>
                </c:pt>
                <c:pt idx="3">
                  <c:v>34</c:v>
                </c:pt>
                <c:pt idx="4">
                  <c:v>27.25</c:v>
                </c:pt>
                <c:pt idx="5">
                  <c:v>25</c:v>
                </c:pt>
                <c:pt idx="6">
                  <c:v>27.25</c:v>
                </c:pt>
                <c:pt idx="7">
                  <c:v>34</c:v>
                </c:pt>
                <c:pt idx="8">
                  <c:v>45.25</c:v>
                </c:pt>
                <c:pt idx="9">
                  <c:v>61</c:v>
                </c:pt>
                <c:pt idx="10">
                  <c:v>81.25</c:v>
                </c:pt>
              </c:numCache>
            </c:numRef>
          </c:val>
        </c:ser>
        <c:bandFmts/>
        <c:axId val="41471360"/>
        <c:axId val="41483264"/>
        <c:axId val="42089536"/>
      </c:surface3DChart>
      <c:catAx>
        <c:axId val="41471360"/>
        <c:scaling>
          <c:orientation val="minMax"/>
        </c:scaling>
        <c:delete val="0"/>
        <c:axPos val="b"/>
        <c:title>
          <c:layout/>
          <c:overlay val="0"/>
        </c:title>
        <c:numFmt formatCode="General" sourceLinked="1"/>
        <c:majorTickMark val="none"/>
        <c:minorTickMark val="none"/>
        <c:tickLblPos val="nextTo"/>
        <c:crossAx val="41483264"/>
        <c:crosses val="autoZero"/>
        <c:auto val="1"/>
        <c:lblAlgn val="ctr"/>
        <c:lblOffset val="100"/>
        <c:noMultiLvlLbl val="0"/>
      </c:catAx>
      <c:valAx>
        <c:axId val="41483264"/>
        <c:scaling>
          <c:orientation val="minMax"/>
        </c:scaling>
        <c:delete val="0"/>
        <c:axPos val="l"/>
        <c:majorGridlines/>
        <c:title>
          <c:layout/>
          <c:overlay val="0"/>
        </c:title>
        <c:numFmt formatCode="General" sourceLinked="1"/>
        <c:majorTickMark val="none"/>
        <c:minorTickMark val="none"/>
        <c:tickLblPos val="nextTo"/>
        <c:crossAx val="41471360"/>
        <c:crosses val="autoZero"/>
        <c:crossBetween val="midCat"/>
      </c:valAx>
      <c:serAx>
        <c:axId val="42089536"/>
        <c:scaling>
          <c:orientation val="minMax"/>
        </c:scaling>
        <c:delete val="0"/>
        <c:axPos val="b"/>
        <c:majorTickMark val="none"/>
        <c:minorTickMark val="none"/>
        <c:tickLblPos val="nextTo"/>
        <c:crossAx val="41483264"/>
        <c:crosses val="autoZero"/>
      </c:serAx>
    </c:plotArea>
    <c:legend>
      <c:legendPos val="r"/>
      <c:layout/>
      <c:overlay val="0"/>
      <c:txPr>
        <a:bodyPr/>
        <a:lstStyle/>
        <a:p>
          <a:pPr rtl="0">
            <a:defRPr/>
          </a:pPr>
          <a:endParaRPr lang="ru-RU"/>
        </a:p>
      </c:txPr>
    </c:legend>
    <c:plotVisOnly val="1"/>
    <c:dispBlanksAs val="zero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.xml"/><Relationship Id="rId2" Type="http://schemas.openxmlformats.org/officeDocument/2006/relationships/chart" Target="../charts/chart3.xml"/><Relationship Id="rId1" Type="http://schemas.openxmlformats.org/officeDocument/2006/relationships/chart" Target="../charts/chart2.xml"/><Relationship Id="rId5" Type="http://schemas.openxmlformats.org/officeDocument/2006/relationships/chart" Target="../charts/chart6.xml"/><Relationship Id="rId4" Type="http://schemas.openxmlformats.org/officeDocument/2006/relationships/chart" Target="../charts/chart5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28575</xdr:colOff>
      <xdr:row>6</xdr:row>
      <xdr:rowOff>85725</xdr:rowOff>
    </xdr:from>
    <xdr:to>
      <xdr:col>8</xdr:col>
      <xdr:colOff>333375</xdr:colOff>
      <xdr:row>22</xdr:row>
      <xdr:rowOff>128587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323850</xdr:colOff>
      <xdr:row>0</xdr:row>
      <xdr:rowOff>71437</xdr:rowOff>
    </xdr:from>
    <xdr:to>
      <xdr:col>13</xdr:col>
      <xdr:colOff>590550</xdr:colOff>
      <xdr:row>10</xdr:row>
      <xdr:rowOff>28575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247650</xdr:colOff>
      <xdr:row>11</xdr:row>
      <xdr:rowOff>42862</xdr:rowOff>
    </xdr:from>
    <xdr:to>
      <xdr:col>13</xdr:col>
      <xdr:colOff>542925</xdr:colOff>
      <xdr:row>21</xdr:row>
      <xdr:rowOff>85725</xdr:rowOff>
    </xdr:to>
    <xdr:graphicFrame macro="">
      <xdr:nvGraphicFramePr>
        <xdr:cNvPr id="3" name="Диаграмма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190500</xdr:colOff>
      <xdr:row>22</xdr:row>
      <xdr:rowOff>147637</xdr:rowOff>
    </xdr:from>
    <xdr:to>
      <xdr:col>15</xdr:col>
      <xdr:colOff>438150</xdr:colOff>
      <xdr:row>32</xdr:row>
      <xdr:rowOff>9525</xdr:rowOff>
    </xdr:to>
    <xdr:graphicFrame macro="">
      <xdr:nvGraphicFramePr>
        <xdr:cNvPr id="4" name="Диаграмма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11</xdr:col>
      <xdr:colOff>200024</xdr:colOff>
      <xdr:row>35</xdr:row>
      <xdr:rowOff>76200</xdr:rowOff>
    </xdr:from>
    <xdr:to>
      <xdr:col>16</xdr:col>
      <xdr:colOff>114299</xdr:colOff>
      <xdr:row>44</xdr:row>
      <xdr:rowOff>42862</xdr:rowOff>
    </xdr:to>
    <xdr:graphicFrame macro="">
      <xdr:nvGraphicFramePr>
        <xdr:cNvPr id="7" name="Диаграмма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8</xdr:col>
      <xdr:colOff>438150</xdr:colOff>
      <xdr:row>44</xdr:row>
      <xdr:rowOff>166687</xdr:rowOff>
    </xdr:from>
    <xdr:to>
      <xdr:col>14</xdr:col>
      <xdr:colOff>209550</xdr:colOff>
      <xdr:row>54</xdr:row>
      <xdr:rowOff>38100</xdr:rowOff>
    </xdr:to>
    <xdr:graphicFrame macro="">
      <xdr:nvGraphicFramePr>
        <xdr:cNvPr id="8" name="Диаграмма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504825</xdr:colOff>
      <xdr:row>12</xdr:row>
      <xdr:rowOff>157162</xdr:rowOff>
    </xdr:from>
    <xdr:to>
      <xdr:col>8</xdr:col>
      <xdr:colOff>200025</xdr:colOff>
      <xdr:row>27</xdr:row>
      <xdr:rowOff>42862</xdr:rowOff>
    </xdr:to>
    <xdr:graphicFrame macro="">
      <xdr:nvGraphicFramePr>
        <xdr:cNvPr id="3" name="Диаграмма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266700</xdr:colOff>
      <xdr:row>12</xdr:row>
      <xdr:rowOff>80962</xdr:rowOff>
    </xdr:from>
    <xdr:to>
      <xdr:col>7</xdr:col>
      <xdr:colOff>571500</xdr:colOff>
      <xdr:row>26</xdr:row>
      <xdr:rowOff>157162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>
      <selection activeCell="A3" sqref="A3"/>
    </sheetView>
  </sheetViews>
  <sheetFormatPr defaultRowHeight="15.75" x14ac:dyDescent="0.25"/>
  <cols>
    <col min="1" max="16384" width="9.140625" style="1"/>
  </cols>
  <sheetData/>
  <pageMargins left="0.7" right="0.7" top="0.75" bottom="0.75" header="0.3" footer="0.3"/>
  <pageSetup paperSize="9" orientation="portrait" r:id="rId1"/>
  <headerFooter>
    <oddHeader>&amp;C&amp;12Логинова Софья Андреевна 3 подгруппа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zoomScaleNormal="100" workbookViewId="0">
      <selection activeCell="L6" sqref="L6"/>
    </sheetView>
  </sheetViews>
  <sheetFormatPr defaultRowHeight="15" x14ac:dyDescent="0.25"/>
  <sheetData>
    <row r="1" spans="1:8" ht="16.5" x14ac:dyDescent="0.3">
      <c r="A1" s="2" t="s">
        <v>0</v>
      </c>
      <c r="B1" s="2">
        <v>2</v>
      </c>
    </row>
    <row r="2" spans="1:8" ht="16.5" x14ac:dyDescent="0.3">
      <c r="A2" s="2" t="s">
        <v>1</v>
      </c>
      <c r="B2" s="2">
        <v>3</v>
      </c>
    </row>
    <row r="4" spans="1:8" x14ac:dyDescent="0.25">
      <c r="A4" s="4" t="s">
        <v>2</v>
      </c>
      <c r="B4" s="4">
        <v>-3</v>
      </c>
      <c r="C4" s="4">
        <v>-2</v>
      </c>
      <c r="D4" s="4">
        <v>-1</v>
      </c>
      <c r="E4" s="4">
        <v>0</v>
      </c>
      <c r="F4" s="4">
        <v>1</v>
      </c>
      <c r="G4" s="4">
        <v>2</v>
      </c>
      <c r="H4" s="4">
        <v>3</v>
      </c>
    </row>
    <row r="5" spans="1:8" x14ac:dyDescent="0.25">
      <c r="A5" s="4" t="s">
        <v>3</v>
      </c>
      <c r="B5" s="4">
        <f>$B$1*B4+$B$2</f>
        <v>-3</v>
      </c>
      <c r="C5" s="4">
        <f t="shared" ref="C5:H5" si="0">$B$1*C4+$B$2</f>
        <v>-1</v>
      </c>
      <c r="D5" s="4">
        <f t="shared" si="0"/>
        <v>1</v>
      </c>
      <c r="E5" s="4">
        <f t="shared" si="0"/>
        <v>3</v>
      </c>
      <c r="F5" s="4">
        <f t="shared" si="0"/>
        <v>5</v>
      </c>
      <c r="G5" s="4">
        <f t="shared" si="0"/>
        <v>7</v>
      </c>
      <c r="H5" s="4">
        <f t="shared" si="0"/>
        <v>9</v>
      </c>
    </row>
  </sheetData>
  <pageMargins left="0.7" right="0.7" top="0.75" bottom="0.75" header="0.3" footer="0.3"/>
  <pageSetup paperSize="9" orientation="portrait" r:id="rId1"/>
  <headerFooter>
    <oddHeader>&amp;CЛогинова Софья Андреевна 3 подгруппа</oddHead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8"/>
  <sheetViews>
    <sheetView topLeftCell="B1" zoomScaleNormal="100" workbookViewId="0">
      <selection activeCell="O12" sqref="O12"/>
    </sheetView>
  </sheetViews>
  <sheetFormatPr defaultRowHeight="15" x14ac:dyDescent="0.25"/>
  <sheetData>
    <row r="1" spans="1:8" x14ac:dyDescent="0.25">
      <c r="A1" s="4" t="s">
        <v>3</v>
      </c>
      <c r="B1" s="4">
        <f>POWER(2,B$2)+3</f>
        <v>3.125</v>
      </c>
      <c r="C1" s="4">
        <f t="shared" ref="C1:H1" si="0">POWER(2,C$2)+3</f>
        <v>3.25</v>
      </c>
      <c r="D1" s="4">
        <f t="shared" si="0"/>
        <v>3.5</v>
      </c>
      <c r="E1" s="4">
        <f t="shared" si="0"/>
        <v>4</v>
      </c>
      <c r="F1" s="4">
        <f t="shared" si="0"/>
        <v>5</v>
      </c>
      <c r="G1" s="4">
        <f t="shared" si="0"/>
        <v>7</v>
      </c>
      <c r="H1" s="4">
        <f t="shared" si="0"/>
        <v>11</v>
      </c>
    </row>
    <row r="2" spans="1:8" x14ac:dyDescent="0.25">
      <c r="A2" s="4" t="s">
        <v>2</v>
      </c>
      <c r="B2" s="4">
        <v>-3</v>
      </c>
      <c r="C2" s="4">
        <v>-2</v>
      </c>
      <c r="D2" s="4">
        <v>-1</v>
      </c>
      <c r="E2" s="4">
        <v>0</v>
      </c>
      <c r="F2" s="4">
        <v>1</v>
      </c>
      <c r="G2" s="4">
        <v>2</v>
      </c>
      <c r="H2" s="4">
        <v>3</v>
      </c>
    </row>
    <row r="12" spans="1:8" x14ac:dyDescent="0.25">
      <c r="A12" s="4" t="s">
        <v>3</v>
      </c>
      <c r="B12" s="4">
        <f>SQRT(B$13)</f>
        <v>1</v>
      </c>
      <c r="C12" s="4">
        <f t="shared" ref="C12:H12" si="1">SQRT(C$13)</f>
        <v>2</v>
      </c>
      <c r="D12" s="4">
        <f t="shared" si="1"/>
        <v>3</v>
      </c>
      <c r="E12" s="4">
        <f t="shared" si="1"/>
        <v>4</v>
      </c>
      <c r="F12" s="4">
        <f t="shared" si="1"/>
        <v>5</v>
      </c>
      <c r="G12" s="4">
        <f t="shared" si="1"/>
        <v>6</v>
      </c>
      <c r="H12" s="4">
        <f t="shared" si="1"/>
        <v>7</v>
      </c>
    </row>
    <row r="13" spans="1:8" x14ac:dyDescent="0.25">
      <c r="A13" s="4" t="s">
        <v>2</v>
      </c>
      <c r="B13" s="4">
        <v>1</v>
      </c>
      <c r="C13" s="4">
        <v>4</v>
      </c>
      <c r="D13" s="4">
        <v>9</v>
      </c>
      <c r="E13" s="4">
        <v>16</v>
      </c>
      <c r="F13" s="4">
        <v>25</v>
      </c>
      <c r="G13" s="4">
        <v>36</v>
      </c>
      <c r="H13" s="4">
        <v>49</v>
      </c>
    </row>
    <row r="24" spans="1:10" x14ac:dyDescent="0.25">
      <c r="A24" s="4" t="s">
        <v>3</v>
      </c>
      <c r="B24" s="4">
        <f>7-ABS(B$25)</f>
        <v>0</v>
      </c>
      <c r="C24" s="4">
        <f t="shared" ref="C24:J24" si="2">7-ABS(C$25)</f>
        <v>1</v>
      </c>
      <c r="D24" s="4">
        <f t="shared" si="2"/>
        <v>2</v>
      </c>
      <c r="E24" s="4">
        <f t="shared" si="2"/>
        <v>3</v>
      </c>
      <c r="F24" s="4">
        <f t="shared" si="2"/>
        <v>4</v>
      </c>
      <c r="G24" s="4">
        <f t="shared" si="2"/>
        <v>5</v>
      </c>
      <c r="H24" s="4">
        <f t="shared" si="2"/>
        <v>6</v>
      </c>
      <c r="I24" s="4">
        <f t="shared" si="2"/>
        <v>7</v>
      </c>
      <c r="J24" s="4">
        <f t="shared" si="2"/>
        <v>6</v>
      </c>
    </row>
    <row r="25" spans="1:10" x14ac:dyDescent="0.25">
      <c r="A25" s="4" t="s">
        <v>2</v>
      </c>
      <c r="B25" s="4">
        <v>-7</v>
      </c>
      <c r="C25" s="4">
        <v>-6</v>
      </c>
      <c r="D25" s="4">
        <v>-5</v>
      </c>
      <c r="E25" s="4">
        <v>-4</v>
      </c>
      <c r="F25" s="4">
        <v>-3</v>
      </c>
      <c r="G25" s="4">
        <v>-2</v>
      </c>
      <c r="H25" s="4">
        <v>-1</v>
      </c>
      <c r="I25" s="4">
        <v>0</v>
      </c>
      <c r="J25" s="4">
        <v>1</v>
      </c>
    </row>
    <row r="34" spans="1:16" x14ac:dyDescent="0.25">
      <c r="A34" s="4" t="s">
        <v>3</v>
      </c>
      <c r="B34" s="4">
        <f>1/B$35</f>
        <v>0.2</v>
      </c>
      <c r="C34" s="4">
        <f t="shared" ref="C34:P34" si="3">1/C$35</f>
        <v>0.33333333333333331</v>
      </c>
      <c r="D34" s="4">
        <f t="shared" si="3"/>
        <v>1</v>
      </c>
      <c r="E34" s="4">
        <f t="shared" si="3"/>
        <v>-1</v>
      </c>
      <c r="F34" s="4">
        <f t="shared" si="3"/>
        <v>-0.33333333333333331</v>
      </c>
      <c r="G34" s="4">
        <f t="shared" si="3"/>
        <v>-0.2</v>
      </c>
      <c r="H34" s="4">
        <f t="shared" si="3"/>
        <v>-0.14285714285714285</v>
      </c>
      <c r="I34" s="4">
        <f t="shared" si="3"/>
        <v>-0.1111111111111111</v>
      </c>
      <c r="J34" s="4">
        <f t="shared" si="3"/>
        <v>-9.0909090909090912E-2</v>
      </c>
      <c r="K34" s="4">
        <f t="shared" si="3"/>
        <v>-7.6923076923076927E-2</v>
      </c>
      <c r="L34" s="4">
        <f t="shared" si="3"/>
        <v>-6.6666666666666666E-2</v>
      </c>
      <c r="M34" s="4">
        <f t="shared" si="3"/>
        <v>-5.8823529411764705E-2</v>
      </c>
      <c r="N34" s="4">
        <f t="shared" si="3"/>
        <v>-5.2631578947368418E-2</v>
      </c>
      <c r="O34" s="4">
        <f t="shared" si="3"/>
        <v>-4.7619047619047616E-2</v>
      </c>
      <c r="P34" s="4">
        <f t="shared" si="3"/>
        <v>-4.3478260869565216E-2</v>
      </c>
    </row>
    <row r="35" spans="1:16" x14ac:dyDescent="0.25">
      <c r="A35" s="4" t="s">
        <v>2</v>
      </c>
      <c r="B35" s="4">
        <v>5</v>
      </c>
      <c r="C35" s="4">
        <v>3</v>
      </c>
      <c r="D35" s="4">
        <v>1</v>
      </c>
      <c r="E35" s="4">
        <v>-1</v>
      </c>
      <c r="F35" s="4">
        <v>-3</v>
      </c>
      <c r="G35" s="4">
        <v>-5</v>
      </c>
      <c r="H35" s="4">
        <v>-7</v>
      </c>
      <c r="I35" s="4">
        <v>-9</v>
      </c>
      <c r="J35" s="4">
        <v>-11</v>
      </c>
      <c r="K35" s="4">
        <v>-13</v>
      </c>
      <c r="L35" s="4">
        <v>-15</v>
      </c>
      <c r="M35" s="4">
        <v>-17</v>
      </c>
      <c r="N35" s="4">
        <v>-19</v>
      </c>
      <c r="O35" s="4">
        <v>-21</v>
      </c>
      <c r="P35" s="4">
        <v>-23</v>
      </c>
    </row>
    <row r="47" spans="1:16" x14ac:dyDescent="0.25">
      <c r="A47" s="4" t="s">
        <v>3</v>
      </c>
      <c r="B47" s="4">
        <f>LN(B$48)</f>
        <v>0.69314718055994529</v>
      </c>
      <c r="C47" s="4">
        <f t="shared" ref="C47:H47" si="4">LN(C$48)</f>
        <v>1.0986122886681098</v>
      </c>
      <c r="D47" s="4">
        <f t="shared" si="4"/>
        <v>1.3862943611198906</v>
      </c>
      <c r="E47" s="4">
        <f t="shared" si="4"/>
        <v>1.6094379124341003</v>
      </c>
      <c r="F47" s="4">
        <f t="shared" si="4"/>
        <v>1.791759469228055</v>
      </c>
      <c r="G47" s="4">
        <f t="shared" si="4"/>
        <v>1.9459101490553132</v>
      </c>
      <c r="H47" s="4">
        <f t="shared" si="4"/>
        <v>2.0794415416798357</v>
      </c>
    </row>
    <row r="48" spans="1:16" x14ac:dyDescent="0.25">
      <c r="A48" s="4" t="s">
        <v>2</v>
      </c>
      <c r="B48" s="4">
        <v>2</v>
      </c>
      <c r="C48" s="4">
        <v>3</v>
      </c>
      <c r="D48" s="4">
        <v>4</v>
      </c>
      <c r="E48" s="4">
        <v>5</v>
      </c>
      <c r="F48" s="4">
        <v>6</v>
      </c>
      <c r="G48" s="4">
        <v>7</v>
      </c>
      <c r="H48" s="4">
        <v>8</v>
      </c>
    </row>
  </sheetData>
  <pageMargins left="0.7" right="0.7" top="0.75" bottom="0.75" header="0.3" footer="0.3"/>
  <pageSetup paperSize="9" orientation="portrait" r:id="rId1"/>
  <headerFooter>
    <oddHeader>&amp;CЛогинова Софья Андреевна 3 подгруппа</oddHead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zoomScaleNormal="100" workbookViewId="0">
      <selection activeCell="N14" sqref="N14"/>
    </sheetView>
  </sheetViews>
  <sheetFormatPr defaultRowHeight="15" x14ac:dyDescent="0.25"/>
  <sheetData>
    <row r="1" spans="1:12" x14ac:dyDescent="0.25">
      <c r="A1" s="3"/>
      <c r="B1" s="7">
        <v>-7.5</v>
      </c>
      <c r="C1" s="7">
        <v>-6</v>
      </c>
      <c r="D1" s="7">
        <v>-4.5</v>
      </c>
      <c r="E1" s="7">
        <v>-3</v>
      </c>
      <c r="F1" s="7">
        <v>-1.5</v>
      </c>
      <c r="G1" s="7">
        <v>0</v>
      </c>
      <c r="H1" s="7">
        <v>1.5</v>
      </c>
      <c r="I1" s="7">
        <v>3</v>
      </c>
      <c r="J1" s="7">
        <v>4.5</v>
      </c>
      <c r="K1" s="7">
        <v>6</v>
      </c>
      <c r="L1" s="7">
        <v>7.5</v>
      </c>
    </row>
    <row r="2" spans="1:12" x14ac:dyDescent="0.25">
      <c r="A2" s="7">
        <v>-5</v>
      </c>
      <c r="B2" s="6">
        <f>(B$1)^2-($A2)^2</f>
        <v>31.25</v>
      </c>
      <c r="C2" s="6">
        <f t="shared" ref="C2:L2" si="0">(C$1)^2-($A2)^2</f>
        <v>11</v>
      </c>
      <c r="D2" s="6">
        <f t="shared" si="0"/>
        <v>-4.75</v>
      </c>
      <c r="E2" s="6">
        <f t="shared" si="0"/>
        <v>-16</v>
      </c>
      <c r="F2" s="6">
        <f t="shared" si="0"/>
        <v>-22.75</v>
      </c>
      <c r="G2" s="6">
        <f t="shared" si="0"/>
        <v>-25</v>
      </c>
      <c r="H2" s="6">
        <f t="shared" si="0"/>
        <v>-22.75</v>
      </c>
      <c r="I2" s="6">
        <f t="shared" si="0"/>
        <v>-16</v>
      </c>
      <c r="J2" s="6">
        <f t="shared" si="0"/>
        <v>-4.75</v>
      </c>
      <c r="K2" s="6">
        <f t="shared" si="0"/>
        <v>11</v>
      </c>
      <c r="L2" s="6">
        <f t="shared" si="0"/>
        <v>31.25</v>
      </c>
    </row>
    <row r="3" spans="1:12" x14ac:dyDescent="0.25">
      <c r="A3" s="7">
        <v>-4</v>
      </c>
      <c r="B3" s="6">
        <f t="shared" ref="B3:L12" si="1">(B$1)^2-($A3)^2</f>
        <v>40.25</v>
      </c>
      <c r="C3" s="6">
        <f t="shared" si="1"/>
        <v>20</v>
      </c>
      <c r="D3" s="6">
        <f t="shared" si="1"/>
        <v>4.25</v>
      </c>
      <c r="E3" s="6">
        <f t="shared" si="1"/>
        <v>-7</v>
      </c>
      <c r="F3" s="6">
        <f t="shared" si="1"/>
        <v>-13.75</v>
      </c>
      <c r="G3" s="6">
        <f t="shared" si="1"/>
        <v>-16</v>
      </c>
      <c r="H3" s="6">
        <f t="shared" si="1"/>
        <v>-13.75</v>
      </c>
      <c r="I3" s="6">
        <f t="shared" si="1"/>
        <v>-7</v>
      </c>
      <c r="J3" s="6">
        <f t="shared" si="1"/>
        <v>4.25</v>
      </c>
      <c r="K3" s="6">
        <f t="shared" si="1"/>
        <v>20</v>
      </c>
      <c r="L3" s="6">
        <f t="shared" si="1"/>
        <v>40.25</v>
      </c>
    </row>
    <row r="4" spans="1:12" x14ac:dyDescent="0.25">
      <c r="A4" s="7">
        <v>-3</v>
      </c>
      <c r="B4" s="6">
        <f t="shared" si="1"/>
        <v>47.25</v>
      </c>
      <c r="C4" s="6">
        <f t="shared" si="1"/>
        <v>27</v>
      </c>
      <c r="D4" s="6">
        <f t="shared" si="1"/>
        <v>11.25</v>
      </c>
      <c r="E4" s="6">
        <f t="shared" si="1"/>
        <v>0</v>
      </c>
      <c r="F4" s="6">
        <f t="shared" si="1"/>
        <v>-6.75</v>
      </c>
      <c r="G4" s="6">
        <f t="shared" si="1"/>
        <v>-9</v>
      </c>
      <c r="H4" s="6">
        <f t="shared" si="1"/>
        <v>-6.75</v>
      </c>
      <c r="I4" s="6">
        <f t="shared" si="1"/>
        <v>0</v>
      </c>
      <c r="J4" s="6">
        <f t="shared" si="1"/>
        <v>11.25</v>
      </c>
      <c r="K4" s="6">
        <f t="shared" si="1"/>
        <v>27</v>
      </c>
      <c r="L4" s="6">
        <f t="shared" si="1"/>
        <v>47.25</v>
      </c>
    </row>
    <row r="5" spans="1:12" x14ac:dyDescent="0.25">
      <c r="A5" s="7">
        <v>-2</v>
      </c>
      <c r="B5" s="6">
        <f t="shared" si="1"/>
        <v>52.25</v>
      </c>
      <c r="C5" s="6">
        <f t="shared" si="1"/>
        <v>32</v>
      </c>
      <c r="D5" s="6">
        <f t="shared" si="1"/>
        <v>16.25</v>
      </c>
      <c r="E5" s="6">
        <f t="shared" si="1"/>
        <v>5</v>
      </c>
      <c r="F5" s="6">
        <f t="shared" si="1"/>
        <v>-1.75</v>
      </c>
      <c r="G5" s="6">
        <f t="shared" si="1"/>
        <v>-4</v>
      </c>
      <c r="H5" s="6">
        <f t="shared" si="1"/>
        <v>-1.75</v>
      </c>
      <c r="I5" s="6">
        <f t="shared" si="1"/>
        <v>5</v>
      </c>
      <c r="J5" s="6">
        <f t="shared" si="1"/>
        <v>16.25</v>
      </c>
      <c r="K5" s="6">
        <f t="shared" si="1"/>
        <v>32</v>
      </c>
      <c r="L5" s="6">
        <f t="shared" si="1"/>
        <v>52.25</v>
      </c>
    </row>
    <row r="6" spans="1:12" x14ac:dyDescent="0.25">
      <c r="A6" s="7">
        <v>-1</v>
      </c>
      <c r="B6" s="6">
        <f t="shared" si="1"/>
        <v>55.25</v>
      </c>
      <c r="C6" s="6">
        <f t="shared" si="1"/>
        <v>35</v>
      </c>
      <c r="D6" s="6">
        <f t="shared" si="1"/>
        <v>19.25</v>
      </c>
      <c r="E6" s="6">
        <f t="shared" si="1"/>
        <v>8</v>
      </c>
      <c r="F6" s="6">
        <f t="shared" si="1"/>
        <v>1.25</v>
      </c>
      <c r="G6" s="6">
        <f t="shared" si="1"/>
        <v>-1</v>
      </c>
      <c r="H6" s="6">
        <f t="shared" si="1"/>
        <v>1.25</v>
      </c>
      <c r="I6" s="6">
        <f t="shared" si="1"/>
        <v>8</v>
      </c>
      <c r="J6" s="6">
        <f t="shared" si="1"/>
        <v>19.25</v>
      </c>
      <c r="K6" s="6">
        <f t="shared" si="1"/>
        <v>35</v>
      </c>
      <c r="L6" s="6">
        <f t="shared" si="1"/>
        <v>55.25</v>
      </c>
    </row>
    <row r="7" spans="1:12" x14ac:dyDescent="0.25">
      <c r="A7" s="7">
        <v>0</v>
      </c>
      <c r="B7" s="6">
        <f t="shared" si="1"/>
        <v>56.25</v>
      </c>
      <c r="C7" s="6">
        <f t="shared" si="1"/>
        <v>36</v>
      </c>
      <c r="D7" s="6">
        <f t="shared" si="1"/>
        <v>20.25</v>
      </c>
      <c r="E7" s="6">
        <f t="shared" si="1"/>
        <v>9</v>
      </c>
      <c r="F7" s="6">
        <f t="shared" si="1"/>
        <v>2.25</v>
      </c>
      <c r="G7" s="6">
        <f t="shared" si="1"/>
        <v>0</v>
      </c>
      <c r="H7" s="6">
        <f t="shared" si="1"/>
        <v>2.25</v>
      </c>
      <c r="I7" s="6">
        <f t="shared" si="1"/>
        <v>9</v>
      </c>
      <c r="J7" s="6">
        <f t="shared" si="1"/>
        <v>20.25</v>
      </c>
      <c r="K7" s="6">
        <f t="shared" si="1"/>
        <v>36</v>
      </c>
      <c r="L7" s="6">
        <f t="shared" si="1"/>
        <v>56.25</v>
      </c>
    </row>
    <row r="8" spans="1:12" x14ac:dyDescent="0.25">
      <c r="A8" s="7">
        <v>1</v>
      </c>
      <c r="B8" s="6">
        <f t="shared" si="1"/>
        <v>55.25</v>
      </c>
      <c r="C8" s="6">
        <f t="shared" si="1"/>
        <v>35</v>
      </c>
      <c r="D8" s="6">
        <f t="shared" si="1"/>
        <v>19.25</v>
      </c>
      <c r="E8" s="6">
        <f t="shared" si="1"/>
        <v>8</v>
      </c>
      <c r="F8" s="6">
        <f t="shared" si="1"/>
        <v>1.25</v>
      </c>
      <c r="G8" s="6">
        <f t="shared" si="1"/>
        <v>-1</v>
      </c>
      <c r="H8" s="6">
        <f t="shared" si="1"/>
        <v>1.25</v>
      </c>
      <c r="I8" s="6">
        <f t="shared" si="1"/>
        <v>8</v>
      </c>
      <c r="J8" s="6">
        <f t="shared" si="1"/>
        <v>19.25</v>
      </c>
      <c r="K8" s="6">
        <f t="shared" si="1"/>
        <v>35</v>
      </c>
      <c r="L8" s="6">
        <f t="shared" si="1"/>
        <v>55.25</v>
      </c>
    </row>
    <row r="9" spans="1:12" x14ac:dyDescent="0.25">
      <c r="A9" s="7">
        <v>2</v>
      </c>
      <c r="B9" s="6">
        <f t="shared" si="1"/>
        <v>52.25</v>
      </c>
      <c r="C9" s="6">
        <f t="shared" si="1"/>
        <v>32</v>
      </c>
      <c r="D9" s="6">
        <f t="shared" si="1"/>
        <v>16.25</v>
      </c>
      <c r="E9" s="6">
        <f t="shared" si="1"/>
        <v>5</v>
      </c>
      <c r="F9" s="6">
        <f t="shared" si="1"/>
        <v>-1.75</v>
      </c>
      <c r="G9" s="6">
        <f t="shared" si="1"/>
        <v>-4</v>
      </c>
      <c r="H9" s="6">
        <f t="shared" si="1"/>
        <v>-1.75</v>
      </c>
      <c r="I9" s="6">
        <f t="shared" si="1"/>
        <v>5</v>
      </c>
      <c r="J9" s="6">
        <f t="shared" si="1"/>
        <v>16.25</v>
      </c>
      <c r="K9" s="6">
        <f t="shared" si="1"/>
        <v>32</v>
      </c>
      <c r="L9" s="6">
        <f t="shared" si="1"/>
        <v>52.25</v>
      </c>
    </row>
    <row r="10" spans="1:12" x14ac:dyDescent="0.25">
      <c r="A10" s="7">
        <v>3</v>
      </c>
      <c r="B10" s="6">
        <f t="shared" si="1"/>
        <v>47.25</v>
      </c>
      <c r="C10" s="6">
        <f t="shared" si="1"/>
        <v>27</v>
      </c>
      <c r="D10" s="6">
        <f t="shared" si="1"/>
        <v>11.25</v>
      </c>
      <c r="E10" s="6">
        <f t="shared" si="1"/>
        <v>0</v>
      </c>
      <c r="F10" s="6">
        <f t="shared" si="1"/>
        <v>-6.75</v>
      </c>
      <c r="G10" s="6">
        <f t="shared" si="1"/>
        <v>-9</v>
      </c>
      <c r="H10" s="6">
        <f t="shared" si="1"/>
        <v>-6.75</v>
      </c>
      <c r="I10" s="6">
        <f t="shared" si="1"/>
        <v>0</v>
      </c>
      <c r="J10" s="6">
        <f t="shared" si="1"/>
        <v>11.25</v>
      </c>
      <c r="K10" s="6">
        <f t="shared" si="1"/>
        <v>27</v>
      </c>
      <c r="L10" s="6">
        <f t="shared" si="1"/>
        <v>47.25</v>
      </c>
    </row>
    <row r="11" spans="1:12" x14ac:dyDescent="0.25">
      <c r="A11" s="7">
        <v>4</v>
      </c>
      <c r="B11" s="6">
        <f t="shared" si="1"/>
        <v>40.25</v>
      </c>
      <c r="C11" s="6">
        <f t="shared" si="1"/>
        <v>20</v>
      </c>
      <c r="D11" s="6">
        <f t="shared" si="1"/>
        <v>4.25</v>
      </c>
      <c r="E11" s="6">
        <f t="shared" si="1"/>
        <v>-7</v>
      </c>
      <c r="F11" s="6">
        <f t="shared" si="1"/>
        <v>-13.75</v>
      </c>
      <c r="G11" s="6">
        <f t="shared" si="1"/>
        <v>-16</v>
      </c>
      <c r="H11" s="6">
        <f t="shared" si="1"/>
        <v>-13.75</v>
      </c>
      <c r="I11" s="6">
        <f t="shared" si="1"/>
        <v>-7</v>
      </c>
      <c r="J11" s="6">
        <f t="shared" si="1"/>
        <v>4.25</v>
      </c>
      <c r="K11" s="6">
        <f t="shared" si="1"/>
        <v>20</v>
      </c>
      <c r="L11" s="6">
        <f t="shared" si="1"/>
        <v>40.25</v>
      </c>
    </row>
    <row r="12" spans="1:12" x14ac:dyDescent="0.25">
      <c r="A12" s="7">
        <v>5</v>
      </c>
      <c r="B12" s="6">
        <f t="shared" si="1"/>
        <v>31.25</v>
      </c>
      <c r="C12" s="6">
        <f t="shared" si="1"/>
        <v>11</v>
      </c>
      <c r="D12" s="6">
        <f t="shared" si="1"/>
        <v>-4.75</v>
      </c>
      <c r="E12" s="6">
        <f t="shared" si="1"/>
        <v>-16</v>
      </c>
      <c r="F12" s="6">
        <f t="shared" si="1"/>
        <v>-22.75</v>
      </c>
      <c r="G12" s="6">
        <f t="shared" si="1"/>
        <v>-25</v>
      </c>
      <c r="H12" s="6">
        <f t="shared" si="1"/>
        <v>-22.75</v>
      </c>
      <c r="I12" s="6">
        <f t="shared" si="1"/>
        <v>-16</v>
      </c>
      <c r="J12" s="6">
        <f t="shared" si="1"/>
        <v>-4.75</v>
      </c>
      <c r="K12" s="6">
        <f t="shared" si="1"/>
        <v>11</v>
      </c>
      <c r="L12" s="6">
        <f t="shared" si="1"/>
        <v>31.25</v>
      </c>
    </row>
  </sheetData>
  <pageMargins left="0.7" right="0.7" top="0.75" bottom="0.75" header="0.3" footer="0.3"/>
  <pageSetup paperSize="9" orientation="portrait" r:id="rId1"/>
  <headerFooter>
    <oddHeader>&amp;CЛогинова Софья Андреевна 3 подгруппа</oddHead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tabSelected="1" workbookViewId="0">
      <selection activeCell="B2" sqref="B2:L12"/>
    </sheetView>
  </sheetViews>
  <sheetFormatPr defaultRowHeight="15" x14ac:dyDescent="0.25"/>
  <sheetData>
    <row r="1" spans="1:12" x14ac:dyDescent="0.25">
      <c r="A1" s="8"/>
      <c r="B1" s="8">
        <v>-7.5</v>
      </c>
      <c r="C1" s="8">
        <v>-6</v>
      </c>
      <c r="D1" s="8">
        <v>-4.5</v>
      </c>
      <c r="E1" s="8">
        <v>-3</v>
      </c>
      <c r="F1" s="8">
        <v>-1.5</v>
      </c>
      <c r="G1" s="8">
        <v>0</v>
      </c>
      <c r="H1" s="8">
        <v>1.5</v>
      </c>
      <c r="I1" s="8">
        <v>3</v>
      </c>
      <c r="J1" s="8">
        <v>4.5</v>
      </c>
      <c r="K1" s="8">
        <v>6</v>
      </c>
      <c r="L1" s="8">
        <v>7.5</v>
      </c>
    </row>
    <row r="2" spans="1:12" x14ac:dyDescent="0.25">
      <c r="A2" s="8">
        <v>-5</v>
      </c>
      <c r="B2" s="5">
        <f>(B$1)^2+($A2)^2</f>
        <v>81.25</v>
      </c>
      <c r="C2" s="5">
        <f t="shared" ref="C2:L2" si="0">(C$1)^2+($A2)^2</f>
        <v>61</v>
      </c>
      <c r="D2" s="5">
        <f t="shared" si="0"/>
        <v>45.25</v>
      </c>
      <c r="E2" s="5">
        <f t="shared" si="0"/>
        <v>34</v>
      </c>
      <c r="F2" s="5">
        <f t="shared" si="0"/>
        <v>27.25</v>
      </c>
      <c r="G2" s="5">
        <f t="shared" si="0"/>
        <v>25</v>
      </c>
      <c r="H2" s="5">
        <f t="shared" si="0"/>
        <v>27.25</v>
      </c>
      <c r="I2" s="5">
        <f t="shared" si="0"/>
        <v>34</v>
      </c>
      <c r="J2" s="5">
        <f t="shared" si="0"/>
        <v>45.25</v>
      </c>
      <c r="K2" s="5">
        <f t="shared" si="0"/>
        <v>61</v>
      </c>
      <c r="L2" s="5">
        <f t="shared" si="0"/>
        <v>81.25</v>
      </c>
    </row>
    <row r="3" spans="1:12" x14ac:dyDescent="0.25">
      <c r="A3" s="8">
        <v>-4</v>
      </c>
      <c r="B3" s="5">
        <f t="shared" ref="B3:L12" si="1">(B$1)^2+($A3)^2</f>
        <v>72.25</v>
      </c>
      <c r="C3" s="5">
        <f t="shared" si="1"/>
        <v>52</v>
      </c>
      <c r="D3" s="5">
        <f t="shared" si="1"/>
        <v>36.25</v>
      </c>
      <c r="E3" s="5">
        <f t="shared" si="1"/>
        <v>25</v>
      </c>
      <c r="F3" s="5">
        <f t="shared" si="1"/>
        <v>18.25</v>
      </c>
      <c r="G3" s="5">
        <f t="shared" si="1"/>
        <v>16</v>
      </c>
      <c r="H3" s="5">
        <f t="shared" si="1"/>
        <v>18.25</v>
      </c>
      <c r="I3" s="5">
        <f t="shared" si="1"/>
        <v>25</v>
      </c>
      <c r="J3" s="5">
        <f t="shared" si="1"/>
        <v>36.25</v>
      </c>
      <c r="K3" s="5">
        <f t="shared" si="1"/>
        <v>52</v>
      </c>
      <c r="L3" s="5">
        <f t="shared" si="1"/>
        <v>72.25</v>
      </c>
    </row>
    <row r="4" spans="1:12" x14ac:dyDescent="0.25">
      <c r="A4" s="8">
        <v>-3</v>
      </c>
      <c r="B4" s="5">
        <f t="shared" si="1"/>
        <v>65.25</v>
      </c>
      <c r="C4" s="5">
        <f t="shared" si="1"/>
        <v>45</v>
      </c>
      <c r="D4" s="5">
        <f t="shared" si="1"/>
        <v>29.25</v>
      </c>
      <c r="E4" s="5">
        <f t="shared" si="1"/>
        <v>18</v>
      </c>
      <c r="F4" s="5">
        <f t="shared" si="1"/>
        <v>11.25</v>
      </c>
      <c r="G4" s="5">
        <f t="shared" si="1"/>
        <v>9</v>
      </c>
      <c r="H4" s="5">
        <f t="shared" si="1"/>
        <v>11.25</v>
      </c>
      <c r="I4" s="5">
        <f t="shared" si="1"/>
        <v>18</v>
      </c>
      <c r="J4" s="5">
        <f t="shared" si="1"/>
        <v>29.25</v>
      </c>
      <c r="K4" s="5">
        <f t="shared" si="1"/>
        <v>45</v>
      </c>
      <c r="L4" s="5">
        <f t="shared" si="1"/>
        <v>65.25</v>
      </c>
    </row>
    <row r="5" spans="1:12" x14ac:dyDescent="0.25">
      <c r="A5" s="8">
        <v>-2</v>
      </c>
      <c r="B5" s="5">
        <f t="shared" si="1"/>
        <v>60.25</v>
      </c>
      <c r="C5" s="5">
        <f t="shared" si="1"/>
        <v>40</v>
      </c>
      <c r="D5" s="5">
        <f t="shared" si="1"/>
        <v>24.25</v>
      </c>
      <c r="E5" s="5">
        <f t="shared" si="1"/>
        <v>13</v>
      </c>
      <c r="F5" s="5">
        <f t="shared" si="1"/>
        <v>6.25</v>
      </c>
      <c r="G5" s="5">
        <f t="shared" si="1"/>
        <v>4</v>
      </c>
      <c r="H5" s="5">
        <f t="shared" si="1"/>
        <v>6.25</v>
      </c>
      <c r="I5" s="5">
        <f t="shared" si="1"/>
        <v>13</v>
      </c>
      <c r="J5" s="5">
        <f t="shared" si="1"/>
        <v>24.25</v>
      </c>
      <c r="K5" s="5">
        <f t="shared" si="1"/>
        <v>40</v>
      </c>
      <c r="L5" s="5">
        <f t="shared" si="1"/>
        <v>60.25</v>
      </c>
    </row>
    <row r="6" spans="1:12" x14ac:dyDescent="0.25">
      <c r="A6" s="8">
        <v>-1</v>
      </c>
      <c r="B6" s="5">
        <f t="shared" si="1"/>
        <v>57.25</v>
      </c>
      <c r="C6" s="5">
        <f t="shared" si="1"/>
        <v>37</v>
      </c>
      <c r="D6" s="5">
        <f t="shared" si="1"/>
        <v>21.25</v>
      </c>
      <c r="E6" s="5">
        <f t="shared" si="1"/>
        <v>10</v>
      </c>
      <c r="F6" s="5">
        <f t="shared" si="1"/>
        <v>3.25</v>
      </c>
      <c r="G6" s="5">
        <f t="shared" si="1"/>
        <v>1</v>
      </c>
      <c r="H6" s="5">
        <f t="shared" si="1"/>
        <v>3.25</v>
      </c>
      <c r="I6" s="5">
        <f t="shared" si="1"/>
        <v>10</v>
      </c>
      <c r="J6" s="5">
        <f t="shared" si="1"/>
        <v>21.25</v>
      </c>
      <c r="K6" s="5">
        <f t="shared" si="1"/>
        <v>37</v>
      </c>
      <c r="L6" s="5">
        <f t="shared" si="1"/>
        <v>57.25</v>
      </c>
    </row>
    <row r="7" spans="1:12" x14ac:dyDescent="0.25">
      <c r="A7" s="8">
        <v>0</v>
      </c>
      <c r="B7" s="5">
        <f t="shared" si="1"/>
        <v>56.25</v>
      </c>
      <c r="C7" s="5">
        <f t="shared" si="1"/>
        <v>36</v>
      </c>
      <c r="D7" s="5">
        <f t="shared" si="1"/>
        <v>20.25</v>
      </c>
      <c r="E7" s="5">
        <f t="shared" si="1"/>
        <v>9</v>
      </c>
      <c r="F7" s="5">
        <f t="shared" si="1"/>
        <v>2.25</v>
      </c>
      <c r="G7" s="5">
        <f t="shared" si="1"/>
        <v>0</v>
      </c>
      <c r="H7" s="5">
        <f t="shared" si="1"/>
        <v>2.25</v>
      </c>
      <c r="I7" s="5">
        <f t="shared" si="1"/>
        <v>9</v>
      </c>
      <c r="J7" s="5">
        <f t="shared" si="1"/>
        <v>20.25</v>
      </c>
      <c r="K7" s="5">
        <f t="shared" si="1"/>
        <v>36</v>
      </c>
      <c r="L7" s="5">
        <f t="shared" si="1"/>
        <v>56.25</v>
      </c>
    </row>
    <row r="8" spans="1:12" x14ac:dyDescent="0.25">
      <c r="A8" s="8">
        <v>1</v>
      </c>
      <c r="B8" s="5">
        <f t="shared" si="1"/>
        <v>57.25</v>
      </c>
      <c r="C8" s="5">
        <f t="shared" si="1"/>
        <v>37</v>
      </c>
      <c r="D8" s="5">
        <f t="shared" si="1"/>
        <v>21.25</v>
      </c>
      <c r="E8" s="5">
        <f t="shared" si="1"/>
        <v>10</v>
      </c>
      <c r="F8" s="5">
        <f t="shared" si="1"/>
        <v>3.25</v>
      </c>
      <c r="G8" s="5">
        <f t="shared" si="1"/>
        <v>1</v>
      </c>
      <c r="H8" s="5">
        <f t="shared" si="1"/>
        <v>3.25</v>
      </c>
      <c r="I8" s="5">
        <f t="shared" si="1"/>
        <v>10</v>
      </c>
      <c r="J8" s="5">
        <f t="shared" si="1"/>
        <v>21.25</v>
      </c>
      <c r="K8" s="5">
        <f t="shared" si="1"/>
        <v>37</v>
      </c>
      <c r="L8" s="5">
        <f t="shared" si="1"/>
        <v>57.25</v>
      </c>
    </row>
    <row r="9" spans="1:12" x14ac:dyDescent="0.25">
      <c r="A9" s="8">
        <v>2</v>
      </c>
      <c r="B9" s="5">
        <f t="shared" si="1"/>
        <v>60.25</v>
      </c>
      <c r="C9" s="5">
        <f t="shared" si="1"/>
        <v>40</v>
      </c>
      <c r="D9" s="5">
        <f t="shared" si="1"/>
        <v>24.25</v>
      </c>
      <c r="E9" s="5">
        <f t="shared" si="1"/>
        <v>13</v>
      </c>
      <c r="F9" s="5">
        <f t="shared" si="1"/>
        <v>6.25</v>
      </c>
      <c r="G9" s="5">
        <f t="shared" si="1"/>
        <v>4</v>
      </c>
      <c r="H9" s="5">
        <f t="shared" si="1"/>
        <v>6.25</v>
      </c>
      <c r="I9" s="5">
        <f t="shared" si="1"/>
        <v>13</v>
      </c>
      <c r="J9" s="5">
        <f t="shared" si="1"/>
        <v>24.25</v>
      </c>
      <c r="K9" s="5">
        <f t="shared" si="1"/>
        <v>40</v>
      </c>
      <c r="L9" s="5">
        <f t="shared" si="1"/>
        <v>60.25</v>
      </c>
    </row>
    <row r="10" spans="1:12" x14ac:dyDescent="0.25">
      <c r="A10" s="8">
        <v>3</v>
      </c>
      <c r="B10" s="5">
        <f t="shared" si="1"/>
        <v>65.25</v>
      </c>
      <c r="C10" s="5">
        <f t="shared" si="1"/>
        <v>45</v>
      </c>
      <c r="D10" s="5">
        <f t="shared" si="1"/>
        <v>29.25</v>
      </c>
      <c r="E10" s="5">
        <f t="shared" si="1"/>
        <v>18</v>
      </c>
      <c r="F10" s="5">
        <f t="shared" si="1"/>
        <v>11.25</v>
      </c>
      <c r="G10" s="5">
        <f t="shared" si="1"/>
        <v>9</v>
      </c>
      <c r="H10" s="5">
        <f t="shared" si="1"/>
        <v>11.25</v>
      </c>
      <c r="I10" s="5">
        <f t="shared" si="1"/>
        <v>18</v>
      </c>
      <c r="J10" s="5">
        <f t="shared" si="1"/>
        <v>29.25</v>
      </c>
      <c r="K10" s="5">
        <f t="shared" si="1"/>
        <v>45</v>
      </c>
      <c r="L10" s="5">
        <f t="shared" si="1"/>
        <v>65.25</v>
      </c>
    </row>
    <row r="11" spans="1:12" x14ac:dyDescent="0.25">
      <c r="A11" s="8">
        <v>4</v>
      </c>
      <c r="B11" s="5">
        <f t="shared" si="1"/>
        <v>72.25</v>
      </c>
      <c r="C11" s="5">
        <f t="shared" si="1"/>
        <v>52</v>
      </c>
      <c r="D11" s="5">
        <f t="shared" si="1"/>
        <v>36.25</v>
      </c>
      <c r="E11" s="5">
        <f t="shared" si="1"/>
        <v>25</v>
      </c>
      <c r="F11" s="5">
        <f t="shared" si="1"/>
        <v>18.25</v>
      </c>
      <c r="G11" s="5">
        <f t="shared" si="1"/>
        <v>16</v>
      </c>
      <c r="H11" s="5">
        <f t="shared" si="1"/>
        <v>18.25</v>
      </c>
      <c r="I11" s="5">
        <f t="shared" si="1"/>
        <v>25</v>
      </c>
      <c r="J11" s="5">
        <f t="shared" si="1"/>
        <v>36.25</v>
      </c>
      <c r="K11" s="5">
        <f t="shared" si="1"/>
        <v>52</v>
      </c>
      <c r="L11" s="5">
        <f t="shared" si="1"/>
        <v>72.25</v>
      </c>
    </row>
    <row r="12" spans="1:12" x14ac:dyDescent="0.25">
      <c r="A12" s="8">
        <v>5</v>
      </c>
      <c r="B12" s="5">
        <f t="shared" si="1"/>
        <v>81.25</v>
      </c>
      <c r="C12" s="5">
        <f t="shared" si="1"/>
        <v>61</v>
      </c>
      <c r="D12" s="5">
        <f t="shared" si="1"/>
        <v>45.25</v>
      </c>
      <c r="E12" s="5">
        <f t="shared" si="1"/>
        <v>34</v>
      </c>
      <c r="F12" s="5">
        <f t="shared" si="1"/>
        <v>27.25</v>
      </c>
      <c r="G12" s="5">
        <f t="shared" si="1"/>
        <v>25</v>
      </c>
      <c r="H12" s="5">
        <f t="shared" si="1"/>
        <v>27.25</v>
      </c>
      <c r="I12" s="5">
        <f t="shared" si="1"/>
        <v>34</v>
      </c>
      <c r="J12" s="5">
        <f t="shared" si="1"/>
        <v>45.25</v>
      </c>
      <c r="K12" s="5">
        <f t="shared" si="1"/>
        <v>61</v>
      </c>
      <c r="L12" s="5">
        <f t="shared" si="1"/>
        <v>81.25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Задание 0</vt:lpstr>
      <vt:lpstr>Задание 1</vt:lpstr>
      <vt:lpstr>Задание 2</vt:lpstr>
      <vt:lpstr>Задание 3</vt:lpstr>
      <vt:lpstr>Задание 4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2018-09-06T08:22:05Z</dcterms:modified>
</cp:coreProperties>
</file>