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Задание 1" sheetId="1" r:id="rId1"/>
    <sheet name="Условие задачи 2" sheetId="2" r:id="rId2"/>
    <sheet name="Задание 2" sheetId="3" r:id="rId3"/>
  </sheets>
  <calcPr calcId="152511"/>
</workbook>
</file>

<file path=xl/calcChain.xml><?xml version="1.0" encoding="utf-8"?>
<calcChain xmlns="http://schemas.openxmlformats.org/spreadsheetml/2006/main">
  <c r="C14" i="1" l="1"/>
  <c r="B10" i="1"/>
  <c r="W24" i="3" l="1"/>
  <c r="X24" i="3"/>
  <c r="Y24" i="3"/>
  <c r="Z24" i="3"/>
  <c r="W25" i="3"/>
  <c r="X25" i="3"/>
  <c r="Y25" i="3"/>
  <c r="Z25" i="3"/>
  <c r="S24" i="3"/>
  <c r="T24" i="3"/>
  <c r="U24" i="3"/>
  <c r="V24" i="3"/>
  <c r="S25" i="3"/>
  <c r="T25" i="3"/>
  <c r="U25" i="3"/>
  <c r="V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R21" i="3"/>
  <c r="R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T18" i="3"/>
  <c r="T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5" i="3"/>
  <c r="B22" i="3"/>
  <c r="B19" i="3"/>
  <c r="O8" i="3"/>
  <c r="P8" i="3"/>
  <c r="Q8" i="3"/>
  <c r="R8" i="3"/>
  <c r="S8" i="3"/>
  <c r="O9" i="3"/>
  <c r="P9" i="3"/>
  <c r="Q9" i="3"/>
  <c r="R9" i="3"/>
  <c r="S9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2" i="3"/>
  <c r="B24" i="3"/>
  <c r="B21" i="3"/>
  <c r="B18" i="3"/>
  <c r="U14" i="3"/>
  <c r="V14" i="3"/>
  <c r="U15" i="3"/>
  <c r="V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5" i="3"/>
  <c r="B14" i="3"/>
  <c r="T11" i="3"/>
  <c r="T12" i="3"/>
  <c r="O11" i="3"/>
  <c r="P11" i="3"/>
  <c r="Q11" i="3"/>
  <c r="R11" i="3"/>
  <c r="S11" i="3"/>
  <c r="O12" i="3"/>
  <c r="P12" i="3"/>
  <c r="Q12" i="3"/>
  <c r="R12" i="3"/>
  <c r="S12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B8" i="3"/>
  <c r="B11" i="3"/>
  <c r="C8" i="3"/>
  <c r="D8" i="3"/>
  <c r="E8" i="3"/>
  <c r="F8" i="3"/>
  <c r="G8" i="3"/>
  <c r="H8" i="3"/>
  <c r="I8" i="3"/>
  <c r="J8" i="3"/>
  <c r="K8" i="3"/>
  <c r="L8" i="3"/>
  <c r="M8" i="3"/>
  <c r="N8" i="3"/>
  <c r="AO14" i="1"/>
  <c r="AO13" i="1"/>
  <c r="AJ8" i="1"/>
  <c r="AI7" i="1"/>
  <c r="AJ7" i="1"/>
  <c r="B8" i="1" l="1"/>
  <c r="C7" i="1"/>
  <c r="B7" i="1"/>
  <c r="AN14" i="1" l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<sst xmlns="http://schemas.openxmlformats.org/spreadsheetml/2006/main" count="28" uniqueCount="19">
  <si>
    <t>Vo</t>
  </si>
  <si>
    <t>g</t>
  </si>
  <si>
    <t>t</t>
  </si>
  <si>
    <t>α</t>
  </si>
  <si>
    <t>x1</t>
  </si>
  <si>
    <t>y1</t>
  </si>
  <si>
    <t>x2</t>
  </si>
  <si>
    <t>y2</t>
  </si>
  <si>
    <t>x3</t>
  </si>
  <si>
    <t>y3</t>
  </si>
  <si>
    <t>h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</si>
  <si>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</si>
  <si>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xV1</t>
  </si>
  <si>
    <t>yV1</t>
  </si>
  <si>
    <t>xV2</t>
  </si>
  <si>
    <t>yV2</t>
  </si>
  <si>
    <t>xV3</t>
  </si>
  <si>
    <t>yV3</t>
  </si>
  <si>
    <t xml:space="preserve">1. Фродо необходимо уничтожить кольцо Всевластия. Для этого ему надо спуститься к жерлу вулкана. Безопасные площадки расположены на высоте: 10 метров, 25 метров и 40 метров. Предположим, что Фродо всегда кидает кольцо под углом в 30 градусов. Построить траекторию полета кольца в жерло вулкана, если Фродо кидает кольцо со скоростью 40м/с, найти оптимальную высоту, при которой Фродо точно попадет в жерло. 
2. Единственная безопасная площадка находится на высоте 25 метров. Построить график траектории полета кольца, при начальной скорости в 30м/с, 40 м/с и 60м/с и выяснить, какая скорость позволит Фродо уничтожить кольцо.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</si>
</sst>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полета снаряда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58 градусов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1'!$B$7:$AJ$7</c:f>
              <c:numCache>
                <c:formatCode>General</c:formatCode>
                <c:ptCount val="35"/>
                <c:pt idx="0">
                  <c:v>0</c:v>
                </c:pt>
                <c:pt idx="1">
                  <c:v>105.98385284664099</c:v>
                </c:pt>
                <c:pt idx="2">
                  <c:v>211.96770569328197</c:v>
                </c:pt>
                <c:pt idx="3">
                  <c:v>317.95155853992298</c:v>
                </c:pt>
                <c:pt idx="4">
                  <c:v>423.93541138656394</c:v>
                </c:pt>
                <c:pt idx="5">
                  <c:v>529.9192642332049</c:v>
                </c:pt>
                <c:pt idx="6">
                  <c:v>635.90311707984597</c:v>
                </c:pt>
                <c:pt idx="7">
                  <c:v>741.88696992648693</c:v>
                </c:pt>
                <c:pt idx="8">
                  <c:v>847.87082277312788</c:v>
                </c:pt>
                <c:pt idx="9">
                  <c:v>953.85467561976884</c:v>
                </c:pt>
                <c:pt idx="10">
                  <c:v>1059.8385284664098</c:v>
                </c:pt>
                <c:pt idx="11">
                  <c:v>1165.8223813130508</c:v>
                </c:pt>
                <c:pt idx="12">
                  <c:v>1271.8062341596919</c:v>
                </c:pt>
                <c:pt idx="13">
                  <c:v>1377.7900870063329</c:v>
                </c:pt>
                <c:pt idx="14">
                  <c:v>1483.7739398529739</c:v>
                </c:pt>
                <c:pt idx="15">
                  <c:v>1589.7577926996148</c:v>
                </c:pt>
                <c:pt idx="16">
                  <c:v>1695.7416455462558</c:v>
                </c:pt>
                <c:pt idx="17">
                  <c:v>1801.7254983928967</c:v>
                </c:pt>
                <c:pt idx="18">
                  <c:v>1907.7093512395377</c:v>
                </c:pt>
                <c:pt idx="19">
                  <c:v>2013.6932040861786</c:v>
                </c:pt>
                <c:pt idx="20">
                  <c:v>2119.6770569328196</c:v>
                </c:pt>
                <c:pt idx="21">
                  <c:v>2225.6609097794608</c:v>
                </c:pt>
                <c:pt idx="22">
                  <c:v>2331.6447626261015</c:v>
                </c:pt>
                <c:pt idx="23">
                  <c:v>2437.6286154727427</c:v>
                </c:pt>
                <c:pt idx="24">
                  <c:v>2543.6124683193839</c:v>
                </c:pt>
                <c:pt idx="25">
                  <c:v>2649.5963211660246</c:v>
                </c:pt>
                <c:pt idx="26">
                  <c:v>2755.5801740126658</c:v>
                </c:pt>
                <c:pt idx="27">
                  <c:v>2861.5640268593065</c:v>
                </c:pt>
                <c:pt idx="28">
                  <c:v>2967.5478797059477</c:v>
                </c:pt>
                <c:pt idx="29">
                  <c:v>3073.5317325525884</c:v>
                </c:pt>
                <c:pt idx="30">
                  <c:v>3179.5155853992296</c:v>
                </c:pt>
                <c:pt idx="31">
                  <c:v>3285.4994382458704</c:v>
                </c:pt>
                <c:pt idx="32">
                  <c:v>3391.4832910925115</c:v>
                </c:pt>
                <c:pt idx="33">
                  <c:v>3497.4671439391527</c:v>
                </c:pt>
                <c:pt idx="34">
                  <c:v>3594.9722885580622</c:v>
                </c:pt>
              </c:numCache>
            </c:numRef>
          </c:xVal>
          <c:yVal>
            <c:numRef>
              <c:f>'Задание 1'!$B$8:$AJ$8</c:f>
              <c:numCache>
                <c:formatCode>General</c:formatCode>
                <c:ptCount val="35"/>
                <c:pt idx="0">
                  <c:v>0</c:v>
                </c:pt>
                <c:pt idx="1">
                  <c:v>164.60961923128519</c:v>
                </c:pt>
                <c:pt idx="2">
                  <c:v>319.21923846257039</c:v>
                </c:pt>
                <c:pt idx="3">
                  <c:v>463.82885769385558</c:v>
                </c:pt>
                <c:pt idx="4">
                  <c:v>598.43847692514078</c:v>
                </c:pt>
                <c:pt idx="5">
                  <c:v>723.04809615642603</c:v>
                </c:pt>
                <c:pt idx="6">
                  <c:v>837.65771538771116</c:v>
                </c:pt>
                <c:pt idx="7">
                  <c:v>942.2673346189963</c:v>
                </c:pt>
                <c:pt idx="8">
                  <c:v>1036.8769538502816</c:v>
                </c:pt>
                <c:pt idx="9">
                  <c:v>1121.4865730815668</c:v>
                </c:pt>
                <c:pt idx="10">
                  <c:v>1196.0961923128521</c:v>
                </c:pt>
                <c:pt idx="11">
                  <c:v>1260.7058115441371</c:v>
                </c:pt>
                <c:pt idx="12">
                  <c:v>1315.3154307754223</c:v>
                </c:pt>
                <c:pt idx="13">
                  <c:v>1359.9250500067074</c:v>
                </c:pt>
                <c:pt idx="14">
                  <c:v>1394.5346692379926</c:v>
                </c:pt>
                <c:pt idx="15">
                  <c:v>1419.1442884692779</c:v>
                </c:pt>
                <c:pt idx="16">
                  <c:v>1433.7539077005631</c:v>
                </c:pt>
                <c:pt idx="17">
                  <c:v>1438.3635269318484</c:v>
                </c:pt>
                <c:pt idx="18">
                  <c:v>1432.9731461631336</c:v>
                </c:pt>
                <c:pt idx="19">
                  <c:v>1417.5827653944189</c:v>
                </c:pt>
                <c:pt idx="20">
                  <c:v>1392.1923846257041</c:v>
                </c:pt>
                <c:pt idx="21">
                  <c:v>1356.8020038569889</c:v>
                </c:pt>
                <c:pt idx="22">
                  <c:v>1311.4116230882742</c:v>
                </c:pt>
                <c:pt idx="23">
                  <c:v>1256.0212423195594</c:v>
                </c:pt>
                <c:pt idx="24">
                  <c:v>1190.6308615508447</c:v>
                </c:pt>
                <c:pt idx="25">
                  <c:v>1115.2404807821295</c:v>
                </c:pt>
                <c:pt idx="26">
                  <c:v>1029.8501000134147</c:v>
                </c:pt>
                <c:pt idx="27">
                  <c:v>934.45971924469995</c:v>
                </c:pt>
                <c:pt idx="28">
                  <c:v>829.06933847598521</c:v>
                </c:pt>
                <c:pt idx="29">
                  <c:v>713.67895770727046</c:v>
                </c:pt>
                <c:pt idx="30">
                  <c:v>588.28857693855571</c:v>
                </c:pt>
                <c:pt idx="31">
                  <c:v>452.89819616984096</c:v>
                </c:pt>
                <c:pt idx="32">
                  <c:v>307.50781540112621</c:v>
                </c:pt>
                <c:pt idx="33">
                  <c:v>152.11743463241146</c:v>
                </c:pt>
                <c:pt idx="34">
                  <c:v>0.32628432519413764</c:v>
                </c:pt>
              </c:numCache>
            </c:numRef>
          </c:yVal>
          <c:smooth val="1"/>
        </c:ser>
        <c:ser>
          <c:idx val="1"/>
          <c:order val="1"/>
          <c:tx>
            <c:v>30 градусов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1'!$B$10:$V$10</c:f>
              <c:numCache>
                <c:formatCode>General</c:formatCode>
                <c:ptCount val="21"/>
                <c:pt idx="0">
                  <c:v>0</c:v>
                </c:pt>
                <c:pt idx="1">
                  <c:v>173.20508075688775</c:v>
                </c:pt>
                <c:pt idx="2">
                  <c:v>346.41016151377551</c:v>
                </c:pt>
                <c:pt idx="3">
                  <c:v>519.6152422706632</c:v>
                </c:pt>
                <c:pt idx="4">
                  <c:v>692.82032302755101</c:v>
                </c:pt>
                <c:pt idx="5">
                  <c:v>866.02540378443882</c:v>
                </c:pt>
                <c:pt idx="6">
                  <c:v>1039.2304845413264</c:v>
                </c:pt>
                <c:pt idx="7">
                  <c:v>1212.4355652982142</c:v>
                </c:pt>
                <c:pt idx="8">
                  <c:v>1385.640646055102</c:v>
                </c:pt>
                <c:pt idx="9">
                  <c:v>1558.8457268119898</c:v>
                </c:pt>
                <c:pt idx="10">
                  <c:v>1732.0508075688776</c:v>
                </c:pt>
                <c:pt idx="11">
                  <c:v>1905.2558883257652</c:v>
                </c:pt>
                <c:pt idx="12">
                  <c:v>2078.4609690826528</c:v>
                </c:pt>
                <c:pt idx="13">
                  <c:v>2251.6660498395408</c:v>
                </c:pt>
                <c:pt idx="14">
                  <c:v>2424.8711305964284</c:v>
                </c:pt>
                <c:pt idx="15">
                  <c:v>2598.0762113533165</c:v>
                </c:pt>
                <c:pt idx="16">
                  <c:v>2771.281292110204</c:v>
                </c:pt>
                <c:pt idx="17">
                  <c:v>2944.4863728670916</c:v>
                </c:pt>
                <c:pt idx="18">
                  <c:v>3117.6914536239797</c:v>
                </c:pt>
                <c:pt idx="19">
                  <c:v>3290.8965343808673</c:v>
                </c:pt>
                <c:pt idx="20">
                  <c:v>3464.1016151377553</c:v>
                </c:pt>
              </c:numCache>
            </c:numRef>
          </c:xVal>
          <c:yVal>
            <c:numRef>
              <c:f>'Задание 1'!$B$11:$V$11</c:f>
              <c:numCache>
                <c:formatCode>General</c:formatCode>
                <c:ptCount val="21"/>
                <c:pt idx="0">
                  <c:v>0</c:v>
                </c:pt>
                <c:pt idx="1">
                  <c:v>94.999999999999986</c:v>
                </c:pt>
                <c:pt idx="2">
                  <c:v>179.99999999999997</c:v>
                </c:pt>
                <c:pt idx="3">
                  <c:v>254.99999999999994</c:v>
                </c:pt>
                <c:pt idx="4">
                  <c:v>319.99999999999994</c:v>
                </c:pt>
                <c:pt idx="5">
                  <c:v>374.99999999999994</c:v>
                </c:pt>
                <c:pt idx="6">
                  <c:v>419.99999999999989</c:v>
                </c:pt>
                <c:pt idx="7">
                  <c:v>454.99999999999989</c:v>
                </c:pt>
                <c:pt idx="8">
                  <c:v>479.99999999999989</c:v>
                </c:pt>
                <c:pt idx="9">
                  <c:v>494.99999999999989</c:v>
                </c:pt>
                <c:pt idx="10">
                  <c:v>499.99999999999989</c:v>
                </c:pt>
                <c:pt idx="11">
                  <c:v>494.99999999999977</c:v>
                </c:pt>
                <c:pt idx="12">
                  <c:v>479.99999999999977</c:v>
                </c:pt>
                <c:pt idx="13">
                  <c:v>454.99999999999977</c:v>
                </c:pt>
                <c:pt idx="14">
                  <c:v>419.99999999999977</c:v>
                </c:pt>
                <c:pt idx="15">
                  <c:v>374.99999999999977</c:v>
                </c:pt>
                <c:pt idx="16">
                  <c:v>319.99999999999977</c:v>
                </c:pt>
                <c:pt idx="17">
                  <c:v>254.99999999999977</c:v>
                </c:pt>
                <c:pt idx="18">
                  <c:v>179.99999999999977</c:v>
                </c:pt>
                <c:pt idx="19">
                  <c:v>94.999999999999773</c:v>
                </c:pt>
                <c:pt idx="2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75 градусов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1'!$B$13:$AO$13</c:f>
              <c:numCache>
                <c:formatCode>General</c:formatCode>
                <c:ptCount val="40"/>
                <c:pt idx="0">
                  <c:v>0</c:v>
                </c:pt>
                <c:pt idx="1">
                  <c:v>51.763809020504148</c:v>
                </c:pt>
                <c:pt idx="2">
                  <c:v>103.5276180410083</c:v>
                </c:pt>
                <c:pt idx="3">
                  <c:v>155.29142706151245</c:v>
                </c:pt>
                <c:pt idx="4">
                  <c:v>207.05523608201659</c:v>
                </c:pt>
                <c:pt idx="5">
                  <c:v>258.81904510252076</c:v>
                </c:pt>
                <c:pt idx="6">
                  <c:v>310.5828541230249</c:v>
                </c:pt>
                <c:pt idx="7">
                  <c:v>362.34666314352904</c:v>
                </c:pt>
                <c:pt idx="8">
                  <c:v>414.11047216403318</c:v>
                </c:pt>
                <c:pt idx="9">
                  <c:v>465.87428118453732</c:v>
                </c:pt>
                <c:pt idx="10">
                  <c:v>517.63809020504152</c:v>
                </c:pt>
                <c:pt idx="11">
                  <c:v>569.40189922554566</c:v>
                </c:pt>
                <c:pt idx="12">
                  <c:v>621.1657082460498</c:v>
                </c:pt>
                <c:pt idx="13">
                  <c:v>672.92951726655394</c:v>
                </c:pt>
                <c:pt idx="14">
                  <c:v>724.69332628705808</c:v>
                </c:pt>
                <c:pt idx="15">
                  <c:v>776.45713530756223</c:v>
                </c:pt>
                <c:pt idx="16">
                  <c:v>828.22094432806637</c:v>
                </c:pt>
                <c:pt idx="17">
                  <c:v>879.98475334857051</c:v>
                </c:pt>
                <c:pt idx="18">
                  <c:v>931.74856236907465</c:v>
                </c:pt>
                <c:pt idx="19">
                  <c:v>983.51237138957879</c:v>
                </c:pt>
                <c:pt idx="20">
                  <c:v>1035.276180410083</c:v>
                </c:pt>
                <c:pt idx="21">
                  <c:v>1087.0399894305872</c:v>
                </c:pt>
                <c:pt idx="22">
                  <c:v>1138.8037984510913</c:v>
                </c:pt>
                <c:pt idx="23">
                  <c:v>1190.5676074715955</c:v>
                </c:pt>
                <c:pt idx="24">
                  <c:v>1242.3314164920996</c:v>
                </c:pt>
                <c:pt idx="25">
                  <c:v>1294.0952255126037</c:v>
                </c:pt>
                <c:pt idx="26">
                  <c:v>1345.8590345331079</c:v>
                </c:pt>
                <c:pt idx="27">
                  <c:v>1397.622843553612</c:v>
                </c:pt>
                <c:pt idx="28">
                  <c:v>1449.3866525741162</c:v>
                </c:pt>
                <c:pt idx="29">
                  <c:v>1501.1504615946203</c:v>
                </c:pt>
                <c:pt idx="30">
                  <c:v>1552.9142706151245</c:v>
                </c:pt>
                <c:pt idx="31">
                  <c:v>1604.6780796356286</c:v>
                </c:pt>
                <c:pt idx="32">
                  <c:v>1656.4418886561327</c:v>
                </c:pt>
                <c:pt idx="33">
                  <c:v>1708.2056976766369</c:v>
                </c:pt>
                <c:pt idx="34">
                  <c:v>1755.8284019755008</c:v>
                </c:pt>
                <c:pt idx="35">
                  <c:v>1811.7333157176452</c:v>
                </c:pt>
                <c:pt idx="36">
                  <c:v>1863.4971247381493</c:v>
                </c:pt>
                <c:pt idx="37">
                  <c:v>1915.2609337586534</c:v>
                </c:pt>
                <c:pt idx="38">
                  <c:v>1967.0247427791576</c:v>
                </c:pt>
                <c:pt idx="39">
                  <c:v>1999.9982891252189</c:v>
                </c:pt>
              </c:numCache>
            </c:numRef>
          </c:xVal>
          <c:yVal>
            <c:numRef>
              <c:f>'Задание 1'!$B$14:$AO$14</c:f>
              <c:numCache>
                <c:formatCode>General</c:formatCode>
                <c:ptCount val="40"/>
                <c:pt idx="0">
                  <c:v>0</c:v>
                </c:pt>
                <c:pt idx="1">
                  <c:v>188.18516525781365</c:v>
                </c:pt>
                <c:pt idx="2">
                  <c:v>366.3703305156273</c:v>
                </c:pt>
                <c:pt idx="3">
                  <c:v>534.55549577344095</c:v>
                </c:pt>
                <c:pt idx="4">
                  <c:v>692.7406610312546</c:v>
                </c:pt>
                <c:pt idx="5">
                  <c:v>840.92582628906825</c:v>
                </c:pt>
                <c:pt idx="6">
                  <c:v>979.11099154688191</c:v>
                </c:pt>
                <c:pt idx="7">
                  <c:v>1107.2961568046956</c:v>
                </c:pt>
                <c:pt idx="8">
                  <c:v>1225.4813220625092</c:v>
                </c:pt>
                <c:pt idx="9">
                  <c:v>1333.6664873203229</c:v>
                </c:pt>
                <c:pt idx="10">
                  <c:v>1431.8516525781365</c:v>
                </c:pt>
                <c:pt idx="11">
                  <c:v>1520.0368178359504</c:v>
                </c:pt>
                <c:pt idx="12">
                  <c:v>1598.2219830937638</c:v>
                </c:pt>
                <c:pt idx="13">
                  <c:v>1666.4071483515772</c:v>
                </c:pt>
                <c:pt idx="14">
                  <c:v>1724.5923136093911</c:v>
                </c:pt>
                <c:pt idx="15">
                  <c:v>1772.777478867205</c:v>
                </c:pt>
                <c:pt idx="16">
                  <c:v>1810.9626441250184</c:v>
                </c:pt>
                <c:pt idx="17">
                  <c:v>1839.1478093828318</c:v>
                </c:pt>
                <c:pt idx="18">
                  <c:v>1857.3329746406457</c:v>
                </c:pt>
                <c:pt idx="19">
                  <c:v>1865.5181398984596</c:v>
                </c:pt>
                <c:pt idx="20">
                  <c:v>1863.703305156273</c:v>
                </c:pt>
                <c:pt idx="21">
                  <c:v>1851.8884704140864</c:v>
                </c:pt>
                <c:pt idx="22">
                  <c:v>1830.0736356719008</c:v>
                </c:pt>
                <c:pt idx="23">
                  <c:v>1798.2588009297142</c:v>
                </c:pt>
                <c:pt idx="24">
                  <c:v>1756.4439661875276</c:v>
                </c:pt>
                <c:pt idx="25">
                  <c:v>1704.629131445341</c:v>
                </c:pt>
                <c:pt idx="26">
                  <c:v>1642.8142967031545</c:v>
                </c:pt>
                <c:pt idx="27">
                  <c:v>1570.9994619609688</c:v>
                </c:pt>
                <c:pt idx="28">
                  <c:v>1489.1846272187822</c:v>
                </c:pt>
                <c:pt idx="29">
                  <c:v>1397.3697924765956</c:v>
                </c:pt>
                <c:pt idx="30">
                  <c:v>1295.55495773441</c:v>
                </c:pt>
                <c:pt idx="31">
                  <c:v>1183.7401229922234</c:v>
                </c:pt>
                <c:pt idx="32">
                  <c:v>1061.9252882500368</c:v>
                </c:pt>
                <c:pt idx="33">
                  <c:v>930.11045350785025</c:v>
                </c:pt>
                <c:pt idx="34">
                  <c:v>800.00880554503874</c:v>
                </c:pt>
                <c:pt idx="35">
                  <c:v>636.48078402347801</c:v>
                </c:pt>
                <c:pt idx="36">
                  <c:v>474.66594928129143</c:v>
                </c:pt>
                <c:pt idx="37">
                  <c:v>302.85111453910486</c:v>
                </c:pt>
                <c:pt idx="38">
                  <c:v>121.03627979691919</c:v>
                </c:pt>
                <c:pt idx="39">
                  <c:v>6.3850661463220604E-3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87816"/>
        <c:axId val="363388600"/>
      </c:scatterChart>
      <c:valAx>
        <c:axId val="3633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8600"/>
        <c:crosses val="autoZero"/>
        <c:crossBetween val="midCat"/>
      </c:valAx>
      <c:valAx>
        <c:axId val="3633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траектории полета кольца от высоты.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2'!$B$8:$S$8</c:f>
              <c:numCache>
                <c:formatCode>General</c:formatCode>
                <c:ptCount val="18"/>
                <c:pt idx="0">
                  <c:v>0</c:v>
                </c:pt>
                <c:pt idx="1">
                  <c:v>7.794228634059948</c:v>
                </c:pt>
                <c:pt idx="2">
                  <c:v>15.588457268119896</c:v>
                </c:pt>
                <c:pt idx="3">
                  <c:v>23.382685902179844</c:v>
                </c:pt>
                <c:pt idx="4">
                  <c:v>31.176914536239792</c:v>
                </c:pt>
                <c:pt idx="5">
                  <c:v>38.97114317029974</c:v>
                </c:pt>
                <c:pt idx="6">
                  <c:v>46.765371804359688</c:v>
                </c:pt>
                <c:pt idx="7">
                  <c:v>54.559600438419636</c:v>
                </c:pt>
                <c:pt idx="8">
                  <c:v>62.353829072479584</c:v>
                </c:pt>
                <c:pt idx="9">
                  <c:v>70.148057706539532</c:v>
                </c:pt>
                <c:pt idx="10">
                  <c:v>77.94228634059948</c:v>
                </c:pt>
                <c:pt idx="11">
                  <c:v>85.736514974659428</c:v>
                </c:pt>
                <c:pt idx="12">
                  <c:v>92.491513124178056</c:v>
                </c:pt>
                <c:pt idx="13">
                  <c:v>93.530743608719376</c:v>
                </c:pt>
                <c:pt idx="14">
                  <c:v>101.32497224277932</c:v>
                </c:pt>
                <c:pt idx="15">
                  <c:v>106.52112466548594</c:v>
                </c:pt>
                <c:pt idx="16">
                  <c:v>108.85939325570395</c:v>
                </c:pt>
                <c:pt idx="17">
                  <c:v>115.53644911888196</c:v>
                </c:pt>
              </c:numCache>
            </c:numRef>
          </c:xVal>
          <c:yVal>
            <c:numRef>
              <c:f>'Задание 2'!$B$9:$S$9</c:f>
              <c:numCache>
                <c:formatCode>General</c:formatCode>
                <c:ptCount val="18"/>
                <c:pt idx="0">
                  <c:v>10</c:v>
                </c:pt>
                <c:pt idx="1">
                  <c:v>15.55</c:v>
                </c:pt>
                <c:pt idx="2">
                  <c:v>20.2</c:v>
                </c:pt>
                <c:pt idx="3">
                  <c:v>23.949999999999996</c:v>
                </c:pt>
                <c:pt idx="4">
                  <c:v>26.8</c:v>
                </c:pt>
                <c:pt idx="5">
                  <c:v>28.749999999999993</c:v>
                </c:pt>
                <c:pt idx="6">
                  <c:v>29.799999999999994</c:v>
                </c:pt>
                <c:pt idx="7">
                  <c:v>29.949999999999992</c:v>
                </c:pt>
                <c:pt idx="8">
                  <c:v>29.199999999999996</c:v>
                </c:pt>
                <c:pt idx="9">
                  <c:v>27.54999999999999</c:v>
                </c:pt>
                <c:pt idx="10">
                  <c:v>24.999999999999986</c:v>
                </c:pt>
                <c:pt idx="11">
                  <c:v>21.54999999999999</c:v>
                </c:pt>
                <c:pt idx="12">
                  <c:v>17.831999999999987</c:v>
                </c:pt>
                <c:pt idx="13">
                  <c:v>17.199999999999989</c:v>
                </c:pt>
                <c:pt idx="14">
                  <c:v>11.949999999999989</c:v>
                </c:pt>
                <c:pt idx="15">
                  <c:v>7.9499999999999744</c:v>
                </c:pt>
                <c:pt idx="16">
                  <c:v>6.0194999999999794</c:v>
                </c:pt>
                <c:pt idx="17">
                  <c:v>6.0954999999978554E-2</c:v>
                </c:pt>
              </c:numCache>
            </c:numRef>
          </c:yVal>
          <c:smooth val="1"/>
        </c:ser>
        <c:ser>
          <c:idx val="1"/>
          <c:order val="1"/>
          <c:tx>
            <c:v>25м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2'!$B$11:$T$11</c:f>
              <c:numCache>
                <c:formatCode>General</c:formatCode>
                <c:ptCount val="19"/>
                <c:pt idx="0">
                  <c:v>0</c:v>
                </c:pt>
                <c:pt idx="1">
                  <c:v>10.392304845413264</c:v>
                </c:pt>
                <c:pt idx="2">
                  <c:v>20.784609690826528</c:v>
                </c:pt>
                <c:pt idx="3">
                  <c:v>31.176914536239796</c:v>
                </c:pt>
                <c:pt idx="4">
                  <c:v>41.569219381653056</c:v>
                </c:pt>
                <c:pt idx="5">
                  <c:v>51.96152422706632</c:v>
                </c:pt>
                <c:pt idx="6">
                  <c:v>62.353829072479591</c:v>
                </c:pt>
                <c:pt idx="7">
                  <c:v>72.746133917892863</c:v>
                </c:pt>
                <c:pt idx="8">
                  <c:v>83.138438763306112</c:v>
                </c:pt>
                <c:pt idx="9">
                  <c:v>93.530743608719391</c:v>
                </c:pt>
                <c:pt idx="10">
                  <c:v>103.92304845413264</c:v>
                </c:pt>
                <c:pt idx="11">
                  <c:v>114.3153532995459</c:v>
                </c:pt>
                <c:pt idx="12">
                  <c:v>123.32201749890407</c:v>
                </c:pt>
                <c:pt idx="13">
                  <c:v>124.70765814495918</c:v>
                </c:pt>
                <c:pt idx="14">
                  <c:v>135.09996299037243</c:v>
                </c:pt>
                <c:pt idx="15">
                  <c:v>142.02816622064793</c:v>
                </c:pt>
                <c:pt idx="16">
                  <c:v>145.14585767427195</c:v>
                </c:pt>
                <c:pt idx="17">
                  <c:v>154.04859882517596</c:v>
                </c:pt>
                <c:pt idx="18">
                  <c:v>173.20508075688775</c:v>
                </c:pt>
              </c:numCache>
            </c:numRef>
          </c:xVal>
          <c:yVal>
            <c:numRef>
              <c:f>'Задание 2'!$B$12:$T$12</c:f>
              <c:numCache>
                <c:formatCode>General</c:formatCode>
                <c:ptCount val="19"/>
                <c:pt idx="0">
                  <c:v>25</c:v>
                </c:pt>
                <c:pt idx="1">
                  <c:v>30.55</c:v>
                </c:pt>
                <c:pt idx="2">
                  <c:v>35.200000000000003</c:v>
                </c:pt>
                <c:pt idx="3">
                  <c:v>38.950000000000003</c:v>
                </c:pt>
                <c:pt idx="4">
                  <c:v>41.8</c:v>
                </c:pt>
                <c:pt idx="5">
                  <c:v>43.749999999999993</c:v>
                </c:pt>
                <c:pt idx="6">
                  <c:v>44.8</c:v>
                </c:pt>
                <c:pt idx="7">
                  <c:v>44.95</c:v>
                </c:pt>
                <c:pt idx="8">
                  <c:v>44.2</c:v>
                </c:pt>
                <c:pt idx="9">
                  <c:v>42.55</c:v>
                </c:pt>
                <c:pt idx="10">
                  <c:v>39.999999999999986</c:v>
                </c:pt>
                <c:pt idx="11">
                  <c:v>36.54999999999999</c:v>
                </c:pt>
                <c:pt idx="12">
                  <c:v>32.831999999999987</c:v>
                </c:pt>
                <c:pt idx="13">
                  <c:v>32.199999999999989</c:v>
                </c:pt>
                <c:pt idx="14">
                  <c:v>26.949999999999989</c:v>
                </c:pt>
                <c:pt idx="15">
                  <c:v>22.949999999999974</c:v>
                </c:pt>
                <c:pt idx="16">
                  <c:v>21.019499999999979</c:v>
                </c:pt>
                <c:pt idx="17">
                  <c:v>15.060954999999979</c:v>
                </c:pt>
                <c:pt idx="1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40м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2'!$B$14:$V$14</c:f>
              <c:numCache>
                <c:formatCode>General</c:formatCode>
                <c:ptCount val="21"/>
                <c:pt idx="0">
                  <c:v>0</c:v>
                </c:pt>
                <c:pt idx="1">
                  <c:v>10.392304845413264</c:v>
                </c:pt>
                <c:pt idx="2">
                  <c:v>20.784609690826528</c:v>
                </c:pt>
                <c:pt idx="3">
                  <c:v>31.176914536239796</c:v>
                </c:pt>
                <c:pt idx="4">
                  <c:v>41.569219381653056</c:v>
                </c:pt>
                <c:pt idx="5">
                  <c:v>51.96152422706632</c:v>
                </c:pt>
                <c:pt idx="6">
                  <c:v>62.353829072479591</c:v>
                </c:pt>
                <c:pt idx="7">
                  <c:v>72.746133917892863</c:v>
                </c:pt>
                <c:pt idx="8">
                  <c:v>83.138438763306112</c:v>
                </c:pt>
                <c:pt idx="9">
                  <c:v>93.530743608719391</c:v>
                </c:pt>
                <c:pt idx="10">
                  <c:v>103.92304845413264</c:v>
                </c:pt>
                <c:pt idx="11">
                  <c:v>114.3153532995459</c:v>
                </c:pt>
                <c:pt idx="12">
                  <c:v>123.32201749890407</c:v>
                </c:pt>
                <c:pt idx="13">
                  <c:v>124.70765814495918</c:v>
                </c:pt>
                <c:pt idx="14">
                  <c:v>135.09996299037243</c:v>
                </c:pt>
                <c:pt idx="15">
                  <c:v>142.02816622064793</c:v>
                </c:pt>
                <c:pt idx="16">
                  <c:v>145.14585767427195</c:v>
                </c:pt>
                <c:pt idx="17">
                  <c:v>154.04859882517596</c:v>
                </c:pt>
                <c:pt idx="18">
                  <c:v>173.20508075688775</c:v>
                </c:pt>
                <c:pt idx="19">
                  <c:v>183.59738560230102</c:v>
                </c:pt>
                <c:pt idx="20">
                  <c:v>189.27851225112695</c:v>
                </c:pt>
              </c:numCache>
            </c:numRef>
          </c:xVal>
          <c:yVal>
            <c:numRef>
              <c:f>'Задание 2'!$B$15:$V$15</c:f>
              <c:numCache>
                <c:formatCode>General</c:formatCode>
                <c:ptCount val="21"/>
                <c:pt idx="0">
                  <c:v>40</c:v>
                </c:pt>
                <c:pt idx="1">
                  <c:v>45.55</c:v>
                </c:pt>
                <c:pt idx="2">
                  <c:v>50.2</c:v>
                </c:pt>
                <c:pt idx="3">
                  <c:v>53.95</c:v>
                </c:pt>
                <c:pt idx="4">
                  <c:v>56.8</c:v>
                </c:pt>
                <c:pt idx="5">
                  <c:v>58.75</c:v>
                </c:pt>
                <c:pt idx="6">
                  <c:v>59.8</c:v>
                </c:pt>
                <c:pt idx="7">
                  <c:v>59.95</c:v>
                </c:pt>
                <c:pt idx="8">
                  <c:v>59.2</c:v>
                </c:pt>
                <c:pt idx="9">
                  <c:v>57.55</c:v>
                </c:pt>
                <c:pt idx="10">
                  <c:v>54.999999999999986</c:v>
                </c:pt>
                <c:pt idx="11">
                  <c:v>51.54999999999999</c:v>
                </c:pt>
                <c:pt idx="12">
                  <c:v>47.831999999999987</c:v>
                </c:pt>
                <c:pt idx="13">
                  <c:v>47.199999999999989</c:v>
                </c:pt>
                <c:pt idx="14">
                  <c:v>41.949999999999989</c:v>
                </c:pt>
                <c:pt idx="15">
                  <c:v>37.949999999999974</c:v>
                </c:pt>
                <c:pt idx="16">
                  <c:v>36.019499999999979</c:v>
                </c:pt>
                <c:pt idx="17">
                  <c:v>30.060954999999993</c:v>
                </c:pt>
                <c:pt idx="18">
                  <c:v>15</c:v>
                </c:pt>
                <c:pt idx="19">
                  <c:v>5.5499999999999829</c:v>
                </c:pt>
                <c:pt idx="20">
                  <c:v>3.519999999952006E-3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85464"/>
        <c:axId val="363385856"/>
      </c:scatterChart>
      <c:valAx>
        <c:axId val="3633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5856"/>
        <c:crosses val="autoZero"/>
        <c:crossBetween val="midCat"/>
      </c:valAx>
      <c:valAx>
        <c:axId val="3633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траектории полета кольца от скорости.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40м/с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2'!$B$18:$T$18</c:f>
              <c:numCache>
                <c:formatCode>General</c:formatCode>
                <c:ptCount val="19"/>
                <c:pt idx="0">
                  <c:v>0</c:v>
                </c:pt>
                <c:pt idx="1">
                  <c:v>10.392304845413264</c:v>
                </c:pt>
                <c:pt idx="2">
                  <c:v>20.784609690826528</c:v>
                </c:pt>
                <c:pt idx="3">
                  <c:v>31.176914536239796</c:v>
                </c:pt>
                <c:pt idx="4">
                  <c:v>41.569219381653056</c:v>
                </c:pt>
                <c:pt idx="5">
                  <c:v>51.96152422706632</c:v>
                </c:pt>
                <c:pt idx="6">
                  <c:v>62.353829072479591</c:v>
                </c:pt>
                <c:pt idx="7">
                  <c:v>72.746133917892863</c:v>
                </c:pt>
                <c:pt idx="8">
                  <c:v>83.138438763306112</c:v>
                </c:pt>
                <c:pt idx="9">
                  <c:v>93.530743608719391</c:v>
                </c:pt>
                <c:pt idx="10">
                  <c:v>103.92304845413264</c:v>
                </c:pt>
                <c:pt idx="11">
                  <c:v>114.3153532995459</c:v>
                </c:pt>
                <c:pt idx="12">
                  <c:v>123.32201749890407</c:v>
                </c:pt>
                <c:pt idx="13">
                  <c:v>124.70765814495918</c:v>
                </c:pt>
                <c:pt idx="14">
                  <c:v>135.09996299037243</c:v>
                </c:pt>
                <c:pt idx="15">
                  <c:v>142.02816622064793</c:v>
                </c:pt>
                <c:pt idx="16">
                  <c:v>145.14585767427195</c:v>
                </c:pt>
                <c:pt idx="17">
                  <c:v>154.04859882517596</c:v>
                </c:pt>
                <c:pt idx="18">
                  <c:v>173.20508075688775</c:v>
                </c:pt>
              </c:numCache>
            </c:numRef>
          </c:xVal>
          <c:yVal>
            <c:numRef>
              <c:f>'Задание 2'!$B$19:$T$19</c:f>
              <c:numCache>
                <c:formatCode>General</c:formatCode>
                <c:ptCount val="19"/>
                <c:pt idx="0">
                  <c:v>25</c:v>
                </c:pt>
                <c:pt idx="1">
                  <c:v>30.55</c:v>
                </c:pt>
                <c:pt idx="2">
                  <c:v>35.200000000000003</c:v>
                </c:pt>
                <c:pt idx="3">
                  <c:v>38.950000000000003</c:v>
                </c:pt>
                <c:pt idx="4">
                  <c:v>41.8</c:v>
                </c:pt>
                <c:pt idx="5">
                  <c:v>43.749999999999993</c:v>
                </c:pt>
                <c:pt idx="6">
                  <c:v>44.8</c:v>
                </c:pt>
                <c:pt idx="7">
                  <c:v>44.95</c:v>
                </c:pt>
                <c:pt idx="8">
                  <c:v>44.2</c:v>
                </c:pt>
                <c:pt idx="9">
                  <c:v>42.55</c:v>
                </c:pt>
                <c:pt idx="10">
                  <c:v>39.999999999999986</c:v>
                </c:pt>
                <c:pt idx="11">
                  <c:v>36.54999999999999</c:v>
                </c:pt>
                <c:pt idx="12">
                  <c:v>32.831999999999987</c:v>
                </c:pt>
                <c:pt idx="13">
                  <c:v>32.199999999999989</c:v>
                </c:pt>
                <c:pt idx="14">
                  <c:v>26.949999999999989</c:v>
                </c:pt>
                <c:pt idx="15">
                  <c:v>22.949999999999974</c:v>
                </c:pt>
                <c:pt idx="16">
                  <c:v>21.019499999999979</c:v>
                </c:pt>
                <c:pt idx="17">
                  <c:v>15.060954999999979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30м/с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2'!$B$21:$R$21</c:f>
              <c:numCache>
                <c:formatCode>General</c:formatCode>
                <c:ptCount val="17"/>
                <c:pt idx="0">
                  <c:v>0</c:v>
                </c:pt>
                <c:pt idx="1">
                  <c:v>7.794228634059948</c:v>
                </c:pt>
                <c:pt idx="2">
                  <c:v>15.588457268119896</c:v>
                </c:pt>
                <c:pt idx="3">
                  <c:v>23.382685902179844</c:v>
                </c:pt>
                <c:pt idx="4">
                  <c:v>31.176914536239792</c:v>
                </c:pt>
                <c:pt idx="5">
                  <c:v>38.97114317029974</c:v>
                </c:pt>
                <c:pt idx="6">
                  <c:v>46.765371804359688</c:v>
                </c:pt>
                <c:pt idx="7">
                  <c:v>54.559600438419636</c:v>
                </c:pt>
                <c:pt idx="8">
                  <c:v>62.353829072479584</c:v>
                </c:pt>
                <c:pt idx="9">
                  <c:v>70.148057706539532</c:v>
                </c:pt>
                <c:pt idx="10">
                  <c:v>77.94228634059948</c:v>
                </c:pt>
                <c:pt idx="11">
                  <c:v>85.736514974659428</c:v>
                </c:pt>
                <c:pt idx="12">
                  <c:v>92.491513124178056</c:v>
                </c:pt>
                <c:pt idx="13">
                  <c:v>93.530743608719376</c:v>
                </c:pt>
                <c:pt idx="14">
                  <c:v>101.32497224277932</c:v>
                </c:pt>
                <c:pt idx="15">
                  <c:v>106.52112466548594</c:v>
                </c:pt>
                <c:pt idx="16">
                  <c:v>108.85939325570395</c:v>
                </c:pt>
              </c:numCache>
            </c:numRef>
          </c:xVal>
          <c:yVal>
            <c:numRef>
              <c:f>'Задание 2'!$B$22:$R$22</c:f>
              <c:numCache>
                <c:formatCode>General</c:formatCode>
                <c:ptCount val="17"/>
                <c:pt idx="0">
                  <c:v>25</c:v>
                </c:pt>
                <c:pt idx="1">
                  <c:v>29.05</c:v>
                </c:pt>
                <c:pt idx="2">
                  <c:v>32.200000000000003</c:v>
                </c:pt>
                <c:pt idx="3">
                  <c:v>34.450000000000003</c:v>
                </c:pt>
                <c:pt idx="4">
                  <c:v>35.799999999999997</c:v>
                </c:pt>
                <c:pt idx="5">
                  <c:v>36.25</c:v>
                </c:pt>
                <c:pt idx="6">
                  <c:v>35.799999999999997</c:v>
                </c:pt>
                <c:pt idx="7">
                  <c:v>34.450000000000003</c:v>
                </c:pt>
                <c:pt idx="8">
                  <c:v>32.199999999999996</c:v>
                </c:pt>
                <c:pt idx="9">
                  <c:v>29.049999999999997</c:v>
                </c:pt>
                <c:pt idx="10">
                  <c:v>25</c:v>
                </c:pt>
                <c:pt idx="11">
                  <c:v>20.050000000000004</c:v>
                </c:pt>
                <c:pt idx="12">
                  <c:v>15.031999999999989</c:v>
                </c:pt>
                <c:pt idx="13">
                  <c:v>14.200000000000003</c:v>
                </c:pt>
                <c:pt idx="14">
                  <c:v>7.4500000000000028</c:v>
                </c:pt>
                <c:pt idx="15">
                  <c:v>2.4499999999999886</c:v>
                </c:pt>
                <c:pt idx="16">
                  <c:v>6.9499999999976581E-2</c:v>
                </c:pt>
              </c:numCache>
            </c:numRef>
          </c:yVal>
          <c:smooth val="1"/>
        </c:ser>
        <c:ser>
          <c:idx val="2"/>
          <c:order val="2"/>
          <c:tx>
            <c:v>60м/с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2'!$B$24:$Z$24</c:f>
              <c:numCache>
                <c:formatCode>General</c:formatCode>
                <c:ptCount val="25"/>
                <c:pt idx="0">
                  <c:v>0</c:v>
                </c:pt>
                <c:pt idx="1">
                  <c:v>15.588457268119896</c:v>
                </c:pt>
                <c:pt idx="2">
                  <c:v>31.176914536239792</c:v>
                </c:pt>
                <c:pt idx="3">
                  <c:v>46.765371804359688</c:v>
                </c:pt>
                <c:pt idx="4">
                  <c:v>62.353829072479584</c:v>
                </c:pt>
                <c:pt idx="5">
                  <c:v>77.94228634059948</c:v>
                </c:pt>
                <c:pt idx="6">
                  <c:v>93.530743608719376</c:v>
                </c:pt>
                <c:pt idx="7">
                  <c:v>109.11920087683927</c:v>
                </c:pt>
                <c:pt idx="8">
                  <c:v>124.70765814495917</c:v>
                </c:pt>
                <c:pt idx="9">
                  <c:v>140.29611541307906</c:v>
                </c:pt>
                <c:pt idx="10">
                  <c:v>155.88457268119896</c:v>
                </c:pt>
                <c:pt idx="11">
                  <c:v>171.47302994931886</c:v>
                </c:pt>
                <c:pt idx="12">
                  <c:v>184.98302624835611</c:v>
                </c:pt>
                <c:pt idx="13">
                  <c:v>187.06148721743875</c:v>
                </c:pt>
                <c:pt idx="14">
                  <c:v>202.64994448555865</c:v>
                </c:pt>
                <c:pt idx="15">
                  <c:v>213.04224933097188</c:v>
                </c:pt>
                <c:pt idx="16">
                  <c:v>217.7187865114079</c:v>
                </c:pt>
                <c:pt idx="17">
                  <c:v>231.07289823776392</c:v>
                </c:pt>
                <c:pt idx="18">
                  <c:v>259.8076211353316</c:v>
                </c:pt>
                <c:pt idx="19">
                  <c:v>275.3960784034515</c:v>
                </c:pt>
                <c:pt idx="20">
                  <c:v>283.91776837669039</c:v>
                </c:pt>
                <c:pt idx="21">
                  <c:v>285.78838324886476</c:v>
                </c:pt>
                <c:pt idx="22">
                  <c:v>311.76914536239792</c:v>
                </c:pt>
                <c:pt idx="23">
                  <c:v>337.74990747593108</c:v>
                </c:pt>
                <c:pt idx="24">
                  <c:v>350.22067329042699</c:v>
                </c:pt>
              </c:numCache>
            </c:numRef>
          </c:xVal>
          <c:yVal>
            <c:numRef>
              <c:f>'Задание 2'!$B$25:$Z$25</c:f>
              <c:numCache>
                <c:formatCode>General</c:formatCode>
                <c:ptCount val="25"/>
                <c:pt idx="0">
                  <c:v>25</c:v>
                </c:pt>
                <c:pt idx="1">
                  <c:v>33.549999999999997</c:v>
                </c:pt>
                <c:pt idx="2">
                  <c:v>41.2</c:v>
                </c:pt>
                <c:pt idx="3">
                  <c:v>47.95</c:v>
                </c:pt>
                <c:pt idx="4">
                  <c:v>53.8</c:v>
                </c:pt>
                <c:pt idx="5">
                  <c:v>58.75</c:v>
                </c:pt>
                <c:pt idx="6">
                  <c:v>62.8</c:v>
                </c:pt>
                <c:pt idx="7">
                  <c:v>65.95</c:v>
                </c:pt>
                <c:pt idx="8">
                  <c:v>68.199999999999989</c:v>
                </c:pt>
                <c:pt idx="9">
                  <c:v>69.55</c:v>
                </c:pt>
                <c:pt idx="10">
                  <c:v>69.999999999999986</c:v>
                </c:pt>
                <c:pt idx="11">
                  <c:v>69.549999999999983</c:v>
                </c:pt>
                <c:pt idx="12">
                  <c:v>68.431999999999988</c:v>
                </c:pt>
                <c:pt idx="13">
                  <c:v>68.2</c:v>
                </c:pt>
                <c:pt idx="14">
                  <c:v>65.95</c:v>
                </c:pt>
                <c:pt idx="15">
                  <c:v>63.949999999999974</c:v>
                </c:pt>
                <c:pt idx="16">
                  <c:v>62.919499999999971</c:v>
                </c:pt>
                <c:pt idx="17">
                  <c:v>59.530954999999992</c:v>
                </c:pt>
                <c:pt idx="18">
                  <c:v>49.999999999999972</c:v>
                </c:pt>
                <c:pt idx="19">
                  <c:v>43.549999999999983</c:v>
                </c:pt>
                <c:pt idx="20">
                  <c:v>39.643519999999967</c:v>
                </c:pt>
                <c:pt idx="21">
                  <c:v>38.749999999999972</c:v>
                </c:pt>
                <c:pt idx="22">
                  <c:v>24.999999999999972</c:v>
                </c:pt>
                <c:pt idx="23">
                  <c:v>8.7499999999999716</c:v>
                </c:pt>
                <c:pt idx="24">
                  <c:v>6.199999999995498E-2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87032"/>
        <c:axId val="445519344"/>
      </c:scatterChart>
      <c:valAx>
        <c:axId val="3633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519344"/>
        <c:crosses val="autoZero"/>
        <c:crossBetween val="midCat"/>
      </c:valAx>
      <c:valAx>
        <c:axId val="4455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3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23812</xdr:rowOff>
    </xdr:from>
    <xdr:to>
      <xdr:col>10</xdr:col>
      <xdr:colOff>19051</xdr:colOff>
      <xdr:row>30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19049</xdr:rowOff>
    </xdr:from>
    <xdr:to>
      <xdr:col>9</xdr:col>
      <xdr:colOff>466724</xdr:colOff>
      <xdr:row>43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26</xdr:row>
      <xdr:rowOff>14287</xdr:rowOff>
    </xdr:from>
    <xdr:to>
      <xdr:col>19</xdr:col>
      <xdr:colOff>542925</xdr:colOff>
      <xdr:row>43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opLeftCell="A10" workbookViewId="0">
      <selection activeCell="D14" sqref="D14"/>
    </sheetView>
  </sheetViews>
  <sheetFormatPr defaultRowHeight="15" x14ac:dyDescent="0.25"/>
  <cols>
    <col min="2" max="2" width="9.140625" bestFit="1" customWidth="1"/>
    <col min="3" max="3" width="11.7109375" bestFit="1" customWidth="1"/>
    <col min="4" max="40" width="9.140625" bestFit="1" customWidth="1"/>
    <col min="41" max="41" width="9.28515625" customWidth="1"/>
    <col min="42" max="1416" width="9.140625" bestFit="1" customWidth="1"/>
    <col min="1417" max="1417" width="12.42578125" bestFit="1" customWidth="1"/>
    <col min="1418" max="1418" width="11.42578125" bestFit="1" customWidth="1"/>
    <col min="1419" max="1419" width="12.42578125" bestFit="1" customWidth="1"/>
    <col min="1420" max="1420" width="11.42578125" bestFit="1" customWidth="1"/>
    <col min="1421" max="1421" width="12.42578125" bestFit="1" customWidth="1"/>
    <col min="1422" max="1422" width="11.42578125" bestFit="1" customWidth="1"/>
    <col min="1423" max="1423" width="12.42578125" bestFit="1" customWidth="1"/>
    <col min="1424" max="1424" width="11.42578125" bestFit="1" customWidth="1"/>
    <col min="1425" max="1425" width="12.42578125" bestFit="1" customWidth="1"/>
    <col min="1426" max="1467" width="11.42578125" bestFit="1" customWidth="1"/>
    <col min="1468" max="1468" width="12.42578125" bestFit="1" customWidth="1"/>
    <col min="1469" max="1469" width="11.42578125" bestFit="1" customWidth="1"/>
    <col min="1470" max="1470" width="12.42578125" bestFit="1" customWidth="1"/>
    <col min="1471" max="1471" width="11.42578125" bestFit="1" customWidth="1"/>
    <col min="1472" max="1472" width="12.42578125" bestFit="1" customWidth="1"/>
    <col min="1473" max="1473" width="11.42578125" bestFit="1" customWidth="1"/>
    <col min="1474" max="1474" width="12.42578125" bestFit="1" customWidth="1"/>
    <col min="1475" max="1475" width="11.42578125" bestFit="1" customWidth="1"/>
    <col min="1476" max="1476" width="12.42578125" bestFit="1" customWidth="1"/>
    <col min="1477" max="1477" width="11.42578125" bestFit="1" customWidth="1"/>
    <col min="1478" max="1478" width="12.42578125" bestFit="1" customWidth="1"/>
    <col min="1479" max="1520" width="11.42578125" bestFit="1" customWidth="1"/>
    <col min="1521" max="1521" width="12.42578125" bestFit="1" customWidth="1"/>
    <col min="1522" max="1522" width="11.42578125" bestFit="1" customWidth="1"/>
    <col min="1523" max="1523" width="12.42578125" bestFit="1" customWidth="1"/>
    <col min="1524" max="1524" width="11.42578125" bestFit="1" customWidth="1"/>
    <col min="1525" max="1525" width="9.42578125" bestFit="1" customWidth="1"/>
    <col min="1526" max="1526" width="11.42578125" bestFit="1" customWidth="1"/>
    <col min="1527" max="1527" width="12.42578125" bestFit="1" customWidth="1"/>
    <col min="1528" max="1528" width="11.42578125" bestFit="1" customWidth="1"/>
    <col min="1529" max="1529" width="12.42578125" bestFit="1" customWidth="1"/>
    <col min="1530" max="1573" width="11.42578125" bestFit="1" customWidth="1"/>
    <col min="1574" max="1574" width="12.42578125" bestFit="1" customWidth="1"/>
    <col min="1575" max="1575" width="11.42578125" bestFit="1" customWidth="1"/>
    <col min="1576" max="1576" width="12.42578125" bestFit="1" customWidth="1"/>
    <col min="1577" max="1577" width="11.42578125" bestFit="1" customWidth="1"/>
    <col min="1578" max="1578" width="9.42578125" bestFit="1" customWidth="1"/>
    <col min="1579" max="1579" width="11.42578125" bestFit="1" customWidth="1"/>
    <col min="1580" max="1580" width="12.42578125" bestFit="1" customWidth="1"/>
    <col min="1581" max="1581" width="11.42578125" bestFit="1" customWidth="1"/>
    <col min="1582" max="1582" width="12.42578125" bestFit="1" customWidth="1"/>
    <col min="1583" max="1626" width="11.42578125" bestFit="1" customWidth="1"/>
    <col min="1627" max="1627" width="12.42578125" bestFit="1" customWidth="1"/>
    <col min="1628" max="1628" width="11.42578125" bestFit="1" customWidth="1"/>
    <col min="1629" max="1629" width="12.42578125" bestFit="1" customWidth="1"/>
    <col min="1630" max="1630" width="11.42578125" bestFit="1" customWidth="1"/>
    <col min="1631" max="1631" width="12.42578125" bestFit="1" customWidth="1"/>
    <col min="1632" max="1632" width="11.42578125" bestFit="1" customWidth="1"/>
    <col min="1633" max="1633" width="12.42578125" bestFit="1" customWidth="1"/>
    <col min="1634" max="1634" width="11.42578125" bestFit="1" customWidth="1"/>
    <col min="1635" max="1635" width="12.42578125" bestFit="1" customWidth="1"/>
    <col min="1636" max="1677" width="11.42578125" bestFit="1" customWidth="1"/>
    <col min="1678" max="1678" width="12.42578125" bestFit="1" customWidth="1"/>
    <col min="1679" max="1679" width="11.42578125" bestFit="1" customWidth="1"/>
    <col min="1680" max="1680" width="12.42578125" bestFit="1" customWidth="1"/>
    <col min="1681" max="1681" width="11.42578125" bestFit="1" customWidth="1"/>
    <col min="1682" max="1682" width="12.42578125" bestFit="1" customWidth="1"/>
    <col min="1683" max="1683" width="11.42578125" bestFit="1" customWidth="1"/>
    <col min="1684" max="1684" width="12.42578125" bestFit="1" customWidth="1"/>
    <col min="1685" max="1685" width="11.42578125" bestFit="1" customWidth="1"/>
    <col min="1686" max="1686" width="12.42578125" bestFit="1" customWidth="1"/>
    <col min="1687" max="1687" width="11.42578125" bestFit="1" customWidth="1"/>
    <col min="1688" max="1688" width="12.42578125" bestFit="1" customWidth="1"/>
    <col min="1689" max="1730" width="11.42578125" bestFit="1" customWidth="1"/>
    <col min="1731" max="1731" width="12.42578125" bestFit="1" customWidth="1"/>
    <col min="1732" max="1732" width="11.42578125" bestFit="1" customWidth="1"/>
    <col min="1733" max="1733" width="12.42578125" bestFit="1" customWidth="1"/>
    <col min="1734" max="1734" width="11.42578125" bestFit="1" customWidth="1"/>
    <col min="1735" max="1735" width="9.42578125" bestFit="1" customWidth="1"/>
    <col min="1736" max="1736" width="11.42578125" bestFit="1" customWidth="1"/>
    <col min="1737" max="1737" width="12.42578125" bestFit="1" customWidth="1"/>
    <col min="1738" max="1738" width="11.42578125" bestFit="1" customWidth="1"/>
    <col min="1739" max="1739" width="12.42578125" bestFit="1" customWidth="1"/>
    <col min="1740" max="1783" width="11.42578125" bestFit="1" customWidth="1"/>
    <col min="1784" max="1784" width="12.42578125" bestFit="1" customWidth="1"/>
    <col min="1785" max="1785" width="11.42578125" bestFit="1" customWidth="1"/>
    <col min="1786" max="1786" width="12.42578125" bestFit="1" customWidth="1"/>
    <col min="1787" max="1787" width="11.42578125" bestFit="1" customWidth="1"/>
    <col min="1788" max="1788" width="9.42578125" bestFit="1" customWidth="1"/>
    <col min="1789" max="1789" width="11.42578125" bestFit="1" customWidth="1"/>
    <col min="1790" max="1790" width="12.42578125" bestFit="1" customWidth="1"/>
    <col min="1791" max="1791" width="11.42578125" bestFit="1" customWidth="1"/>
    <col min="1792" max="1792" width="12.42578125" bestFit="1" customWidth="1"/>
    <col min="1793" max="1836" width="11.42578125" bestFit="1" customWidth="1"/>
    <col min="1837" max="1837" width="12.42578125" bestFit="1" customWidth="1"/>
    <col min="1838" max="1838" width="11.42578125" bestFit="1" customWidth="1"/>
    <col min="1839" max="1839" width="12.42578125" bestFit="1" customWidth="1"/>
    <col min="1840" max="1840" width="11.42578125" bestFit="1" customWidth="1"/>
    <col min="1841" max="1841" width="9.42578125" bestFit="1" customWidth="1"/>
    <col min="1842" max="1842" width="11.42578125" bestFit="1" customWidth="1"/>
    <col min="1843" max="1843" width="12.42578125" bestFit="1" customWidth="1"/>
    <col min="1844" max="1844" width="11.42578125" bestFit="1" customWidth="1"/>
    <col min="1845" max="1845" width="12.42578125" bestFit="1" customWidth="1"/>
    <col min="1846" max="1887" width="11.42578125" bestFit="1" customWidth="1"/>
    <col min="1888" max="1888" width="12.42578125" bestFit="1" customWidth="1"/>
    <col min="1889" max="1889" width="11.42578125" bestFit="1" customWidth="1"/>
    <col min="1890" max="1890" width="12.42578125" bestFit="1" customWidth="1"/>
    <col min="1891" max="1891" width="11.42578125" bestFit="1" customWidth="1"/>
    <col min="1892" max="1892" width="12.42578125" bestFit="1" customWidth="1"/>
    <col min="1893" max="1893" width="11.42578125" bestFit="1" customWidth="1"/>
    <col min="1894" max="1894" width="12.42578125" bestFit="1" customWidth="1"/>
    <col min="1895" max="1895" width="11.42578125" bestFit="1" customWidth="1"/>
    <col min="1896" max="1896" width="12.42578125" bestFit="1" customWidth="1"/>
    <col min="1897" max="1897" width="11.42578125" bestFit="1" customWidth="1"/>
    <col min="1898" max="1898" width="12.42578125" bestFit="1" customWidth="1"/>
    <col min="1899" max="1940" width="11.42578125" bestFit="1" customWidth="1"/>
    <col min="1941" max="1941" width="12.42578125" bestFit="1" customWidth="1"/>
    <col min="1942" max="1942" width="11.42578125" bestFit="1" customWidth="1"/>
    <col min="1943" max="1943" width="12.42578125" bestFit="1" customWidth="1"/>
    <col min="1944" max="1944" width="11.42578125" bestFit="1" customWidth="1"/>
    <col min="1945" max="1945" width="12.42578125" bestFit="1" customWidth="1"/>
    <col min="1946" max="1946" width="11.42578125" bestFit="1" customWidth="1"/>
    <col min="1947" max="1947" width="12.42578125" bestFit="1" customWidth="1"/>
    <col min="1948" max="1948" width="11.42578125" bestFit="1" customWidth="1"/>
    <col min="1949" max="1949" width="12.42578125" bestFit="1" customWidth="1"/>
    <col min="1950" max="1993" width="11.42578125" bestFit="1" customWidth="1"/>
    <col min="1994" max="1994" width="12.42578125" bestFit="1" customWidth="1"/>
    <col min="1995" max="1995" width="11.42578125" bestFit="1" customWidth="1"/>
    <col min="1996" max="1996" width="12.42578125" bestFit="1" customWidth="1"/>
    <col min="1997" max="1997" width="11.42578125" bestFit="1" customWidth="1"/>
    <col min="1998" max="1998" width="9.42578125" bestFit="1" customWidth="1"/>
    <col min="1999" max="1999" width="11.42578125" bestFit="1" customWidth="1"/>
    <col min="2000" max="2000" width="12.42578125" bestFit="1" customWidth="1"/>
    <col min="2001" max="2001" width="11.42578125" bestFit="1" customWidth="1"/>
    <col min="2002" max="2002" width="12.42578125" bestFit="1" customWidth="1"/>
    <col min="2003" max="2046" width="11.42578125" bestFit="1" customWidth="1"/>
    <col min="2047" max="2047" width="12.42578125" bestFit="1" customWidth="1"/>
    <col min="2048" max="2048" width="11.42578125" bestFit="1" customWidth="1"/>
    <col min="2049" max="2049" width="12.42578125" bestFit="1" customWidth="1"/>
    <col min="2050" max="2050" width="11.42578125" bestFit="1" customWidth="1"/>
    <col min="2051" max="2051" width="9.42578125" bestFit="1" customWidth="1"/>
    <col min="2052" max="2052" width="11.42578125" bestFit="1" customWidth="1"/>
    <col min="2053" max="2053" width="12.42578125" bestFit="1" customWidth="1"/>
    <col min="2054" max="2054" width="11.42578125" bestFit="1" customWidth="1"/>
    <col min="2055" max="2055" width="12.42578125" bestFit="1" customWidth="1"/>
    <col min="2056" max="2097" width="11.42578125" bestFit="1" customWidth="1"/>
    <col min="2098" max="2098" width="12.42578125" bestFit="1" customWidth="1"/>
    <col min="2099" max="2099" width="11.42578125" bestFit="1" customWidth="1"/>
    <col min="2100" max="2100" width="12.42578125" bestFit="1" customWidth="1"/>
    <col min="2101" max="2101" width="11.42578125" bestFit="1" customWidth="1"/>
    <col min="2102" max="2102" width="12.42578125" bestFit="1" customWidth="1"/>
    <col min="2103" max="2103" width="11.42578125" bestFit="1" customWidth="1"/>
    <col min="2104" max="2104" width="12.42578125" bestFit="1" customWidth="1"/>
    <col min="2105" max="2105" width="11.42578125" bestFit="1" customWidth="1"/>
    <col min="2106" max="2106" width="12.42578125" bestFit="1" customWidth="1"/>
    <col min="2107" max="2107" width="11.42578125" bestFit="1" customWidth="1"/>
    <col min="2108" max="2108" width="12.42578125" bestFit="1" customWidth="1"/>
    <col min="2109" max="2150" width="11.42578125" bestFit="1" customWidth="1"/>
    <col min="2151" max="2151" width="12.42578125" bestFit="1" customWidth="1"/>
    <col min="2152" max="2152" width="11.42578125" bestFit="1" customWidth="1"/>
    <col min="2153" max="2153" width="12.42578125" bestFit="1" customWidth="1"/>
    <col min="2154" max="2154" width="11.42578125" bestFit="1" customWidth="1"/>
    <col min="2155" max="2155" width="12.42578125" bestFit="1" customWidth="1"/>
    <col min="2156" max="2156" width="11.42578125" bestFit="1" customWidth="1"/>
    <col min="2157" max="2157" width="12.42578125" bestFit="1" customWidth="1"/>
    <col min="2158" max="2158" width="11.42578125" bestFit="1" customWidth="1"/>
    <col min="2159" max="2159" width="12.42578125" bestFit="1" customWidth="1"/>
    <col min="2160" max="2203" width="11.42578125" bestFit="1" customWidth="1"/>
    <col min="2204" max="2204" width="12.42578125" bestFit="1" customWidth="1"/>
    <col min="2205" max="2205" width="11.42578125" bestFit="1" customWidth="1"/>
    <col min="2206" max="2206" width="12.42578125" bestFit="1" customWidth="1"/>
    <col min="2207" max="2207" width="11.42578125" bestFit="1" customWidth="1"/>
    <col min="2208" max="2208" width="9.42578125" bestFit="1" customWidth="1"/>
    <col min="2209" max="2209" width="11.42578125" bestFit="1" customWidth="1"/>
    <col min="2210" max="2210" width="12.42578125" bestFit="1" customWidth="1"/>
    <col min="2211" max="2211" width="11.42578125" bestFit="1" customWidth="1"/>
    <col min="2212" max="2212" width="12.42578125" bestFit="1" customWidth="1"/>
    <col min="2213" max="2256" width="11.42578125" bestFit="1" customWidth="1"/>
    <col min="2257" max="2257" width="12.42578125" bestFit="1" customWidth="1"/>
    <col min="2258" max="2258" width="11.42578125" bestFit="1" customWidth="1"/>
    <col min="2259" max="2259" width="12.42578125" bestFit="1" customWidth="1"/>
    <col min="2260" max="2260" width="11.42578125" bestFit="1" customWidth="1"/>
    <col min="2261" max="2261" width="9.42578125" bestFit="1" customWidth="1"/>
    <col min="2262" max="2262" width="11.42578125" bestFit="1" customWidth="1"/>
    <col min="2263" max="2263" width="12.42578125" bestFit="1" customWidth="1"/>
    <col min="2264" max="2264" width="11.42578125" bestFit="1" customWidth="1"/>
    <col min="2265" max="2265" width="12.42578125" bestFit="1" customWidth="1"/>
    <col min="2266" max="2307" width="11.42578125" bestFit="1" customWidth="1"/>
    <col min="2308" max="2308" width="12.42578125" bestFit="1" customWidth="1"/>
    <col min="2309" max="2309" width="11.42578125" bestFit="1" customWidth="1"/>
    <col min="2310" max="2310" width="12.42578125" bestFit="1" customWidth="1"/>
    <col min="2311" max="2311" width="11.42578125" bestFit="1" customWidth="1"/>
    <col min="2312" max="2312" width="12.42578125" bestFit="1" customWidth="1"/>
    <col min="2313" max="2313" width="11.42578125" bestFit="1" customWidth="1"/>
    <col min="2314" max="2314" width="12.42578125" bestFit="1" customWidth="1"/>
    <col min="2315" max="2315" width="11.42578125" bestFit="1" customWidth="1"/>
    <col min="2316" max="2316" width="12.42578125" bestFit="1" customWidth="1"/>
    <col min="2317" max="2317" width="11.42578125" bestFit="1" customWidth="1"/>
    <col min="2318" max="2318" width="12.42578125" bestFit="1" customWidth="1"/>
    <col min="2319" max="2360" width="11.42578125" bestFit="1" customWidth="1"/>
    <col min="2361" max="2361" width="12.42578125" bestFit="1" customWidth="1"/>
    <col min="2362" max="2362" width="11.42578125" bestFit="1" customWidth="1"/>
    <col min="2363" max="2363" width="12.42578125" bestFit="1" customWidth="1"/>
    <col min="2364" max="2364" width="11.42578125" bestFit="1" customWidth="1"/>
    <col min="2365" max="2365" width="12.42578125" bestFit="1" customWidth="1"/>
    <col min="2366" max="2366" width="11.42578125" bestFit="1" customWidth="1"/>
    <col min="2367" max="2367" width="12.42578125" bestFit="1" customWidth="1"/>
    <col min="2368" max="2368" width="11.42578125" bestFit="1" customWidth="1"/>
    <col min="2369" max="2369" width="12.42578125" bestFit="1" customWidth="1"/>
    <col min="2370" max="2370" width="11.42578125" bestFit="1" customWidth="1"/>
    <col min="2371" max="2371" width="12.42578125" bestFit="1" customWidth="1"/>
    <col min="2372" max="2413" width="11.42578125" bestFit="1" customWidth="1"/>
    <col min="2414" max="2414" width="12.42578125" bestFit="1" customWidth="1"/>
    <col min="2415" max="2415" width="11.42578125" bestFit="1" customWidth="1"/>
    <col min="2416" max="2416" width="12.42578125" bestFit="1" customWidth="1"/>
    <col min="2417" max="2417" width="11.42578125" bestFit="1" customWidth="1"/>
    <col min="2418" max="2418" width="9.42578125" bestFit="1" customWidth="1"/>
    <col min="2419" max="2419" width="11.42578125" bestFit="1" customWidth="1"/>
    <col min="2420" max="2420" width="12.42578125" bestFit="1" customWidth="1"/>
    <col min="2421" max="2421" width="11.42578125" bestFit="1" customWidth="1"/>
    <col min="2422" max="2422" width="12.42578125" bestFit="1" customWidth="1"/>
    <col min="2423" max="2466" width="11.42578125" bestFit="1" customWidth="1"/>
    <col min="2467" max="2467" width="12.42578125" bestFit="1" customWidth="1"/>
    <col min="2468" max="2468" width="11.42578125" bestFit="1" customWidth="1"/>
    <col min="2469" max="2469" width="12.42578125" bestFit="1" customWidth="1"/>
    <col min="2470" max="2470" width="11.42578125" bestFit="1" customWidth="1"/>
    <col min="2471" max="2471" width="9.42578125" bestFit="1" customWidth="1"/>
    <col min="2472" max="2472" width="11.42578125" bestFit="1" customWidth="1"/>
    <col min="2473" max="2473" width="12.42578125" bestFit="1" customWidth="1"/>
    <col min="2474" max="2474" width="11.42578125" bestFit="1" customWidth="1"/>
    <col min="2475" max="2475" width="12.42578125" bestFit="1" customWidth="1"/>
    <col min="2476" max="2519" width="11.42578125" bestFit="1" customWidth="1"/>
    <col min="2520" max="2520" width="12.42578125" bestFit="1" customWidth="1"/>
    <col min="2521" max="2521" width="11.42578125" bestFit="1" customWidth="1"/>
    <col min="2522" max="2522" width="12.42578125" bestFit="1" customWidth="1"/>
    <col min="2523" max="2523" width="11.42578125" bestFit="1" customWidth="1"/>
    <col min="2524" max="2524" width="12.42578125" bestFit="1" customWidth="1"/>
    <col min="2525" max="2525" width="11.42578125" bestFit="1" customWidth="1"/>
    <col min="2526" max="2526" width="12.42578125" bestFit="1" customWidth="1"/>
    <col min="2527" max="2527" width="11.42578125" bestFit="1" customWidth="1"/>
    <col min="2528" max="2528" width="12.42578125" bestFit="1" customWidth="1"/>
    <col min="2529" max="2570" width="11.42578125" bestFit="1" customWidth="1"/>
    <col min="2571" max="2571" width="12.42578125" bestFit="1" customWidth="1"/>
    <col min="2572" max="2572" width="11.42578125" bestFit="1" customWidth="1"/>
    <col min="2573" max="2573" width="12.42578125" bestFit="1" customWidth="1"/>
    <col min="2574" max="2574" width="11.42578125" bestFit="1" customWidth="1"/>
    <col min="2575" max="2575" width="12.42578125" bestFit="1" customWidth="1"/>
    <col min="2576" max="2576" width="11.42578125" bestFit="1" customWidth="1"/>
    <col min="2577" max="2577" width="12.42578125" bestFit="1" customWidth="1"/>
    <col min="2578" max="2578" width="11.42578125" bestFit="1" customWidth="1"/>
    <col min="2579" max="2579" width="12.42578125" bestFit="1" customWidth="1"/>
    <col min="2580" max="2580" width="11.42578125" bestFit="1" customWidth="1"/>
    <col min="2581" max="2581" width="12.42578125" bestFit="1" customWidth="1"/>
    <col min="2582" max="2623" width="11.42578125" bestFit="1" customWidth="1"/>
    <col min="2624" max="2624" width="12.42578125" bestFit="1" customWidth="1"/>
    <col min="2625" max="2625" width="11.42578125" bestFit="1" customWidth="1"/>
    <col min="2626" max="2626" width="12.42578125" bestFit="1" customWidth="1"/>
    <col min="2627" max="2627" width="11.42578125" bestFit="1" customWidth="1"/>
    <col min="2628" max="2628" width="9.42578125" bestFit="1" customWidth="1"/>
    <col min="2629" max="2629" width="11.42578125" bestFit="1" customWidth="1"/>
    <col min="2630" max="2630" width="12.42578125" bestFit="1" customWidth="1"/>
    <col min="2631" max="2631" width="11.42578125" bestFit="1" customWidth="1"/>
    <col min="2632" max="2632" width="12.42578125" bestFit="1" customWidth="1"/>
    <col min="2633" max="2676" width="11.42578125" bestFit="1" customWidth="1"/>
    <col min="2677" max="2677" width="12.42578125" bestFit="1" customWidth="1"/>
    <col min="2678" max="2678" width="11.42578125" bestFit="1" customWidth="1"/>
    <col min="2679" max="2679" width="12.42578125" bestFit="1" customWidth="1"/>
    <col min="2680" max="2680" width="11.42578125" bestFit="1" customWidth="1"/>
    <col min="2681" max="2681" width="9.42578125" bestFit="1" customWidth="1"/>
    <col min="2682" max="2682" width="11.42578125" bestFit="1" customWidth="1"/>
    <col min="2683" max="2683" width="12.42578125" bestFit="1" customWidth="1"/>
    <col min="2684" max="2684" width="11.42578125" bestFit="1" customWidth="1"/>
    <col min="2685" max="2685" width="12.42578125" bestFit="1" customWidth="1"/>
    <col min="2686" max="2729" width="11.42578125" bestFit="1" customWidth="1"/>
    <col min="2730" max="2730" width="12.42578125" bestFit="1" customWidth="1"/>
    <col min="2731" max="2731" width="11.42578125" bestFit="1" customWidth="1"/>
    <col min="2732" max="2732" width="12.42578125" bestFit="1" customWidth="1"/>
    <col min="2733" max="2733" width="11.42578125" bestFit="1" customWidth="1"/>
    <col min="2734" max="2734" width="12.42578125" bestFit="1" customWidth="1"/>
    <col min="2735" max="2735" width="11.42578125" bestFit="1" customWidth="1"/>
    <col min="2736" max="2736" width="12.42578125" bestFit="1" customWidth="1"/>
    <col min="2737" max="2737" width="11.42578125" bestFit="1" customWidth="1"/>
    <col min="2738" max="2738" width="12.42578125" bestFit="1" customWidth="1"/>
    <col min="2739" max="2780" width="11.42578125" bestFit="1" customWidth="1"/>
    <col min="2781" max="2781" width="12.42578125" bestFit="1" customWidth="1"/>
    <col min="2782" max="2782" width="11.42578125" bestFit="1" customWidth="1"/>
    <col min="2783" max="2783" width="12.42578125" bestFit="1" customWidth="1"/>
    <col min="2784" max="2784" width="11.42578125" bestFit="1" customWidth="1"/>
    <col min="2785" max="2785" width="12.42578125" bestFit="1" customWidth="1"/>
    <col min="2786" max="2786" width="11.42578125" bestFit="1" customWidth="1"/>
    <col min="2787" max="2787" width="12.42578125" bestFit="1" customWidth="1"/>
    <col min="2788" max="2788" width="11.42578125" bestFit="1" customWidth="1"/>
    <col min="2789" max="2789" width="12.42578125" bestFit="1" customWidth="1"/>
    <col min="2790" max="2790" width="11.42578125" bestFit="1" customWidth="1"/>
    <col min="2791" max="2791" width="12.42578125" bestFit="1" customWidth="1"/>
    <col min="2792" max="2833" width="11.42578125" bestFit="1" customWidth="1"/>
    <col min="2834" max="2834" width="12.42578125" bestFit="1" customWidth="1"/>
    <col min="2835" max="2835" width="11.42578125" bestFit="1" customWidth="1"/>
    <col min="2836" max="2836" width="12.42578125" bestFit="1" customWidth="1"/>
    <col min="2837" max="2837" width="11.42578125" bestFit="1" customWidth="1"/>
    <col min="2838" max="2838" width="9.42578125" bestFit="1" customWidth="1"/>
    <col min="2839" max="2839" width="11.42578125" bestFit="1" customWidth="1"/>
    <col min="2840" max="2840" width="12.42578125" bestFit="1" customWidth="1"/>
    <col min="2841" max="2841" width="11.42578125" bestFit="1" customWidth="1"/>
    <col min="2842" max="2842" width="12.42578125" bestFit="1" customWidth="1"/>
    <col min="2843" max="2886" width="11.42578125" bestFit="1" customWidth="1"/>
    <col min="2887" max="2887" width="12.42578125" bestFit="1" customWidth="1"/>
    <col min="2888" max="2888" width="11.42578125" bestFit="1" customWidth="1"/>
    <col min="2889" max="2889" width="12.42578125" bestFit="1" customWidth="1"/>
    <col min="2890" max="2890" width="11.42578125" bestFit="1" customWidth="1"/>
    <col min="2891" max="2891" width="9.42578125" bestFit="1" customWidth="1"/>
    <col min="2892" max="2892" width="11.42578125" bestFit="1" customWidth="1"/>
    <col min="2893" max="2893" width="12.42578125" bestFit="1" customWidth="1"/>
    <col min="2894" max="2894" width="11.42578125" bestFit="1" customWidth="1"/>
    <col min="2895" max="2895" width="12.42578125" bestFit="1" customWidth="1"/>
    <col min="2896" max="2939" width="11.42578125" bestFit="1" customWidth="1"/>
    <col min="2940" max="2940" width="12.42578125" bestFit="1" customWidth="1"/>
    <col min="2941" max="2941" width="11.42578125" bestFit="1" customWidth="1"/>
    <col min="2942" max="2942" width="12.42578125" bestFit="1" customWidth="1"/>
    <col min="2943" max="2943" width="11.42578125" bestFit="1" customWidth="1"/>
    <col min="2944" max="2944" width="9.42578125" bestFit="1" customWidth="1"/>
    <col min="2945" max="2945" width="11.42578125" bestFit="1" customWidth="1"/>
    <col min="2946" max="2946" width="12.42578125" bestFit="1" customWidth="1"/>
    <col min="2947" max="2947" width="11.42578125" bestFit="1" customWidth="1"/>
    <col min="2948" max="2948" width="12.42578125" bestFit="1" customWidth="1"/>
    <col min="2949" max="2990" width="11.42578125" bestFit="1" customWidth="1"/>
    <col min="2991" max="2991" width="12.42578125" bestFit="1" customWidth="1"/>
    <col min="2992" max="2992" width="11.42578125" bestFit="1" customWidth="1"/>
    <col min="2993" max="2993" width="12.42578125" bestFit="1" customWidth="1"/>
    <col min="2994" max="2994" width="11.42578125" bestFit="1" customWidth="1"/>
    <col min="2995" max="2995" width="12.42578125" bestFit="1" customWidth="1"/>
    <col min="2996" max="2996" width="11.42578125" bestFit="1" customWidth="1"/>
    <col min="2997" max="2997" width="12.42578125" bestFit="1" customWidth="1"/>
    <col min="2998" max="2998" width="11.42578125" bestFit="1" customWidth="1"/>
    <col min="2999" max="2999" width="12.42578125" bestFit="1" customWidth="1"/>
    <col min="3000" max="3000" width="11.42578125" bestFit="1" customWidth="1"/>
    <col min="3001" max="3001" width="12.42578125" bestFit="1" customWidth="1"/>
    <col min="3002" max="3043" width="11.42578125" bestFit="1" customWidth="1"/>
    <col min="3044" max="3044" width="12.42578125" bestFit="1" customWidth="1"/>
    <col min="3045" max="3045" width="11.42578125" bestFit="1" customWidth="1"/>
    <col min="3046" max="3046" width="12.42578125" bestFit="1" customWidth="1"/>
    <col min="3047" max="3047" width="11.42578125" bestFit="1" customWidth="1"/>
    <col min="3048" max="3048" width="12.42578125" bestFit="1" customWidth="1"/>
    <col min="3049" max="3049" width="11.42578125" bestFit="1" customWidth="1"/>
    <col min="3050" max="3050" width="12.42578125" bestFit="1" customWidth="1"/>
    <col min="3051" max="3051" width="11.42578125" bestFit="1" customWidth="1"/>
    <col min="3052" max="3052" width="12.42578125" bestFit="1" customWidth="1"/>
    <col min="3053" max="3096" width="11.42578125" bestFit="1" customWidth="1"/>
    <col min="3097" max="3097" width="12.42578125" bestFit="1" customWidth="1"/>
    <col min="3098" max="3098" width="11.42578125" bestFit="1" customWidth="1"/>
    <col min="3099" max="3099" width="12.42578125" bestFit="1" customWidth="1"/>
    <col min="3100" max="3100" width="11.42578125" bestFit="1" customWidth="1"/>
    <col min="3101" max="3101" width="9.42578125" bestFit="1" customWidth="1"/>
    <col min="3102" max="3102" width="11.42578125" bestFit="1" customWidth="1"/>
    <col min="3103" max="3103" width="12.42578125" bestFit="1" customWidth="1"/>
    <col min="3104" max="3104" width="11.42578125" bestFit="1" customWidth="1"/>
    <col min="3105" max="3105" width="12.42578125" bestFit="1" customWidth="1"/>
    <col min="3106" max="3149" width="11.42578125" bestFit="1" customWidth="1"/>
    <col min="3150" max="3150" width="12.42578125" bestFit="1" customWidth="1"/>
    <col min="3151" max="3151" width="11.42578125" bestFit="1" customWidth="1"/>
    <col min="3152" max="3152" width="12.42578125" bestFit="1" customWidth="1"/>
    <col min="3153" max="3153" width="11.42578125" bestFit="1" customWidth="1"/>
    <col min="3154" max="3154" width="9.42578125" bestFit="1" customWidth="1"/>
    <col min="3155" max="3155" width="11.42578125" bestFit="1" customWidth="1"/>
    <col min="3156" max="3156" width="12.42578125" bestFit="1" customWidth="1"/>
    <col min="3157" max="3157" width="11.42578125" bestFit="1" customWidth="1"/>
    <col min="3158" max="3158" width="12.42578125" bestFit="1" customWidth="1"/>
    <col min="3159" max="3200" width="11.42578125" bestFit="1" customWidth="1"/>
    <col min="3201" max="3201" width="12.42578125" bestFit="1" customWidth="1"/>
    <col min="3202" max="3202" width="11.42578125" bestFit="1" customWidth="1"/>
    <col min="3203" max="3203" width="12.42578125" bestFit="1" customWidth="1"/>
    <col min="3204" max="3204" width="11.42578125" bestFit="1" customWidth="1"/>
    <col min="3205" max="3205" width="12.42578125" bestFit="1" customWidth="1"/>
    <col min="3206" max="3206" width="11.42578125" bestFit="1" customWidth="1"/>
    <col min="3207" max="3207" width="12.42578125" bestFit="1" customWidth="1"/>
    <col min="3208" max="3208" width="11.42578125" bestFit="1" customWidth="1"/>
    <col min="3209" max="3209" width="12.42578125" bestFit="1" customWidth="1"/>
    <col min="3210" max="3210" width="11.42578125" bestFit="1" customWidth="1"/>
    <col min="3211" max="3211" width="12.42578125" bestFit="1" customWidth="1"/>
    <col min="3212" max="3253" width="11.42578125" bestFit="1" customWidth="1"/>
    <col min="3254" max="3254" width="12.42578125" bestFit="1" customWidth="1"/>
    <col min="3255" max="3255" width="11.42578125" bestFit="1" customWidth="1"/>
    <col min="3256" max="3256" width="12.42578125" bestFit="1" customWidth="1"/>
    <col min="3257" max="3257" width="11.42578125" bestFit="1" customWidth="1"/>
    <col min="3258" max="3258" width="12.42578125" bestFit="1" customWidth="1"/>
    <col min="3259" max="3259" width="11.42578125" bestFit="1" customWidth="1"/>
    <col min="3260" max="3260" width="12.42578125" bestFit="1" customWidth="1"/>
    <col min="3261" max="3261" width="11.42578125" bestFit="1" customWidth="1"/>
    <col min="3262" max="3262" width="12.42578125" bestFit="1" customWidth="1"/>
    <col min="3263" max="3306" width="11.42578125" bestFit="1" customWidth="1"/>
    <col min="3307" max="3307" width="12.42578125" bestFit="1" customWidth="1"/>
    <col min="3308" max="3308" width="11.42578125" bestFit="1" customWidth="1"/>
    <col min="3309" max="3309" width="12.42578125" bestFit="1" customWidth="1"/>
    <col min="3310" max="3310" width="11.42578125" bestFit="1" customWidth="1"/>
    <col min="3311" max="3311" width="9.42578125" bestFit="1" customWidth="1"/>
    <col min="3312" max="3312" width="11.42578125" bestFit="1" customWidth="1"/>
    <col min="3313" max="3313" width="12.42578125" bestFit="1" customWidth="1"/>
    <col min="3314" max="3314" width="11.42578125" bestFit="1" customWidth="1"/>
    <col min="3315" max="3315" width="12.42578125" bestFit="1" customWidth="1"/>
    <col min="3316" max="3359" width="11.42578125" bestFit="1" customWidth="1"/>
    <col min="3360" max="3360" width="12.42578125" bestFit="1" customWidth="1"/>
    <col min="3361" max="3361" width="11.42578125" bestFit="1" customWidth="1"/>
    <col min="3362" max="3362" width="12.42578125" bestFit="1" customWidth="1"/>
    <col min="3363" max="3363" width="11.42578125" bestFit="1" customWidth="1"/>
    <col min="3364" max="3364" width="9.42578125" bestFit="1" customWidth="1"/>
    <col min="3365" max="3365" width="11.42578125" bestFit="1" customWidth="1"/>
    <col min="3366" max="3366" width="12.42578125" bestFit="1" customWidth="1"/>
    <col min="3367" max="3367" width="11.42578125" bestFit="1" customWidth="1"/>
    <col min="3368" max="3368" width="12.42578125" bestFit="1" customWidth="1"/>
    <col min="3369" max="3412" width="11.42578125" bestFit="1" customWidth="1"/>
    <col min="3413" max="3413" width="12.42578125" bestFit="1" customWidth="1"/>
    <col min="3414" max="3414" width="11.42578125" bestFit="1" customWidth="1"/>
    <col min="3415" max="3415" width="12.42578125" bestFit="1" customWidth="1"/>
    <col min="3416" max="3416" width="11.42578125" bestFit="1" customWidth="1"/>
    <col min="3417" max="3417" width="12.42578125" bestFit="1" customWidth="1"/>
    <col min="3418" max="3418" width="11.42578125" bestFit="1" customWidth="1"/>
    <col min="3419" max="3419" width="12.42578125" bestFit="1" customWidth="1"/>
    <col min="3420" max="3420" width="11.42578125" bestFit="1" customWidth="1"/>
    <col min="3421" max="3421" width="12.42578125" bestFit="1" customWidth="1"/>
    <col min="3422" max="3463" width="11.42578125" bestFit="1" customWidth="1"/>
    <col min="3464" max="3464" width="12.42578125" bestFit="1" customWidth="1"/>
    <col min="3465" max="3465" width="11.42578125" bestFit="1" customWidth="1"/>
    <col min="3466" max="3466" width="12.42578125" bestFit="1" customWidth="1"/>
    <col min="3467" max="3467" width="11.42578125" bestFit="1" customWidth="1"/>
    <col min="3468" max="3468" width="12.42578125" bestFit="1" customWidth="1"/>
    <col min="3469" max="3469" width="11.42578125" bestFit="1" customWidth="1"/>
    <col min="3470" max="3470" width="12.42578125" bestFit="1" customWidth="1"/>
    <col min="3471" max="3471" width="11.42578125" bestFit="1" customWidth="1"/>
    <col min="3472" max="3472" width="12.42578125" bestFit="1" customWidth="1"/>
    <col min="3473" max="3473" width="11.42578125" bestFit="1" customWidth="1"/>
    <col min="3474" max="3474" width="12.42578125" bestFit="1" customWidth="1"/>
    <col min="3475" max="3516" width="11.42578125" bestFit="1" customWidth="1"/>
    <col min="3517" max="3517" width="12.42578125" bestFit="1" customWidth="1"/>
    <col min="3518" max="3518" width="11.42578125" bestFit="1" customWidth="1"/>
    <col min="3519" max="3519" width="12.42578125" bestFit="1" customWidth="1"/>
    <col min="3520" max="3520" width="11.42578125" bestFit="1" customWidth="1"/>
    <col min="3521" max="3521" width="9.42578125" bestFit="1" customWidth="1"/>
    <col min="3522" max="3522" width="11.42578125" bestFit="1" customWidth="1"/>
    <col min="3523" max="3523" width="12.42578125" bestFit="1" customWidth="1"/>
    <col min="3524" max="3524" width="11.42578125" bestFit="1" customWidth="1"/>
    <col min="3525" max="3525" width="12.42578125" bestFit="1" customWidth="1"/>
    <col min="3526" max="3569" width="11.42578125" bestFit="1" customWidth="1"/>
    <col min="3570" max="3570" width="12.42578125" bestFit="1" customWidth="1"/>
    <col min="3571" max="3571" width="11.42578125" bestFit="1" customWidth="1"/>
    <col min="3572" max="3572" width="12.42578125" bestFit="1" customWidth="1"/>
    <col min="3573" max="3573" width="11.42578125" bestFit="1" customWidth="1"/>
    <col min="3574" max="3574" width="9.42578125" bestFit="1" customWidth="1"/>
    <col min="3575" max="3575" width="11.42578125" bestFit="1" customWidth="1"/>
    <col min="3576" max="3576" width="12.42578125" bestFit="1" customWidth="1"/>
    <col min="3577" max="3577" width="11.42578125" bestFit="1" customWidth="1"/>
    <col min="3578" max="3578" width="12.42578125" bestFit="1" customWidth="1"/>
    <col min="3579" max="3622" width="11.42578125" bestFit="1" customWidth="1"/>
    <col min="3623" max="3623" width="12.42578125" bestFit="1" customWidth="1"/>
    <col min="3624" max="3624" width="11.42578125" bestFit="1" customWidth="1"/>
    <col min="3625" max="3625" width="12.42578125" bestFit="1" customWidth="1"/>
    <col min="3626" max="3626" width="11.42578125" bestFit="1" customWidth="1"/>
    <col min="3627" max="3627" width="12.42578125" bestFit="1" customWidth="1"/>
    <col min="3628" max="3628" width="11.42578125" bestFit="1" customWidth="1"/>
    <col min="3629" max="3629" width="12.42578125" bestFit="1" customWidth="1"/>
    <col min="3630" max="3630" width="11.42578125" bestFit="1" customWidth="1"/>
    <col min="3631" max="3631" width="12.42578125" bestFit="1" customWidth="1"/>
    <col min="3632" max="3673" width="11.42578125" bestFit="1" customWidth="1"/>
    <col min="3674" max="3674" width="12.42578125" bestFit="1" customWidth="1"/>
    <col min="3675" max="3675" width="11.42578125" bestFit="1" customWidth="1"/>
    <col min="3676" max="3676" width="12.42578125" bestFit="1" customWidth="1"/>
    <col min="3677" max="3677" width="11.42578125" bestFit="1" customWidth="1"/>
    <col min="3678" max="3678" width="12.42578125" bestFit="1" customWidth="1"/>
    <col min="3679" max="3679" width="11.42578125" bestFit="1" customWidth="1"/>
    <col min="3680" max="3680" width="12.42578125" bestFit="1" customWidth="1"/>
    <col min="3681" max="3681" width="11.42578125" bestFit="1" customWidth="1"/>
    <col min="3682" max="3682" width="12.42578125" bestFit="1" customWidth="1"/>
    <col min="3683" max="3683" width="11.42578125" bestFit="1" customWidth="1"/>
    <col min="3684" max="3684" width="12.42578125" bestFit="1" customWidth="1"/>
    <col min="3685" max="3726" width="11.42578125" bestFit="1" customWidth="1"/>
    <col min="3727" max="3727" width="12.42578125" bestFit="1" customWidth="1"/>
    <col min="3728" max="3728" width="11.42578125" bestFit="1" customWidth="1"/>
    <col min="3729" max="3729" width="12.42578125" bestFit="1" customWidth="1"/>
    <col min="3730" max="3730" width="11.42578125" bestFit="1" customWidth="1"/>
    <col min="3731" max="3731" width="9.42578125" bestFit="1" customWidth="1"/>
    <col min="3732" max="3732" width="11.42578125" bestFit="1" customWidth="1"/>
    <col min="3733" max="3733" width="12.42578125" bestFit="1" customWidth="1"/>
    <col min="3734" max="3734" width="11.42578125" bestFit="1" customWidth="1"/>
    <col min="3735" max="3735" width="12.42578125" bestFit="1" customWidth="1"/>
    <col min="3736" max="3779" width="11.42578125" bestFit="1" customWidth="1"/>
    <col min="3780" max="3780" width="12.42578125" bestFit="1" customWidth="1"/>
    <col min="3781" max="3781" width="11.42578125" bestFit="1" customWidth="1"/>
    <col min="3782" max="3782" width="12.42578125" bestFit="1" customWidth="1"/>
    <col min="3783" max="3783" width="11.42578125" bestFit="1" customWidth="1"/>
    <col min="3784" max="3784" width="9.42578125" bestFit="1" customWidth="1"/>
    <col min="3785" max="3785" width="11.42578125" bestFit="1" customWidth="1"/>
    <col min="3786" max="3786" width="12.42578125" bestFit="1" customWidth="1"/>
    <col min="3787" max="3787" width="11.42578125" bestFit="1" customWidth="1"/>
    <col min="3788" max="3788" width="12.42578125" bestFit="1" customWidth="1"/>
    <col min="3789" max="3832" width="11.42578125" bestFit="1" customWidth="1"/>
    <col min="3833" max="3833" width="12.42578125" bestFit="1" customWidth="1"/>
    <col min="3834" max="3834" width="11.42578125" bestFit="1" customWidth="1"/>
    <col min="3835" max="3835" width="12.42578125" bestFit="1" customWidth="1"/>
    <col min="3836" max="3836" width="11.42578125" bestFit="1" customWidth="1"/>
    <col min="3837" max="3837" width="9.42578125" bestFit="1" customWidth="1"/>
    <col min="3838" max="3838" width="11.42578125" bestFit="1" customWidth="1"/>
    <col min="3839" max="3839" width="12.42578125" bestFit="1" customWidth="1"/>
    <col min="3840" max="3840" width="11.42578125" bestFit="1" customWidth="1"/>
    <col min="3841" max="3841" width="12.42578125" bestFit="1" customWidth="1"/>
    <col min="3842" max="3883" width="11.42578125" bestFit="1" customWidth="1"/>
    <col min="3884" max="3884" width="12.42578125" bestFit="1" customWidth="1"/>
    <col min="3885" max="3885" width="11.42578125" bestFit="1" customWidth="1"/>
    <col min="3886" max="3886" width="12.42578125" bestFit="1" customWidth="1"/>
    <col min="3887" max="3887" width="11.42578125" bestFit="1" customWidth="1"/>
    <col min="3888" max="3888" width="12.42578125" bestFit="1" customWidth="1"/>
    <col min="3889" max="3889" width="11.42578125" bestFit="1" customWidth="1"/>
    <col min="3890" max="3890" width="12.42578125" bestFit="1" customWidth="1"/>
    <col min="3891" max="3891" width="11.42578125" bestFit="1" customWidth="1"/>
    <col min="3892" max="3892" width="12.42578125" bestFit="1" customWidth="1"/>
    <col min="3893" max="3893" width="11.42578125" bestFit="1" customWidth="1"/>
    <col min="3894" max="3894" width="12.42578125" bestFit="1" customWidth="1"/>
    <col min="3895" max="3936" width="11.42578125" bestFit="1" customWidth="1"/>
    <col min="3937" max="3937" width="12.42578125" bestFit="1" customWidth="1"/>
    <col min="3938" max="3938" width="11.42578125" bestFit="1" customWidth="1"/>
    <col min="3939" max="3939" width="12.42578125" bestFit="1" customWidth="1"/>
    <col min="3940" max="3940" width="11.42578125" bestFit="1" customWidth="1"/>
    <col min="3941" max="3941" width="12.42578125" bestFit="1" customWidth="1"/>
    <col min="3942" max="3942" width="11.42578125" bestFit="1" customWidth="1"/>
    <col min="3943" max="3943" width="12.42578125" bestFit="1" customWidth="1"/>
    <col min="3944" max="3944" width="11.42578125" bestFit="1" customWidth="1"/>
    <col min="3945" max="3945" width="12.42578125" bestFit="1" customWidth="1"/>
    <col min="3946" max="3989" width="11.42578125" bestFit="1" customWidth="1"/>
    <col min="3990" max="3990" width="12.42578125" bestFit="1" customWidth="1"/>
    <col min="3991" max="3991" width="11.42578125" bestFit="1" customWidth="1"/>
    <col min="3992" max="3992" width="12.42578125" bestFit="1" customWidth="1"/>
    <col min="3993" max="3993" width="11.42578125" bestFit="1" customWidth="1"/>
    <col min="3994" max="3994" width="9.42578125" bestFit="1" customWidth="1"/>
    <col min="3995" max="3995" width="11.42578125" bestFit="1" customWidth="1"/>
    <col min="3996" max="3996" width="12.42578125" bestFit="1" customWidth="1"/>
    <col min="3997" max="3997" width="11.42578125" bestFit="1" customWidth="1"/>
    <col min="3998" max="3998" width="12.42578125" bestFit="1" customWidth="1"/>
    <col min="3999" max="4042" width="11.42578125" bestFit="1" customWidth="1"/>
    <col min="4043" max="4043" width="12.42578125" bestFit="1" customWidth="1"/>
    <col min="4044" max="4044" width="11.42578125" bestFit="1" customWidth="1"/>
    <col min="4045" max="4045" width="12.42578125" bestFit="1" customWidth="1"/>
    <col min="4046" max="4046" width="11.42578125" bestFit="1" customWidth="1"/>
    <col min="4047" max="4047" width="9.42578125" bestFit="1" customWidth="1"/>
    <col min="4048" max="4048" width="11.42578125" bestFit="1" customWidth="1"/>
    <col min="4049" max="4049" width="12.42578125" bestFit="1" customWidth="1"/>
    <col min="4050" max="4050" width="11.42578125" bestFit="1" customWidth="1"/>
    <col min="4051" max="4051" width="12.42578125" bestFit="1" customWidth="1"/>
    <col min="4052" max="4093" width="11.42578125" bestFit="1" customWidth="1"/>
    <col min="4094" max="4094" width="12.42578125" bestFit="1" customWidth="1"/>
    <col min="4095" max="4095" width="11.42578125" bestFit="1" customWidth="1"/>
    <col min="4096" max="4096" width="12.42578125" bestFit="1" customWidth="1"/>
    <col min="4097" max="4097" width="11.42578125" bestFit="1" customWidth="1"/>
    <col min="4098" max="4098" width="12.42578125" bestFit="1" customWidth="1"/>
    <col min="4099" max="4099" width="11.42578125" bestFit="1" customWidth="1"/>
    <col min="4100" max="4100" width="12.42578125" bestFit="1" customWidth="1"/>
    <col min="4101" max="4101" width="11.42578125" bestFit="1" customWidth="1"/>
    <col min="4102" max="4102" width="12.42578125" bestFit="1" customWidth="1"/>
    <col min="4103" max="4103" width="11.42578125" bestFit="1" customWidth="1"/>
    <col min="4104" max="4104" width="12.42578125" bestFit="1" customWidth="1"/>
    <col min="4105" max="4146" width="11.42578125" bestFit="1" customWidth="1"/>
    <col min="4147" max="4147" width="12.42578125" bestFit="1" customWidth="1"/>
    <col min="4148" max="4148" width="11.42578125" bestFit="1" customWidth="1"/>
    <col min="4149" max="4149" width="12.42578125" bestFit="1" customWidth="1"/>
    <col min="4150" max="4150" width="11.42578125" bestFit="1" customWidth="1"/>
    <col min="4151" max="4151" width="12.42578125" bestFit="1" customWidth="1"/>
    <col min="4152" max="4152" width="11.42578125" bestFit="1" customWidth="1"/>
    <col min="4153" max="4153" width="12.42578125" bestFit="1" customWidth="1"/>
    <col min="4154" max="4154" width="11.42578125" bestFit="1" customWidth="1"/>
    <col min="4155" max="4155" width="12.42578125" bestFit="1" customWidth="1"/>
    <col min="4156" max="4199" width="11.42578125" bestFit="1" customWidth="1"/>
    <col min="4200" max="4200" width="12.42578125" bestFit="1" customWidth="1"/>
    <col min="4201" max="4201" width="11.42578125" bestFit="1" customWidth="1"/>
    <col min="4202" max="4202" width="12.42578125" bestFit="1" customWidth="1"/>
    <col min="4203" max="4203" width="11.42578125" bestFit="1" customWidth="1"/>
    <col min="4204" max="4204" width="9.42578125" bestFit="1" customWidth="1"/>
    <col min="4205" max="4205" width="11.42578125" bestFit="1" customWidth="1"/>
    <col min="4206" max="4206" width="12.42578125" bestFit="1" customWidth="1"/>
    <col min="4207" max="4207" width="11.42578125" bestFit="1" customWidth="1"/>
    <col min="4208" max="4208" width="12.42578125" bestFit="1" customWidth="1"/>
    <col min="4209" max="4252" width="11.42578125" bestFit="1" customWidth="1"/>
    <col min="4253" max="4253" width="12.42578125" bestFit="1" customWidth="1"/>
    <col min="4254" max="4254" width="11.42578125" bestFit="1" customWidth="1"/>
    <col min="4255" max="4255" width="12.42578125" bestFit="1" customWidth="1"/>
    <col min="4256" max="4256" width="11.42578125" bestFit="1" customWidth="1"/>
    <col min="4257" max="4257" width="9.42578125" bestFit="1" customWidth="1"/>
    <col min="4258" max="4258" width="11.42578125" bestFit="1" customWidth="1"/>
    <col min="4259" max="4259" width="12.42578125" bestFit="1" customWidth="1"/>
    <col min="4260" max="4260" width="11.42578125" bestFit="1" customWidth="1"/>
    <col min="4261" max="4261" width="12.42578125" bestFit="1" customWidth="1"/>
    <col min="4262" max="4305" width="11.42578125" bestFit="1" customWidth="1"/>
    <col min="4306" max="4306" width="12.42578125" bestFit="1" customWidth="1"/>
    <col min="4307" max="4307" width="11.42578125" bestFit="1" customWidth="1"/>
    <col min="4308" max="4308" width="12.42578125" bestFit="1" customWidth="1"/>
    <col min="4309" max="4309" width="11.42578125" bestFit="1" customWidth="1"/>
    <col min="4310" max="4310" width="12.42578125" bestFit="1" customWidth="1"/>
    <col min="4311" max="4311" width="11.42578125" bestFit="1" customWidth="1"/>
    <col min="4312" max="4312" width="12.42578125" bestFit="1" customWidth="1"/>
    <col min="4313" max="4313" width="11.42578125" bestFit="1" customWidth="1"/>
    <col min="4314" max="4314" width="12.42578125" bestFit="1" customWidth="1"/>
    <col min="4315" max="4356" width="11.42578125" bestFit="1" customWidth="1"/>
    <col min="4357" max="4357" width="12.42578125" bestFit="1" customWidth="1"/>
    <col min="4358" max="4358" width="11.42578125" bestFit="1" customWidth="1"/>
    <col min="4359" max="4359" width="12.42578125" bestFit="1" customWidth="1"/>
    <col min="4360" max="4360" width="11.42578125" bestFit="1" customWidth="1"/>
    <col min="4361" max="4361" width="12.42578125" bestFit="1" customWidth="1"/>
    <col min="4362" max="4362" width="11.42578125" bestFit="1" customWidth="1"/>
    <col min="4363" max="4363" width="12.42578125" bestFit="1" customWidth="1"/>
    <col min="4364" max="4364" width="11.42578125" bestFit="1" customWidth="1"/>
    <col min="4365" max="4365" width="12.42578125" bestFit="1" customWidth="1"/>
    <col min="4366" max="4366" width="11.42578125" bestFit="1" customWidth="1"/>
    <col min="4367" max="4367" width="12.42578125" bestFit="1" customWidth="1"/>
    <col min="4368" max="4409" width="11.42578125" bestFit="1" customWidth="1"/>
    <col min="4410" max="4410" width="12.42578125" bestFit="1" customWidth="1"/>
    <col min="4411" max="4411" width="11.42578125" bestFit="1" customWidth="1"/>
    <col min="4412" max="4412" width="12.42578125" bestFit="1" customWidth="1"/>
    <col min="4413" max="4413" width="11.42578125" bestFit="1" customWidth="1"/>
    <col min="4414" max="4414" width="9.42578125" bestFit="1" customWidth="1"/>
    <col min="4415" max="4415" width="11.42578125" bestFit="1" customWidth="1"/>
    <col min="4416" max="4416" width="12.42578125" bestFit="1" customWidth="1"/>
    <col min="4417" max="4417" width="11.42578125" bestFit="1" customWidth="1"/>
    <col min="4418" max="4418" width="12.42578125" bestFit="1" customWidth="1"/>
    <col min="4419" max="4462" width="11.42578125" bestFit="1" customWidth="1"/>
    <col min="4463" max="4463" width="12.42578125" bestFit="1" customWidth="1"/>
    <col min="4464" max="4464" width="11.42578125" bestFit="1" customWidth="1"/>
    <col min="4465" max="4465" width="12.42578125" bestFit="1" customWidth="1"/>
    <col min="4466" max="4466" width="11.42578125" bestFit="1" customWidth="1"/>
    <col min="4467" max="4467" width="9.42578125" bestFit="1" customWidth="1"/>
    <col min="4468" max="4468" width="11.42578125" bestFit="1" customWidth="1"/>
    <col min="4469" max="4469" width="12.42578125" bestFit="1" customWidth="1"/>
    <col min="4470" max="4470" width="11.42578125" bestFit="1" customWidth="1"/>
    <col min="4471" max="4471" width="12.42578125" bestFit="1" customWidth="1"/>
    <col min="4472" max="4474" width="11.42578125" bestFit="1" customWidth="1"/>
    <col min="4475" max="4515" width="12.42578125" bestFit="1" customWidth="1"/>
    <col min="4516" max="4516" width="10.42578125" bestFit="1" customWidth="1"/>
    <col min="4517" max="4517" width="12.42578125" bestFit="1" customWidth="1"/>
    <col min="4518" max="4518" width="10.42578125" bestFit="1" customWidth="1"/>
    <col min="4519" max="4519" width="12.42578125" bestFit="1" customWidth="1"/>
    <col min="4520" max="4520" width="10.42578125" bestFit="1" customWidth="1"/>
    <col min="4521" max="4521" width="12.42578125" bestFit="1" customWidth="1"/>
    <col min="4522" max="4522" width="10.42578125" bestFit="1" customWidth="1"/>
    <col min="4523" max="4523" width="12.42578125" bestFit="1" customWidth="1"/>
    <col min="4524" max="4524" width="10.42578125" bestFit="1" customWidth="1"/>
    <col min="4525" max="4566" width="12.42578125" bestFit="1" customWidth="1"/>
    <col min="4567" max="4567" width="10.42578125" bestFit="1" customWidth="1"/>
    <col min="4568" max="4568" width="12.42578125" bestFit="1" customWidth="1"/>
    <col min="4569" max="4569" width="10.42578125" bestFit="1" customWidth="1"/>
    <col min="4570" max="4570" width="12.42578125" bestFit="1" customWidth="1"/>
    <col min="4571" max="4571" width="10.42578125" bestFit="1" customWidth="1"/>
    <col min="4572" max="4572" width="12.42578125" bestFit="1" customWidth="1"/>
    <col min="4573" max="4573" width="10.42578125" bestFit="1" customWidth="1"/>
    <col min="4574" max="4574" width="12.42578125" bestFit="1" customWidth="1"/>
    <col min="4575" max="4575" width="10.42578125" bestFit="1" customWidth="1"/>
    <col min="4576" max="4576" width="12.42578125" bestFit="1" customWidth="1"/>
    <col min="4577" max="4577" width="10.42578125" bestFit="1" customWidth="1"/>
    <col min="4578" max="4619" width="12.42578125" bestFit="1" customWidth="1"/>
    <col min="4620" max="4620" width="10.42578125" bestFit="1" customWidth="1"/>
    <col min="4621" max="4621" width="12.42578125" bestFit="1" customWidth="1"/>
    <col min="4622" max="4622" width="10.42578125" bestFit="1" customWidth="1"/>
    <col min="4623" max="4623" width="12.42578125" bestFit="1" customWidth="1"/>
    <col min="4624" max="4624" width="10.42578125" bestFit="1" customWidth="1"/>
    <col min="4625" max="4625" width="12.42578125" bestFit="1" customWidth="1"/>
    <col min="4626" max="4626" width="10.42578125" bestFit="1" customWidth="1"/>
    <col min="4627" max="4627" width="12.42578125" bestFit="1" customWidth="1"/>
    <col min="4628" max="4628" width="10.42578125" bestFit="1" customWidth="1"/>
    <col min="4629" max="4672" width="12.42578125" bestFit="1" customWidth="1"/>
    <col min="4673" max="4673" width="10.42578125" bestFit="1" customWidth="1"/>
    <col min="4674" max="4674" width="12.42578125" bestFit="1" customWidth="1"/>
    <col min="4675" max="4675" width="10.42578125" bestFit="1" customWidth="1"/>
    <col min="4676" max="4676" width="12.42578125" bestFit="1" customWidth="1"/>
    <col min="4677" max="4677" width="10.42578125" bestFit="1" customWidth="1"/>
    <col min="4678" max="4678" width="12.42578125" bestFit="1" customWidth="1"/>
    <col min="4679" max="4679" width="10.42578125" bestFit="1" customWidth="1"/>
    <col min="4680" max="4680" width="12.42578125" bestFit="1" customWidth="1"/>
    <col min="4681" max="4681" width="10.42578125" bestFit="1" customWidth="1"/>
    <col min="4682" max="4725" width="12.42578125" bestFit="1" customWidth="1"/>
    <col min="4726" max="4726" width="10.42578125" bestFit="1" customWidth="1"/>
    <col min="4727" max="4727" width="12.42578125" bestFit="1" customWidth="1"/>
    <col min="4728" max="4728" width="10.42578125" bestFit="1" customWidth="1"/>
    <col min="4729" max="4729" width="12.42578125" bestFit="1" customWidth="1"/>
    <col min="4730" max="4730" width="10.42578125" bestFit="1" customWidth="1"/>
    <col min="4731" max="4731" width="12.42578125" bestFit="1" customWidth="1"/>
    <col min="4732" max="4732" width="10.42578125" bestFit="1" customWidth="1"/>
    <col min="4733" max="4733" width="12.42578125" bestFit="1" customWidth="1"/>
    <col min="4734" max="4734" width="10.42578125" bestFit="1" customWidth="1"/>
    <col min="4735" max="4776" width="12.42578125" bestFit="1" customWidth="1"/>
    <col min="4777" max="4777" width="10.42578125" bestFit="1" customWidth="1"/>
    <col min="4778" max="4778" width="12.42578125" bestFit="1" customWidth="1"/>
    <col min="4779" max="4779" width="10.42578125" bestFit="1" customWidth="1"/>
    <col min="4780" max="4780" width="12.42578125" bestFit="1" customWidth="1"/>
    <col min="4781" max="4781" width="10.42578125" bestFit="1" customWidth="1"/>
    <col min="4782" max="4782" width="12.42578125" bestFit="1" customWidth="1"/>
    <col min="4783" max="4783" width="10.42578125" bestFit="1" customWidth="1"/>
    <col min="4784" max="4784" width="12.42578125" bestFit="1" customWidth="1"/>
    <col min="4785" max="4785" width="10.42578125" bestFit="1" customWidth="1"/>
    <col min="4786" max="4786" width="12.42578125" bestFit="1" customWidth="1"/>
    <col min="4787" max="4787" width="10.42578125" bestFit="1" customWidth="1"/>
    <col min="4788" max="4829" width="12.42578125" bestFit="1" customWidth="1"/>
    <col min="4830" max="4830" width="10.42578125" bestFit="1" customWidth="1"/>
    <col min="4831" max="4831" width="12.42578125" bestFit="1" customWidth="1"/>
    <col min="4832" max="4832" width="10.42578125" bestFit="1" customWidth="1"/>
    <col min="4833" max="4833" width="12.42578125" bestFit="1" customWidth="1"/>
    <col min="4834" max="4834" width="10.42578125" bestFit="1" customWidth="1"/>
    <col min="4835" max="4835" width="12.42578125" bestFit="1" customWidth="1"/>
    <col min="4836" max="4836" width="10.42578125" bestFit="1" customWidth="1"/>
    <col min="4837" max="4837" width="12.42578125" bestFit="1" customWidth="1"/>
    <col min="4838" max="4838" width="10.42578125" bestFit="1" customWidth="1"/>
    <col min="4839" max="4882" width="12.42578125" bestFit="1" customWidth="1"/>
    <col min="4883" max="4883" width="10.42578125" bestFit="1" customWidth="1"/>
    <col min="4884" max="4884" width="12.42578125" bestFit="1" customWidth="1"/>
    <col min="4885" max="4885" width="10.42578125" bestFit="1" customWidth="1"/>
    <col min="4886" max="4886" width="12.42578125" bestFit="1" customWidth="1"/>
    <col min="4887" max="4887" width="10.42578125" bestFit="1" customWidth="1"/>
    <col min="4888" max="4888" width="12.42578125" bestFit="1" customWidth="1"/>
    <col min="4889" max="4889" width="10.42578125" bestFit="1" customWidth="1"/>
    <col min="4890" max="4890" width="12.42578125" bestFit="1" customWidth="1"/>
    <col min="4891" max="4891" width="10.42578125" bestFit="1" customWidth="1"/>
    <col min="4892" max="4935" width="12.42578125" bestFit="1" customWidth="1"/>
    <col min="4936" max="4936" width="10.42578125" bestFit="1" customWidth="1"/>
    <col min="4937" max="4937" width="12.42578125" bestFit="1" customWidth="1"/>
    <col min="4938" max="4938" width="10.42578125" bestFit="1" customWidth="1"/>
    <col min="4939" max="4939" width="12.42578125" bestFit="1" customWidth="1"/>
    <col min="4940" max="4940" width="10.42578125" bestFit="1" customWidth="1"/>
    <col min="4941" max="4941" width="12.42578125" bestFit="1" customWidth="1"/>
    <col min="4942" max="4942" width="10.42578125" bestFit="1" customWidth="1"/>
    <col min="4943" max="4943" width="12.42578125" bestFit="1" customWidth="1"/>
    <col min="4944" max="4944" width="10.42578125" bestFit="1" customWidth="1"/>
    <col min="4945" max="4986" width="12.42578125" bestFit="1" customWidth="1"/>
    <col min="4987" max="4987" width="10.42578125" bestFit="1" customWidth="1"/>
    <col min="4988" max="4988" width="12.42578125" bestFit="1" customWidth="1"/>
    <col min="4989" max="4989" width="10.42578125" bestFit="1" customWidth="1"/>
    <col min="4990" max="4990" width="12.42578125" bestFit="1" customWidth="1"/>
    <col min="4991" max="4991" width="10.42578125" bestFit="1" customWidth="1"/>
    <col min="4992" max="4992" width="12.42578125" bestFit="1" customWidth="1"/>
    <col min="4993" max="4993" width="10.42578125" bestFit="1" customWidth="1"/>
    <col min="4994" max="4994" width="12.42578125" bestFit="1" customWidth="1"/>
    <col min="4995" max="4995" width="10.42578125" bestFit="1" customWidth="1"/>
    <col min="4996" max="4996" width="12.42578125" bestFit="1" customWidth="1"/>
    <col min="4997" max="4997" width="10.42578125" bestFit="1" customWidth="1"/>
    <col min="4998" max="5039" width="12.42578125" bestFit="1" customWidth="1"/>
    <col min="5040" max="5040" width="10.42578125" bestFit="1" customWidth="1"/>
    <col min="5041" max="5041" width="12.42578125" bestFit="1" customWidth="1"/>
    <col min="5042" max="5042" width="10.42578125" bestFit="1" customWidth="1"/>
    <col min="5043" max="5043" width="12.42578125" bestFit="1" customWidth="1"/>
    <col min="5044" max="5044" width="10.42578125" bestFit="1" customWidth="1"/>
    <col min="5045" max="5045" width="12.42578125" bestFit="1" customWidth="1"/>
    <col min="5046" max="5046" width="10.42578125" bestFit="1" customWidth="1"/>
    <col min="5047" max="5047" width="12.42578125" bestFit="1" customWidth="1"/>
    <col min="5048" max="5048" width="10.42578125" bestFit="1" customWidth="1"/>
    <col min="5049" max="5092" width="12.42578125" bestFit="1" customWidth="1"/>
    <col min="5093" max="5093" width="10.42578125" bestFit="1" customWidth="1"/>
    <col min="5094" max="5094" width="12.42578125" bestFit="1" customWidth="1"/>
    <col min="5095" max="5095" width="10.42578125" bestFit="1" customWidth="1"/>
    <col min="5096" max="5096" width="12.42578125" bestFit="1" customWidth="1"/>
    <col min="5097" max="5097" width="10.42578125" bestFit="1" customWidth="1"/>
    <col min="5098" max="5098" width="12.42578125" bestFit="1" customWidth="1"/>
    <col min="5099" max="5099" width="10.42578125" bestFit="1" customWidth="1"/>
    <col min="5100" max="5100" width="12.42578125" bestFit="1" customWidth="1"/>
    <col min="5101" max="5101" width="10.42578125" bestFit="1" customWidth="1"/>
    <col min="5102" max="5145" width="12.42578125" bestFit="1" customWidth="1"/>
    <col min="5146" max="5146" width="10.42578125" bestFit="1" customWidth="1"/>
    <col min="5147" max="5147" width="12.42578125" bestFit="1" customWidth="1"/>
    <col min="5148" max="5148" width="10.42578125" bestFit="1" customWidth="1"/>
    <col min="5149" max="5149" width="12.42578125" bestFit="1" customWidth="1"/>
    <col min="5150" max="5150" width="10.42578125" bestFit="1" customWidth="1"/>
    <col min="5151" max="5151" width="12.42578125" bestFit="1" customWidth="1"/>
    <col min="5152" max="5152" width="10.42578125" bestFit="1" customWidth="1"/>
    <col min="5153" max="5153" width="12.42578125" bestFit="1" customWidth="1"/>
    <col min="5154" max="5154" width="10.42578125" bestFit="1" customWidth="1"/>
    <col min="5155" max="5198" width="12.42578125" bestFit="1" customWidth="1"/>
    <col min="5199" max="5199" width="10.42578125" bestFit="1" customWidth="1"/>
    <col min="5200" max="5200" width="12.42578125" bestFit="1" customWidth="1"/>
    <col min="5201" max="5201" width="10.42578125" bestFit="1" customWidth="1"/>
    <col min="5202" max="5202" width="12.42578125" bestFit="1" customWidth="1"/>
    <col min="5203" max="5203" width="10.42578125" bestFit="1" customWidth="1"/>
    <col min="5204" max="5204" width="12.42578125" bestFit="1" customWidth="1"/>
    <col min="5205" max="5205" width="10.42578125" bestFit="1" customWidth="1"/>
    <col min="5206" max="5206" width="12.42578125" bestFit="1" customWidth="1"/>
    <col min="5207" max="5207" width="10.42578125" bestFit="1" customWidth="1"/>
    <col min="5208" max="5249" width="12.42578125" bestFit="1" customWidth="1"/>
    <col min="5250" max="5250" width="10.42578125" bestFit="1" customWidth="1"/>
    <col min="5251" max="5251" width="12.42578125" bestFit="1" customWidth="1"/>
    <col min="5252" max="5252" width="10.42578125" bestFit="1" customWidth="1"/>
    <col min="5253" max="5253" width="12.42578125" bestFit="1" customWidth="1"/>
    <col min="5254" max="5254" width="10.42578125" bestFit="1" customWidth="1"/>
    <col min="5255" max="5255" width="12.42578125" bestFit="1" customWidth="1"/>
    <col min="5256" max="5256" width="10.42578125" bestFit="1" customWidth="1"/>
    <col min="5257" max="5257" width="12.42578125" bestFit="1" customWidth="1"/>
    <col min="5258" max="5258" width="10.42578125" bestFit="1" customWidth="1"/>
    <col min="5259" max="5259" width="12.42578125" bestFit="1" customWidth="1"/>
    <col min="5260" max="5260" width="10.42578125" bestFit="1" customWidth="1"/>
    <col min="5261" max="5302" width="12.42578125" bestFit="1" customWidth="1"/>
    <col min="5303" max="5303" width="10.42578125" bestFit="1" customWidth="1"/>
    <col min="5304" max="5304" width="12.42578125" bestFit="1" customWidth="1"/>
    <col min="5305" max="5305" width="10.42578125" bestFit="1" customWidth="1"/>
    <col min="5306" max="5306" width="12.42578125" bestFit="1" customWidth="1"/>
    <col min="5307" max="5307" width="10.42578125" bestFit="1" customWidth="1"/>
    <col min="5308" max="5308" width="12.42578125" bestFit="1" customWidth="1"/>
    <col min="5309" max="5309" width="10.42578125" bestFit="1" customWidth="1"/>
    <col min="5310" max="5310" width="12.42578125" bestFit="1" customWidth="1"/>
    <col min="5311" max="5311" width="10.42578125" bestFit="1" customWidth="1"/>
    <col min="5312" max="5355" width="12.42578125" bestFit="1" customWidth="1"/>
    <col min="5356" max="5356" width="10.42578125" bestFit="1" customWidth="1"/>
    <col min="5357" max="5357" width="12.42578125" bestFit="1" customWidth="1"/>
    <col min="5358" max="5358" width="10.42578125" bestFit="1" customWidth="1"/>
    <col min="5359" max="5359" width="12.42578125" bestFit="1" customWidth="1"/>
    <col min="5360" max="5360" width="10.42578125" bestFit="1" customWidth="1"/>
    <col min="5361" max="5361" width="12.42578125" bestFit="1" customWidth="1"/>
    <col min="5362" max="5362" width="10.42578125" bestFit="1" customWidth="1"/>
    <col min="5363" max="5363" width="12.42578125" bestFit="1" customWidth="1"/>
    <col min="5364" max="5364" width="10.42578125" bestFit="1" customWidth="1"/>
    <col min="5365" max="5408" width="12.42578125" bestFit="1" customWidth="1"/>
    <col min="5409" max="5409" width="10.42578125" bestFit="1" customWidth="1"/>
    <col min="5410" max="5410" width="12.42578125" bestFit="1" customWidth="1"/>
    <col min="5411" max="5411" width="10.42578125" bestFit="1" customWidth="1"/>
    <col min="5412" max="5412" width="12.42578125" bestFit="1" customWidth="1"/>
    <col min="5413" max="5413" width="10.42578125" bestFit="1" customWidth="1"/>
    <col min="5414" max="5414" width="12.42578125" bestFit="1" customWidth="1"/>
    <col min="5415" max="5415" width="10.42578125" bestFit="1" customWidth="1"/>
    <col min="5416" max="5416" width="12.42578125" bestFit="1" customWidth="1"/>
    <col min="5417" max="5417" width="10.42578125" bestFit="1" customWidth="1"/>
    <col min="5418" max="5459" width="12.42578125" bestFit="1" customWidth="1"/>
    <col min="5460" max="5460" width="10.42578125" bestFit="1" customWidth="1"/>
    <col min="5461" max="5461" width="12.42578125" bestFit="1" customWidth="1"/>
    <col min="5462" max="5462" width="10.42578125" bestFit="1" customWidth="1"/>
    <col min="5463" max="5463" width="12.42578125" bestFit="1" customWidth="1"/>
    <col min="5464" max="5464" width="10.42578125" bestFit="1" customWidth="1"/>
    <col min="5465" max="5465" width="12.42578125" bestFit="1" customWidth="1"/>
    <col min="5466" max="5466" width="10.42578125" bestFit="1" customWidth="1"/>
    <col min="5467" max="5467" width="12.42578125" bestFit="1" customWidth="1"/>
    <col min="5468" max="5468" width="10.42578125" bestFit="1" customWidth="1"/>
    <col min="5469" max="5469" width="12.42578125" bestFit="1" customWidth="1"/>
    <col min="5470" max="5470" width="10.42578125" bestFit="1" customWidth="1"/>
    <col min="5471" max="5512" width="12.42578125" bestFit="1" customWidth="1"/>
    <col min="5513" max="5513" width="10.42578125" bestFit="1" customWidth="1"/>
    <col min="5514" max="5514" width="12.42578125" bestFit="1" customWidth="1"/>
    <col min="5515" max="5515" width="10.42578125" bestFit="1" customWidth="1"/>
    <col min="5516" max="5516" width="12.42578125" bestFit="1" customWidth="1"/>
    <col min="5517" max="5517" width="10.42578125" bestFit="1" customWidth="1"/>
    <col min="5518" max="5518" width="12.42578125" bestFit="1" customWidth="1"/>
    <col min="5519" max="5519" width="10.42578125" bestFit="1" customWidth="1"/>
    <col min="5520" max="5520" width="12.42578125" bestFit="1" customWidth="1"/>
    <col min="5521" max="5521" width="10.42578125" bestFit="1" customWidth="1"/>
    <col min="5522" max="5565" width="12.42578125" bestFit="1" customWidth="1"/>
    <col min="5566" max="5566" width="10.42578125" bestFit="1" customWidth="1"/>
    <col min="5567" max="5567" width="12.42578125" bestFit="1" customWidth="1"/>
    <col min="5568" max="5568" width="10.42578125" bestFit="1" customWidth="1"/>
    <col min="5569" max="5569" width="12.42578125" bestFit="1" customWidth="1"/>
    <col min="5570" max="5570" width="10.42578125" bestFit="1" customWidth="1"/>
    <col min="5571" max="5571" width="12.42578125" bestFit="1" customWidth="1"/>
    <col min="5572" max="5572" width="10.42578125" bestFit="1" customWidth="1"/>
    <col min="5573" max="5573" width="12.42578125" bestFit="1" customWidth="1"/>
    <col min="5574" max="5574" width="10.42578125" bestFit="1" customWidth="1"/>
    <col min="5575" max="5618" width="12.42578125" bestFit="1" customWidth="1"/>
    <col min="5619" max="5619" width="10.42578125" bestFit="1" customWidth="1"/>
    <col min="5620" max="5620" width="12.42578125" bestFit="1" customWidth="1"/>
    <col min="5621" max="5621" width="10.42578125" bestFit="1" customWidth="1"/>
    <col min="5622" max="5622" width="12.42578125" bestFit="1" customWidth="1"/>
    <col min="5623" max="5623" width="10.42578125" bestFit="1" customWidth="1"/>
    <col min="5624" max="5624" width="12.42578125" bestFit="1" customWidth="1"/>
    <col min="5625" max="5625" width="10.42578125" bestFit="1" customWidth="1"/>
    <col min="5626" max="5626" width="12.42578125" bestFit="1" customWidth="1"/>
    <col min="5627" max="5627" width="10.42578125" bestFit="1" customWidth="1"/>
    <col min="5628" max="5669" width="12.42578125" bestFit="1" customWidth="1"/>
    <col min="5670" max="5670" width="10.42578125" bestFit="1" customWidth="1"/>
    <col min="5671" max="5671" width="12.42578125" bestFit="1" customWidth="1"/>
    <col min="5672" max="5672" width="10.42578125" bestFit="1" customWidth="1"/>
    <col min="5673" max="5673" width="12.42578125" bestFit="1" customWidth="1"/>
    <col min="5674" max="5674" width="10.42578125" bestFit="1" customWidth="1"/>
    <col min="5675" max="5675" width="12.42578125" bestFit="1" customWidth="1"/>
    <col min="5676" max="5676" width="10.42578125" bestFit="1" customWidth="1"/>
    <col min="5677" max="5677" width="12.42578125" bestFit="1" customWidth="1"/>
    <col min="5678" max="5678" width="10.42578125" bestFit="1" customWidth="1"/>
    <col min="5679" max="5679" width="12.42578125" bestFit="1" customWidth="1"/>
    <col min="5680" max="5680" width="10.42578125" bestFit="1" customWidth="1"/>
    <col min="5681" max="5722" width="12.42578125" bestFit="1" customWidth="1"/>
    <col min="5723" max="5723" width="10.42578125" bestFit="1" customWidth="1"/>
    <col min="5724" max="5724" width="12.42578125" bestFit="1" customWidth="1"/>
    <col min="5725" max="5725" width="10.42578125" bestFit="1" customWidth="1"/>
    <col min="5726" max="5726" width="12.42578125" bestFit="1" customWidth="1"/>
    <col min="5727" max="5727" width="10.42578125" bestFit="1" customWidth="1"/>
    <col min="5728" max="5728" width="12.42578125" bestFit="1" customWidth="1"/>
    <col min="5729" max="5729" width="10.42578125" bestFit="1" customWidth="1"/>
    <col min="5730" max="5730" width="12.42578125" bestFit="1" customWidth="1"/>
    <col min="5731" max="5731" width="10.42578125" bestFit="1" customWidth="1"/>
    <col min="5732" max="5775" width="12.42578125" bestFit="1" customWidth="1"/>
    <col min="5776" max="5776" width="10.42578125" bestFit="1" customWidth="1"/>
    <col min="5777" max="5777" width="12.42578125" bestFit="1" customWidth="1"/>
    <col min="5778" max="5778" width="10.42578125" bestFit="1" customWidth="1"/>
    <col min="5779" max="5779" width="12.42578125" bestFit="1" customWidth="1"/>
    <col min="5780" max="5780" width="10.42578125" bestFit="1" customWidth="1"/>
    <col min="5781" max="5781" width="12.42578125" bestFit="1" customWidth="1"/>
    <col min="5782" max="5782" width="10.42578125" bestFit="1" customWidth="1"/>
    <col min="5783" max="5783" width="12.42578125" bestFit="1" customWidth="1"/>
    <col min="5784" max="5784" width="10.42578125" bestFit="1" customWidth="1"/>
    <col min="5785" max="5828" width="12.42578125" bestFit="1" customWidth="1"/>
    <col min="5829" max="5829" width="10.42578125" bestFit="1" customWidth="1"/>
    <col min="5830" max="5830" width="12.42578125" bestFit="1" customWidth="1"/>
    <col min="5831" max="5831" width="10.42578125" bestFit="1" customWidth="1"/>
    <col min="5832" max="5832" width="12.42578125" bestFit="1" customWidth="1"/>
    <col min="5833" max="5833" width="10.42578125" bestFit="1" customWidth="1"/>
    <col min="5834" max="5834" width="12.42578125" bestFit="1" customWidth="1"/>
    <col min="5835" max="5835" width="10.42578125" bestFit="1" customWidth="1"/>
    <col min="5836" max="5836" width="12.42578125" bestFit="1" customWidth="1"/>
    <col min="5837" max="5837" width="10.42578125" bestFit="1" customWidth="1"/>
    <col min="5838" max="5879" width="12.42578125" bestFit="1" customWidth="1"/>
    <col min="5880" max="5880" width="10.42578125" bestFit="1" customWidth="1"/>
    <col min="5881" max="5881" width="12.42578125" bestFit="1" customWidth="1"/>
    <col min="5882" max="5882" width="10.42578125" bestFit="1" customWidth="1"/>
    <col min="5883" max="5883" width="12.42578125" bestFit="1" customWidth="1"/>
    <col min="5884" max="5884" width="10.42578125" bestFit="1" customWidth="1"/>
    <col min="5885" max="5885" width="12.42578125" bestFit="1" customWidth="1"/>
    <col min="5886" max="5886" width="10.42578125" bestFit="1" customWidth="1"/>
    <col min="5887" max="5887" width="12.42578125" bestFit="1" customWidth="1"/>
    <col min="5888" max="5888" width="10.42578125" bestFit="1" customWidth="1"/>
    <col min="5889" max="5889" width="12.42578125" bestFit="1" customWidth="1"/>
    <col min="5890" max="5890" width="10.42578125" bestFit="1" customWidth="1"/>
    <col min="5891" max="5932" width="12.42578125" bestFit="1" customWidth="1"/>
    <col min="5933" max="5933" width="10.42578125" bestFit="1" customWidth="1"/>
    <col min="5934" max="5934" width="12.42578125" bestFit="1" customWidth="1"/>
    <col min="5935" max="5935" width="10.42578125" bestFit="1" customWidth="1"/>
    <col min="5936" max="5936" width="12.42578125" bestFit="1" customWidth="1"/>
    <col min="5937" max="5937" width="10.42578125" bestFit="1" customWidth="1"/>
    <col min="5938" max="5938" width="12.42578125" bestFit="1" customWidth="1"/>
    <col min="5939" max="5939" width="10.42578125" bestFit="1" customWidth="1"/>
    <col min="5940" max="5940" width="12.42578125" bestFit="1" customWidth="1"/>
    <col min="5941" max="5941" width="10.42578125" bestFit="1" customWidth="1"/>
    <col min="5942" max="5985" width="12.42578125" bestFit="1" customWidth="1"/>
    <col min="5986" max="5986" width="10.42578125" bestFit="1" customWidth="1"/>
    <col min="5987" max="5987" width="12.42578125" bestFit="1" customWidth="1"/>
    <col min="5988" max="5988" width="10.42578125" bestFit="1" customWidth="1"/>
    <col min="5989" max="5989" width="12.42578125" bestFit="1" customWidth="1"/>
    <col min="5990" max="5990" width="10.42578125" bestFit="1" customWidth="1"/>
    <col min="5991" max="5991" width="12.42578125" bestFit="1" customWidth="1"/>
    <col min="5992" max="5992" width="10.42578125" bestFit="1" customWidth="1"/>
    <col min="5993" max="5993" width="12.42578125" bestFit="1" customWidth="1"/>
    <col min="5994" max="5994" width="10.42578125" bestFit="1" customWidth="1"/>
    <col min="5995" max="6038" width="12.42578125" bestFit="1" customWidth="1"/>
    <col min="6039" max="6039" width="10.42578125" bestFit="1" customWidth="1"/>
    <col min="6040" max="6040" width="12.42578125" bestFit="1" customWidth="1"/>
    <col min="6041" max="6041" width="10.42578125" bestFit="1" customWidth="1"/>
    <col min="6042" max="6042" width="12.42578125" bestFit="1" customWidth="1"/>
    <col min="6043" max="6043" width="10.42578125" bestFit="1" customWidth="1"/>
    <col min="6044" max="6044" width="12.42578125" bestFit="1" customWidth="1"/>
    <col min="6045" max="6045" width="10.42578125" bestFit="1" customWidth="1"/>
    <col min="6046" max="6046" width="12.42578125" bestFit="1" customWidth="1"/>
    <col min="6047" max="6047" width="10.42578125" bestFit="1" customWidth="1"/>
    <col min="6048" max="6091" width="12.42578125" bestFit="1" customWidth="1"/>
    <col min="6092" max="6092" width="10.42578125" bestFit="1" customWidth="1"/>
    <col min="6093" max="6093" width="12.42578125" bestFit="1" customWidth="1"/>
    <col min="6094" max="6094" width="10.42578125" bestFit="1" customWidth="1"/>
    <col min="6095" max="6095" width="12.42578125" bestFit="1" customWidth="1"/>
    <col min="6096" max="6096" width="10.42578125" bestFit="1" customWidth="1"/>
    <col min="6097" max="6097" width="12.42578125" bestFit="1" customWidth="1"/>
    <col min="6098" max="6098" width="10.42578125" bestFit="1" customWidth="1"/>
    <col min="6099" max="6099" width="12.42578125" bestFit="1" customWidth="1"/>
    <col min="6100" max="6100" width="10.42578125" bestFit="1" customWidth="1"/>
    <col min="6101" max="6142" width="12.42578125" bestFit="1" customWidth="1"/>
    <col min="6143" max="6143" width="10.42578125" bestFit="1" customWidth="1"/>
    <col min="6144" max="6144" width="12.42578125" bestFit="1" customWidth="1"/>
    <col min="6145" max="6145" width="10.42578125" bestFit="1" customWidth="1"/>
    <col min="6146" max="6146" width="12.42578125" bestFit="1" customWidth="1"/>
    <col min="6147" max="6147" width="10.42578125" bestFit="1" customWidth="1"/>
    <col min="6148" max="6148" width="12.42578125" bestFit="1" customWidth="1"/>
    <col min="6149" max="6149" width="10.42578125" bestFit="1" customWidth="1"/>
    <col min="6150" max="6150" width="12.42578125" bestFit="1" customWidth="1"/>
    <col min="6151" max="6151" width="10.42578125" bestFit="1" customWidth="1"/>
    <col min="6152" max="6152" width="12.42578125" bestFit="1" customWidth="1"/>
    <col min="6153" max="6153" width="10.42578125" bestFit="1" customWidth="1"/>
    <col min="6154" max="6195" width="12.42578125" bestFit="1" customWidth="1"/>
    <col min="6196" max="6196" width="10.42578125" bestFit="1" customWidth="1"/>
    <col min="6197" max="6197" width="12.42578125" bestFit="1" customWidth="1"/>
    <col min="6198" max="6198" width="10.42578125" bestFit="1" customWidth="1"/>
    <col min="6199" max="6199" width="12.42578125" bestFit="1" customWidth="1"/>
    <col min="6200" max="6200" width="10.42578125" bestFit="1" customWidth="1"/>
    <col min="6201" max="6201" width="12.42578125" bestFit="1" customWidth="1"/>
    <col min="6202" max="6202" width="10.42578125" bestFit="1" customWidth="1"/>
    <col min="6203" max="6203" width="12.42578125" bestFit="1" customWidth="1"/>
    <col min="6204" max="6204" width="10.42578125" bestFit="1" customWidth="1"/>
    <col min="6205" max="6248" width="12.42578125" bestFit="1" customWidth="1"/>
    <col min="6249" max="6249" width="10.42578125" bestFit="1" customWidth="1"/>
    <col min="6250" max="6250" width="12.42578125" bestFit="1" customWidth="1"/>
    <col min="6251" max="6251" width="10.42578125" bestFit="1" customWidth="1"/>
    <col min="6252" max="6252" width="12.42578125" bestFit="1" customWidth="1"/>
    <col min="6253" max="6253" width="10.42578125" bestFit="1" customWidth="1"/>
    <col min="6254" max="6254" width="12.42578125" bestFit="1" customWidth="1"/>
    <col min="6255" max="6255" width="10.42578125" bestFit="1" customWidth="1"/>
    <col min="6256" max="6256" width="12.42578125" bestFit="1" customWidth="1"/>
    <col min="6257" max="6257" width="10.42578125" bestFit="1" customWidth="1"/>
    <col min="6258" max="6301" width="12.42578125" bestFit="1" customWidth="1"/>
    <col min="6302" max="6302" width="10.42578125" bestFit="1" customWidth="1"/>
    <col min="6303" max="6303" width="12.42578125" bestFit="1" customWidth="1"/>
    <col min="6304" max="6304" width="10.42578125" bestFit="1" customWidth="1"/>
    <col min="6305" max="6305" width="12.42578125" bestFit="1" customWidth="1"/>
    <col min="6306" max="6306" width="10.42578125" bestFit="1" customWidth="1"/>
    <col min="6307" max="6307" width="12.42578125" bestFit="1" customWidth="1"/>
    <col min="6308" max="6308" width="10.42578125" bestFit="1" customWidth="1"/>
    <col min="6309" max="6309" width="12.42578125" bestFit="1" customWidth="1"/>
    <col min="6310" max="6310" width="10.42578125" bestFit="1" customWidth="1"/>
    <col min="6311" max="6352" width="12.42578125" bestFit="1" customWidth="1"/>
    <col min="6353" max="6353" width="10.42578125" bestFit="1" customWidth="1"/>
    <col min="6354" max="6354" width="12.42578125" bestFit="1" customWidth="1"/>
    <col min="6355" max="6355" width="10.42578125" bestFit="1" customWidth="1"/>
    <col min="6356" max="6356" width="12.42578125" bestFit="1" customWidth="1"/>
    <col min="6357" max="6357" width="10.42578125" bestFit="1" customWidth="1"/>
    <col min="6358" max="6358" width="12.42578125" bestFit="1" customWidth="1"/>
    <col min="6359" max="6359" width="10.42578125" bestFit="1" customWidth="1"/>
    <col min="6360" max="6360" width="12.42578125" bestFit="1" customWidth="1"/>
    <col min="6361" max="6361" width="10.42578125" bestFit="1" customWidth="1"/>
    <col min="6362" max="6362" width="12.42578125" bestFit="1" customWidth="1"/>
    <col min="6363" max="6363" width="10.42578125" bestFit="1" customWidth="1"/>
    <col min="6364" max="6405" width="12.42578125" bestFit="1" customWidth="1"/>
    <col min="6406" max="6406" width="10.42578125" bestFit="1" customWidth="1"/>
    <col min="6407" max="6407" width="12.42578125" bestFit="1" customWidth="1"/>
    <col min="6408" max="6408" width="10.42578125" bestFit="1" customWidth="1"/>
    <col min="6409" max="6409" width="12.42578125" bestFit="1" customWidth="1"/>
    <col min="6410" max="6410" width="10.42578125" bestFit="1" customWidth="1"/>
    <col min="6411" max="6411" width="12.42578125" bestFit="1" customWidth="1"/>
    <col min="6412" max="6412" width="10.42578125" bestFit="1" customWidth="1"/>
    <col min="6413" max="6413" width="12.42578125" bestFit="1" customWidth="1"/>
    <col min="6414" max="6414" width="10.42578125" bestFit="1" customWidth="1"/>
    <col min="6415" max="6458" width="12.42578125" bestFit="1" customWidth="1"/>
    <col min="6459" max="6459" width="10.42578125" bestFit="1" customWidth="1"/>
    <col min="6460" max="6460" width="12.42578125" bestFit="1" customWidth="1"/>
    <col min="6461" max="6461" width="10.42578125" bestFit="1" customWidth="1"/>
    <col min="6462" max="6462" width="12.42578125" bestFit="1" customWidth="1"/>
    <col min="6463" max="6463" width="10.42578125" bestFit="1" customWidth="1"/>
    <col min="6464" max="6464" width="12.42578125" bestFit="1" customWidth="1"/>
    <col min="6465" max="6465" width="10.42578125" bestFit="1" customWidth="1"/>
    <col min="6466" max="6466" width="12.42578125" bestFit="1" customWidth="1"/>
    <col min="6467" max="6467" width="10.42578125" bestFit="1" customWidth="1"/>
    <col min="6468" max="6511" width="12.42578125" bestFit="1" customWidth="1"/>
    <col min="6512" max="6512" width="10.42578125" bestFit="1" customWidth="1"/>
    <col min="6513" max="6513" width="12.42578125" bestFit="1" customWidth="1"/>
    <col min="6514" max="6514" width="10.42578125" bestFit="1" customWidth="1"/>
    <col min="6515" max="6515" width="12.42578125" bestFit="1" customWidth="1"/>
    <col min="6516" max="6516" width="10.42578125" bestFit="1" customWidth="1"/>
    <col min="6517" max="6517" width="12.42578125" bestFit="1" customWidth="1"/>
    <col min="6518" max="6518" width="10.42578125" bestFit="1" customWidth="1"/>
    <col min="6519" max="6519" width="12.42578125" bestFit="1" customWidth="1"/>
    <col min="6520" max="6520" width="10.42578125" bestFit="1" customWidth="1"/>
    <col min="6521" max="6562" width="12.42578125" bestFit="1" customWidth="1"/>
    <col min="6563" max="6563" width="10.42578125" bestFit="1" customWidth="1"/>
    <col min="6564" max="6564" width="12.42578125" bestFit="1" customWidth="1"/>
    <col min="6565" max="6565" width="10.42578125" bestFit="1" customWidth="1"/>
    <col min="6566" max="6566" width="12.42578125" bestFit="1" customWidth="1"/>
    <col min="6567" max="6567" width="10.42578125" bestFit="1" customWidth="1"/>
    <col min="6568" max="6568" width="12.42578125" bestFit="1" customWidth="1"/>
    <col min="6569" max="6569" width="10.42578125" bestFit="1" customWidth="1"/>
    <col min="6570" max="6570" width="12.42578125" bestFit="1" customWidth="1"/>
    <col min="6571" max="6571" width="10.42578125" bestFit="1" customWidth="1"/>
    <col min="6572" max="6572" width="12.42578125" bestFit="1" customWidth="1"/>
    <col min="6573" max="6573" width="10.42578125" bestFit="1" customWidth="1"/>
    <col min="6574" max="6615" width="12.42578125" bestFit="1" customWidth="1"/>
    <col min="6616" max="6616" width="10.42578125" bestFit="1" customWidth="1"/>
    <col min="6617" max="6617" width="12.42578125" bestFit="1" customWidth="1"/>
    <col min="6618" max="6618" width="10.42578125" bestFit="1" customWidth="1"/>
    <col min="6619" max="6619" width="12.42578125" bestFit="1" customWidth="1"/>
    <col min="6620" max="6620" width="10.42578125" bestFit="1" customWidth="1"/>
    <col min="6621" max="6621" width="12.42578125" bestFit="1" customWidth="1"/>
    <col min="6622" max="6622" width="10.42578125" bestFit="1" customWidth="1"/>
    <col min="6623" max="6623" width="12.42578125" bestFit="1" customWidth="1"/>
    <col min="6624" max="6624" width="10.42578125" bestFit="1" customWidth="1"/>
    <col min="6625" max="6668" width="12.42578125" bestFit="1" customWidth="1"/>
    <col min="6669" max="6669" width="10.42578125" bestFit="1" customWidth="1"/>
    <col min="6670" max="6670" width="12.42578125" bestFit="1" customWidth="1"/>
    <col min="6671" max="6671" width="10.42578125" bestFit="1" customWidth="1"/>
    <col min="6672" max="6672" width="12.42578125" bestFit="1" customWidth="1"/>
    <col min="6673" max="6673" width="10.42578125" bestFit="1" customWidth="1"/>
    <col min="6674" max="6674" width="12.42578125" bestFit="1" customWidth="1"/>
    <col min="6675" max="6675" width="10.42578125" bestFit="1" customWidth="1"/>
    <col min="6676" max="6676" width="12.42578125" bestFit="1" customWidth="1"/>
    <col min="6677" max="6677" width="10.42578125" bestFit="1" customWidth="1"/>
    <col min="6678" max="6721" width="12.42578125" bestFit="1" customWidth="1"/>
    <col min="6722" max="6722" width="10.42578125" bestFit="1" customWidth="1"/>
    <col min="6723" max="6723" width="12.42578125" bestFit="1" customWidth="1"/>
    <col min="6724" max="6724" width="10.42578125" bestFit="1" customWidth="1"/>
    <col min="6725" max="6725" width="12.42578125" bestFit="1" customWidth="1"/>
    <col min="6726" max="6726" width="10.42578125" bestFit="1" customWidth="1"/>
    <col min="6727" max="6727" width="12.42578125" bestFit="1" customWidth="1"/>
    <col min="6728" max="6728" width="10.42578125" bestFit="1" customWidth="1"/>
    <col min="6729" max="6729" width="12.42578125" bestFit="1" customWidth="1"/>
    <col min="6730" max="6730" width="10.42578125" bestFit="1" customWidth="1"/>
    <col min="6731" max="6772" width="12.42578125" bestFit="1" customWidth="1"/>
    <col min="6773" max="6773" width="10.42578125" bestFit="1" customWidth="1"/>
    <col min="6774" max="6774" width="12.42578125" bestFit="1" customWidth="1"/>
    <col min="6775" max="6775" width="10.42578125" bestFit="1" customWidth="1"/>
    <col min="6776" max="6776" width="12.42578125" bestFit="1" customWidth="1"/>
    <col min="6777" max="6777" width="10.42578125" bestFit="1" customWidth="1"/>
    <col min="6778" max="6778" width="12.42578125" bestFit="1" customWidth="1"/>
    <col min="6779" max="6779" width="10.42578125" bestFit="1" customWidth="1"/>
    <col min="6780" max="6780" width="12.42578125" bestFit="1" customWidth="1"/>
    <col min="6781" max="6781" width="10.42578125" bestFit="1" customWidth="1"/>
    <col min="6782" max="6782" width="12.42578125" bestFit="1" customWidth="1"/>
    <col min="6783" max="6783" width="10.42578125" bestFit="1" customWidth="1"/>
    <col min="6784" max="6825" width="12.42578125" bestFit="1" customWidth="1"/>
    <col min="6826" max="6826" width="10.42578125" bestFit="1" customWidth="1"/>
    <col min="6827" max="6827" width="12.42578125" bestFit="1" customWidth="1"/>
    <col min="6828" max="6828" width="10.42578125" bestFit="1" customWidth="1"/>
    <col min="6829" max="6829" width="12.42578125" bestFit="1" customWidth="1"/>
    <col min="6830" max="6830" width="10.42578125" bestFit="1" customWidth="1"/>
    <col min="6831" max="6831" width="12.42578125" bestFit="1" customWidth="1"/>
    <col min="6832" max="6832" width="10.42578125" bestFit="1" customWidth="1"/>
    <col min="6833" max="6833" width="12.42578125" bestFit="1" customWidth="1"/>
    <col min="6834" max="6834" width="10.42578125" bestFit="1" customWidth="1"/>
    <col min="6835" max="6878" width="12.42578125" bestFit="1" customWidth="1"/>
    <col min="6879" max="6879" width="10.42578125" bestFit="1" customWidth="1"/>
    <col min="6880" max="6880" width="12.42578125" bestFit="1" customWidth="1"/>
    <col min="6881" max="6881" width="10.42578125" bestFit="1" customWidth="1"/>
    <col min="6882" max="6882" width="12.42578125" bestFit="1" customWidth="1"/>
    <col min="6883" max="6883" width="10.42578125" bestFit="1" customWidth="1"/>
    <col min="6884" max="6884" width="12.42578125" bestFit="1" customWidth="1"/>
    <col min="6885" max="6885" width="10.42578125" bestFit="1" customWidth="1"/>
    <col min="6886" max="6886" width="12.42578125" bestFit="1" customWidth="1"/>
    <col min="6887" max="6887" width="10.42578125" bestFit="1" customWidth="1"/>
    <col min="6888" max="6931" width="12.42578125" bestFit="1" customWidth="1"/>
    <col min="6932" max="6932" width="10.42578125" bestFit="1" customWidth="1"/>
    <col min="6933" max="6933" width="12.42578125" bestFit="1" customWidth="1"/>
    <col min="6934" max="6934" width="10.42578125" bestFit="1" customWidth="1"/>
    <col min="6935" max="6935" width="12.42578125" bestFit="1" customWidth="1"/>
    <col min="6936" max="6936" width="10.42578125" bestFit="1" customWidth="1"/>
    <col min="6937" max="6937" width="12.42578125" bestFit="1" customWidth="1"/>
    <col min="6938" max="6938" width="10.42578125" bestFit="1" customWidth="1"/>
    <col min="6939" max="6939" width="12.42578125" bestFit="1" customWidth="1"/>
    <col min="6940" max="6940" width="10.42578125" bestFit="1" customWidth="1"/>
    <col min="6941" max="6982" width="12.42578125" bestFit="1" customWidth="1"/>
    <col min="6983" max="6983" width="10.42578125" bestFit="1" customWidth="1"/>
    <col min="6984" max="6984" width="12.42578125" bestFit="1" customWidth="1"/>
    <col min="6985" max="6985" width="10.42578125" bestFit="1" customWidth="1"/>
    <col min="6986" max="6986" width="12.42578125" bestFit="1" customWidth="1"/>
    <col min="6987" max="6987" width="10.42578125" bestFit="1" customWidth="1"/>
    <col min="6988" max="6988" width="12.42578125" bestFit="1" customWidth="1"/>
    <col min="6989" max="6989" width="10.42578125" bestFit="1" customWidth="1"/>
    <col min="6990" max="6990" width="12.42578125" bestFit="1" customWidth="1"/>
    <col min="6991" max="6991" width="10.42578125" bestFit="1" customWidth="1"/>
    <col min="6992" max="6992" width="12.42578125" bestFit="1" customWidth="1"/>
    <col min="6993" max="6993" width="10.42578125" bestFit="1" customWidth="1"/>
    <col min="6994" max="7035" width="12.42578125" bestFit="1" customWidth="1"/>
    <col min="7036" max="7036" width="10.42578125" bestFit="1" customWidth="1"/>
    <col min="7037" max="7037" width="12.42578125" bestFit="1" customWidth="1"/>
    <col min="7038" max="7038" width="10.42578125" bestFit="1" customWidth="1"/>
    <col min="7039" max="7039" width="12.42578125" bestFit="1" customWidth="1"/>
    <col min="7040" max="7040" width="10.42578125" bestFit="1" customWidth="1"/>
    <col min="7041" max="7041" width="12.42578125" bestFit="1" customWidth="1"/>
    <col min="7042" max="7042" width="10.42578125" bestFit="1" customWidth="1"/>
    <col min="7043" max="7043" width="12.42578125" bestFit="1" customWidth="1"/>
    <col min="7044" max="7044" width="10.42578125" bestFit="1" customWidth="1"/>
    <col min="7045" max="7045" width="12.42578125" bestFit="1" customWidth="1"/>
    <col min="7046" max="7046" width="10.42578125" bestFit="1" customWidth="1"/>
    <col min="7047" max="7088" width="12.42578125" bestFit="1" customWidth="1"/>
    <col min="7089" max="7089" width="10.42578125" bestFit="1" customWidth="1"/>
    <col min="7090" max="7090" width="12.42578125" bestFit="1" customWidth="1"/>
    <col min="7091" max="7091" width="10.42578125" bestFit="1" customWidth="1"/>
    <col min="7092" max="7092" width="12.42578125" bestFit="1" customWidth="1"/>
    <col min="7093" max="7093" width="10.42578125" bestFit="1" customWidth="1"/>
    <col min="7094" max="7094" width="12.42578125" bestFit="1" customWidth="1"/>
    <col min="7095" max="7095" width="10.42578125" bestFit="1" customWidth="1"/>
    <col min="7096" max="7096" width="12.42578125" bestFit="1" customWidth="1"/>
    <col min="7097" max="7097" width="10.42578125" bestFit="1" customWidth="1"/>
    <col min="7098" max="7141" width="12.42578125" bestFit="1" customWidth="1"/>
    <col min="7142" max="7142" width="10.42578125" bestFit="1" customWidth="1"/>
    <col min="7143" max="7143" width="12.42578125" bestFit="1" customWidth="1"/>
    <col min="7144" max="7144" width="10.42578125" bestFit="1" customWidth="1"/>
    <col min="7145" max="7145" width="12.42578125" bestFit="1" customWidth="1"/>
    <col min="7146" max="7146" width="10.42578125" bestFit="1" customWidth="1"/>
    <col min="7147" max="7147" width="12.42578125" bestFit="1" customWidth="1"/>
    <col min="7148" max="7148" width="10.42578125" bestFit="1" customWidth="1"/>
    <col min="7149" max="7149" width="12.42578125" bestFit="1" customWidth="1"/>
    <col min="7150" max="7150" width="10.42578125" bestFit="1" customWidth="1"/>
    <col min="7151" max="7194" width="12.42578125" bestFit="1" customWidth="1"/>
    <col min="7195" max="7195" width="10.42578125" bestFit="1" customWidth="1"/>
    <col min="7196" max="7196" width="12.42578125" bestFit="1" customWidth="1"/>
    <col min="7197" max="7197" width="10.42578125" bestFit="1" customWidth="1"/>
    <col min="7198" max="7198" width="12.42578125" bestFit="1" customWidth="1"/>
    <col min="7199" max="7199" width="10.42578125" bestFit="1" customWidth="1"/>
    <col min="7200" max="7200" width="12.42578125" bestFit="1" customWidth="1"/>
    <col min="7201" max="7201" width="10.42578125" bestFit="1" customWidth="1"/>
    <col min="7202" max="7202" width="12.42578125" bestFit="1" customWidth="1"/>
    <col min="7203" max="7203" width="10.42578125" bestFit="1" customWidth="1"/>
    <col min="7204" max="7245" width="12.42578125" bestFit="1" customWidth="1"/>
    <col min="7246" max="7246" width="10.42578125" bestFit="1" customWidth="1"/>
    <col min="7247" max="7247" width="12.42578125" bestFit="1" customWidth="1"/>
    <col min="7248" max="7248" width="10.42578125" bestFit="1" customWidth="1"/>
    <col min="7249" max="7249" width="12.42578125" bestFit="1" customWidth="1"/>
    <col min="7250" max="7250" width="10.42578125" bestFit="1" customWidth="1"/>
    <col min="7251" max="7251" width="12.42578125" bestFit="1" customWidth="1"/>
    <col min="7252" max="7252" width="10.42578125" bestFit="1" customWidth="1"/>
    <col min="7253" max="7253" width="12.42578125" bestFit="1" customWidth="1"/>
    <col min="7254" max="7254" width="10.42578125" bestFit="1" customWidth="1"/>
    <col min="7255" max="7255" width="12.42578125" bestFit="1" customWidth="1"/>
    <col min="7256" max="7256" width="10.42578125" bestFit="1" customWidth="1"/>
    <col min="7257" max="7298" width="12.42578125" bestFit="1" customWidth="1"/>
    <col min="7299" max="7299" width="10.42578125" bestFit="1" customWidth="1"/>
    <col min="7300" max="7300" width="12.42578125" bestFit="1" customWidth="1"/>
    <col min="7301" max="7301" width="10.42578125" bestFit="1" customWidth="1"/>
    <col min="7302" max="7302" width="12.42578125" bestFit="1" customWidth="1"/>
    <col min="7303" max="7303" width="10.42578125" bestFit="1" customWidth="1"/>
    <col min="7304" max="7304" width="12.42578125" bestFit="1" customWidth="1"/>
    <col min="7305" max="7305" width="10.42578125" bestFit="1" customWidth="1"/>
    <col min="7306" max="7306" width="12.42578125" bestFit="1" customWidth="1"/>
    <col min="7307" max="7307" width="10.42578125" bestFit="1" customWidth="1"/>
    <col min="7308" max="7351" width="12.42578125" bestFit="1" customWidth="1"/>
    <col min="7352" max="7352" width="10.42578125" bestFit="1" customWidth="1"/>
    <col min="7353" max="7353" width="12.42578125" bestFit="1" customWidth="1"/>
    <col min="7354" max="7354" width="10.42578125" bestFit="1" customWidth="1"/>
    <col min="7355" max="7355" width="12.42578125" bestFit="1" customWidth="1"/>
    <col min="7356" max="7356" width="10.42578125" bestFit="1" customWidth="1"/>
    <col min="7357" max="7357" width="12.42578125" bestFit="1" customWidth="1"/>
    <col min="7358" max="7358" width="10.42578125" bestFit="1" customWidth="1"/>
    <col min="7359" max="7359" width="12.42578125" bestFit="1" customWidth="1"/>
    <col min="7360" max="7360" width="10.42578125" bestFit="1" customWidth="1"/>
    <col min="7361" max="7404" width="12.42578125" bestFit="1" customWidth="1"/>
    <col min="7405" max="7405" width="10.42578125" bestFit="1" customWidth="1"/>
    <col min="7406" max="7406" width="12.42578125" bestFit="1" customWidth="1"/>
    <col min="7407" max="7407" width="10.42578125" bestFit="1" customWidth="1"/>
    <col min="7408" max="7408" width="12.42578125" bestFit="1" customWidth="1"/>
    <col min="7409" max="7409" width="10.42578125" bestFit="1" customWidth="1"/>
    <col min="7410" max="7410" width="12.42578125" bestFit="1" customWidth="1"/>
    <col min="7411" max="7411" width="10.42578125" bestFit="1" customWidth="1"/>
    <col min="7412" max="7412" width="12.42578125" bestFit="1" customWidth="1"/>
    <col min="7413" max="7413" width="10.42578125" bestFit="1" customWidth="1"/>
    <col min="7414" max="7455" width="12.42578125" bestFit="1" customWidth="1"/>
    <col min="7456" max="7456" width="10.42578125" bestFit="1" customWidth="1"/>
    <col min="7457" max="7457" width="12.42578125" bestFit="1" customWidth="1"/>
    <col min="7458" max="7458" width="10.42578125" bestFit="1" customWidth="1"/>
    <col min="7459" max="7459" width="12.42578125" bestFit="1" customWidth="1"/>
    <col min="7460" max="7460" width="10.42578125" bestFit="1" customWidth="1"/>
    <col min="7461" max="7461" width="12.42578125" bestFit="1" customWidth="1"/>
    <col min="7462" max="7462" width="10.42578125" bestFit="1" customWidth="1"/>
    <col min="7463" max="7463" width="12.42578125" bestFit="1" customWidth="1"/>
    <col min="7464" max="7464" width="10.42578125" bestFit="1" customWidth="1"/>
    <col min="7465" max="7465" width="12.42578125" bestFit="1" customWidth="1"/>
    <col min="7466" max="7466" width="10.42578125" bestFit="1" customWidth="1"/>
    <col min="7467" max="7508" width="12.42578125" bestFit="1" customWidth="1"/>
    <col min="7509" max="7509" width="10.42578125" bestFit="1" customWidth="1"/>
    <col min="7510" max="7510" width="12.42578125" bestFit="1" customWidth="1"/>
    <col min="7511" max="7511" width="10.42578125" bestFit="1" customWidth="1"/>
    <col min="7512" max="7512" width="12.42578125" bestFit="1" customWidth="1"/>
    <col min="7513" max="7513" width="10.42578125" bestFit="1" customWidth="1"/>
    <col min="7514" max="7514" width="12.42578125" bestFit="1" customWidth="1"/>
    <col min="7515" max="7515" width="10.42578125" bestFit="1" customWidth="1"/>
    <col min="7516" max="7516" width="12.42578125" bestFit="1" customWidth="1"/>
    <col min="7517" max="7517" width="10.42578125" bestFit="1" customWidth="1"/>
    <col min="7518" max="7561" width="12.42578125" bestFit="1" customWidth="1"/>
    <col min="7562" max="7562" width="10.42578125" bestFit="1" customWidth="1"/>
    <col min="7563" max="7563" width="12.42578125" bestFit="1" customWidth="1"/>
    <col min="7564" max="7564" width="10.42578125" bestFit="1" customWidth="1"/>
    <col min="7565" max="7565" width="12.42578125" bestFit="1" customWidth="1"/>
    <col min="7566" max="7566" width="10.42578125" bestFit="1" customWidth="1"/>
    <col min="7567" max="7567" width="12.42578125" bestFit="1" customWidth="1"/>
    <col min="7568" max="7568" width="10.42578125" bestFit="1" customWidth="1"/>
    <col min="7569" max="7569" width="12.42578125" bestFit="1" customWidth="1"/>
    <col min="7570" max="7570" width="10.42578125" bestFit="1" customWidth="1"/>
    <col min="7571" max="7614" width="12.42578125" bestFit="1" customWidth="1"/>
    <col min="7615" max="7615" width="10.42578125" bestFit="1" customWidth="1"/>
    <col min="7616" max="7616" width="12.42578125" bestFit="1" customWidth="1"/>
    <col min="7617" max="7617" width="10.42578125" bestFit="1" customWidth="1"/>
    <col min="7618" max="7618" width="12.42578125" bestFit="1" customWidth="1"/>
    <col min="7619" max="7619" width="10.42578125" bestFit="1" customWidth="1"/>
    <col min="7620" max="7620" width="12.42578125" bestFit="1" customWidth="1"/>
    <col min="7621" max="7621" width="10.42578125" bestFit="1" customWidth="1"/>
    <col min="7622" max="7622" width="12.42578125" bestFit="1" customWidth="1"/>
    <col min="7623" max="7623" width="10.42578125" bestFit="1" customWidth="1"/>
    <col min="7624" max="7665" width="12.42578125" bestFit="1" customWidth="1"/>
    <col min="7666" max="7666" width="10.42578125" bestFit="1" customWidth="1"/>
    <col min="7667" max="7667" width="12.42578125" bestFit="1" customWidth="1"/>
    <col min="7668" max="7668" width="10.42578125" bestFit="1" customWidth="1"/>
    <col min="7669" max="7669" width="12.42578125" bestFit="1" customWidth="1"/>
    <col min="7670" max="7670" width="10.42578125" bestFit="1" customWidth="1"/>
    <col min="7671" max="7671" width="12.42578125" bestFit="1" customWidth="1"/>
    <col min="7672" max="7672" width="10.42578125" bestFit="1" customWidth="1"/>
    <col min="7673" max="7673" width="12.42578125" bestFit="1" customWidth="1"/>
    <col min="7674" max="7674" width="10.42578125" bestFit="1" customWidth="1"/>
    <col min="7675" max="7675" width="12.42578125" bestFit="1" customWidth="1"/>
    <col min="7676" max="7676" width="10.42578125" bestFit="1" customWidth="1"/>
    <col min="7677" max="7718" width="12.42578125" bestFit="1" customWidth="1"/>
    <col min="7719" max="7719" width="10.42578125" bestFit="1" customWidth="1"/>
    <col min="7720" max="7720" width="12.42578125" bestFit="1" customWidth="1"/>
    <col min="7721" max="7721" width="10.42578125" bestFit="1" customWidth="1"/>
    <col min="7722" max="7722" width="12.42578125" bestFit="1" customWidth="1"/>
    <col min="7723" max="7723" width="10.42578125" bestFit="1" customWidth="1"/>
    <col min="7724" max="7724" width="12.42578125" bestFit="1" customWidth="1"/>
    <col min="7725" max="7725" width="10.42578125" bestFit="1" customWidth="1"/>
    <col min="7726" max="7726" width="12.42578125" bestFit="1" customWidth="1"/>
    <col min="7727" max="7727" width="10.42578125" bestFit="1" customWidth="1"/>
    <col min="7728" max="7771" width="12.42578125" bestFit="1" customWidth="1"/>
    <col min="7772" max="7772" width="10.42578125" bestFit="1" customWidth="1"/>
    <col min="7773" max="7773" width="12.42578125" bestFit="1" customWidth="1"/>
    <col min="7774" max="7774" width="10.42578125" bestFit="1" customWidth="1"/>
    <col min="7775" max="7775" width="12.42578125" bestFit="1" customWidth="1"/>
    <col min="7776" max="7776" width="10.42578125" bestFit="1" customWidth="1"/>
    <col min="7777" max="7777" width="12.42578125" bestFit="1" customWidth="1"/>
    <col min="7778" max="7778" width="10.42578125" bestFit="1" customWidth="1"/>
    <col min="7779" max="7779" width="12.42578125" bestFit="1" customWidth="1"/>
    <col min="7780" max="7780" width="10.42578125" bestFit="1" customWidth="1"/>
    <col min="7781" max="7824" width="12.42578125" bestFit="1" customWidth="1"/>
    <col min="7825" max="7825" width="10.42578125" bestFit="1" customWidth="1"/>
    <col min="7826" max="7826" width="12.42578125" bestFit="1" customWidth="1"/>
    <col min="7827" max="7827" width="10.42578125" bestFit="1" customWidth="1"/>
    <col min="7828" max="7828" width="12.42578125" bestFit="1" customWidth="1"/>
    <col min="7829" max="7829" width="10.42578125" bestFit="1" customWidth="1"/>
    <col min="7830" max="7830" width="12.42578125" bestFit="1" customWidth="1"/>
    <col min="7831" max="7831" width="10.42578125" bestFit="1" customWidth="1"/>
    <col min="7832" max="7832" width="12.42578125" bestFit="1" customWidth="1"/>
    <col min="7833" max="7833" width="10.42578125" bestFit="1" customWidth="1"/>
    <col min="7834" max="7875" width="12.42578125" bestFit="1" customWidth="1"/>
    <col min="7876" max="7876" width="10.42578125" bestFit="1" customWidth="1"/>
    <col min="7877" max="7877" width="12.42578125" bestFit="1" customWidth="1"/>
    <col min="7878" max="7878" width="10.42578125" bestFit="1" customWidth="1"/>
    <col min="7879" max="7879" width="12.42578125" bestFit="1" customWidth="1"/>
    <col min="7880" max="7880" width="10.42578125" bestFit="1" customWidth="1"/>
    <col min="7881" max="7881" width="12.42578125" bestFit="1" customWidth="1"/>
    <col min="7882" max="7882" width="10.42578125" bestFit="1" customWidth="1"/>
    <col min="7883" max="7883" width="12.42578125" bestFit="1" customWidth="1"/>
    <col min="7884" max="7884" width="10.42578125" bestFit="1" customWidth="1"/>
    <col min="7885" max="7885" width="12.42578125" bestFit="1" customWidth="1"/>
    <col min="7886" max="7886" width="10.42578125" bestFit="1" customWidth="1"/>
    <col min="7887" max="7928" width="12.42578125" bestFit="1" customWidth="1"/>
    <col min="7929" max="7929" width="10.42578125" bestFit="1" customWidth="1"/>
    <col min="7930" max="7930" width="12.42578125" bestFit="1" customWidth="1"/>
    <col min="7931" max="7931" width="10.42578125" bestFit="1" customWidth="1"/>
    <col min="7932" max="7932" width="12.42578125" bestFit="1" customWidth="1"/>
    <col min="7933" max="7933" width="10.42578125" bestFit="1" customWidth="1"/>
    <col min="7934" max="7934" width="12.42578125" bestFit="1" customWidth="1"/>
    <col min="7935" max="7935" width="10.42578125" bestFit="1" customWidth="1"/>
    <col min="7936" max="7936" width="12.42578125" bestFit="1" customWidth="1"/>
    <col min="7937" max="7937" width="10.42578125" bestFit="1" customWidth="1"/>
    <col min="7938" max="7981" width="12.42578125" bestFit="1" customWidth="1"/>
    <col min="7982" max="7982" width="10.42578125" bestFit="1" customWidth="1"/>
    <col min="7983" max="7983" width="12.42578125" bestFit="1" customWidth="1"/>
    <col min="7984" max="7984" width="10.42578125" bestFit="1" customWidth="1"/>
    <col min="7985" max="7985" width="12.42578125" bestFit="1" customWidth="1"/>
    <col min="7986" max="7986" width="10.42578125" bestFit="1" customWidth="1"/>
    <col min="7987" max="7987" width="12.42578125" bestFit="1" customWidth="1"/>
    <col min="7988" max="7988" width="10.42578125" bestFit="1" customWidth="1"/>
    <col min="7989" max="7989" width="12.42578125" bestFit="1" customWidth="1"/>
    <col min="7990" max="7990" width="10.42578125" bestFit="1" customWidth="1"/>
    <col min="7991" max="8034" width="12.42578125" bestFit="1" customWidth="1"/>
    <col min="8035" max="8035" width="10.42578125" bestFit="1" customWidth="1"/>
    <col min="8036" max="8036" width="12.42578125" bestFit="1" customWidth="1"/>
    <col min="8037" max="8037" width="10.42578125" bestFit="1" customWidth="1"/>
    <col min="8038" max="8038" width="12.42578125" bestFit="1" customWidth="1"/>
    <col min="8039" max="8039" width="10.42578125" bestFit="1" customWidth="1"/>
    <col min="8040" max="8040" width="12.42578125" bestFit="1" customWidth="1"/>
    <col min="8041" max="8041" width="10.42578125" bestFit="1" customWidth="1"/>
    <col min="8042" max="8042" width="12.42578125" bestFit="1" customWidth="1"/>
    <col min="8043" max="8043" width="10.42578125" bestFit="1" customWidth="1"/>
    <col min="8044" max="8087" width="12.42578125" bestFit="1" customWidth="1"/>
    <col min="8088" max="8088" width="10.42578125" bestFit="1" customWidth="1"/>
    <col min="8089" max="8089" width="12.42578125" bestFit="1" customWidth="1"/>
    <col min="8090" max="8090" width="10.42578125" bestFit="1" customWidth="1"/>
    <col min="8091" max="8091" width="12.42578125" bestFit="1" customWidth="1"/>
    <col min="8092" max="8092" width="10.42578125" bestFit="1" customWidth="1"/>
    <col min="8093" max="8093" width="12.42578125" bestFit="1" customWidth="1"/>
    <col min="8094" max="8094" width="10.42578125" bestFit="1" customWidth="1"/>
    <col min="8095" max="8095" width="12.42578125" bestFit="1" customWidth="1"/>
    <col min="8096" max="8096" width="10.42578125" bestFit="1" customWidth="1"/>
    <col min="8097" max="8138" width="12.42578125" bestFit="1" customWidth="1"/>
    <col min="8139" max="8139" width="10.42578125" bestFit="1" customWidth="1"/>
    <col min="8140" max="8140" width="12.42578125" bestFit="1" customWidth="1"/>
    <col min="8141" max="8141" width="10.42578125" bestFit="1" customWidth="1"/>
    <col min="8142" max="8142" width="12.42578125" bestFit="1" customWidth="1"/>
    <col min="8143" max="8143" width="10.42578125" bestFit="1" customWidth="1"/>
    <col min="8144" max="8144" width="12.42578125" bestFit="1" customWidth="1"/>
    <col min="8145" max="8145" width="10.42578125" bestFit="1" customWidth="1"/>
    <col min="8146" max="8146" width="12.42578125" bestFit="1" customWidth="1"/>
    <col min="8147" max="8147" width="10.42578125" bestFit="1" customWidth="1"/>
    <col min="8148" max="8148" width="12.42578125" bestFit="1" customWidth="1"/>
    <col min="8149" max="8149" width="10.42578125" bestFit="1" customWidth="1"/>
    <col min="8150" max="8191" width="12.42578125" bestFit="1" customWidth="1"/>
    <col min="8192" max="8192" width="10.42578125" bestFit="1" customWidth="1"/>
    <col min="8193" max="8193" width="12.42578125" bestFit="1" customWidth="1"/>
    <col min="8194" max="8194" width="10.42578125" bestFit="1" customWidth="1"/>
    <col min="8195" max="8195" width="12.42578125" bestFit="1" customWidth="1"/>
    <col min="8196" max="8196" width="10.42578125" bestFit="1" customWidth="1"/>
    <col min="8197" max="8197" width="12.42578125" bestFit="1" customWidth="1"/>
    <col min="8198" max="8198" width="10.42578125" bestFit="1" customWidth="1"/>
    <col min="8199" max="8199" width="12.42578125" bestFit="1" customWidth="1"/>
    <col min="8200" max="8200" width="10.42578125" bestFit="1" customWidth="1"/>
    <col min="8201" max="8244" width="12.42578125" bestFit="1" customWidth="1"/>
    <col min="8245" max="8245" width="10.42578125" bestFit="1" customWidth="1"/>
    <col min="8246" max="8246" width="12.42578125" bestFit="1" customWidth="1"/>
    <col min="8247" max="8247" width="10.42578125" bestFit="1" customWidth="1"/>
    <col min="8248" max="8248" width="12.42578125" bestFit="1" customWidth="1"/>
    <col min="8249" max="8249" width="10.42578125" bestFit="1" customWidth="1"/>
    <col min="8250" max="8250" width="12.42578125" bestFit="1" customWidth="1"/>
    <col min="8251" max="8251" width="10.42578125" bestFit="1" customWidth="1"/>
    <col min="8252" max="8252" width="12.42578125" bestFit="1" customWidth="1"/>
    <col min="8253" max="8253" width="10.42578125" bestFit="1" customWidth="1"/>
    <col min="8254" max="8297" width="12.42578125" bestFit="1" customWidth="1"/>
    <col min="8298" max="8298" width="10.42578125" bestFit="1" customWidth="1"/>
    <col min="8299" max="8299" width="12.42578125" bestFit="1" customWidth="1"/>
    <col min="8300" max="8300" width="10.42578125" bestFit="1" customWidth="1"/>
    <col min="8301" max="8301" width="12.42578125" bestFit="1" customWidth="1"/>
    <col min="8302" max="8302" width="10.42578125" bestFit="1" customWidth="1"/>
    <col min="8303" max="8303" width="12.42578125" bestFit="1" customWidth="1"/>
    <col min="8304" max="8304" width="10.42578125" bestFit="1" customWidth="1"/>
    <col min="8305" max="8305" width="12.42578125" bestFit="1" customWidth="1"/>
    <col min="8306" max="8306" width="10.42578125" bestFit="1" customWidth="1"/>
    <col min="8307" max="8348" width="12.42578125" bestFit="1" customWidth="1"/>
    <col min="8349" max="8349" width="10.42578125" bestFit="1" customWidth="1"/>
    <col min="8350" max="8350" width="12.42578125" bestFit="1" customWidth="1"/>
    <col min="8351" max="8351" width="10.42578125" bestFit="1" customWidth="1"/>
    <col min="8352" max="8352" width="12.42578125" bestFit="1" customWidth="1"/>
    <col min="8353" max="8353" width="10.42578125" bestFit="1" customWidth="1"/>
    <col min="8354" max="8354" width="12.42578125" bestFit="1" customWidth="1"/>
    <col min="8355" max="8355" width="10.42578125" bestFit="1" customWidth="1"/>
    <col min="8356" max="8356" width="12.42578125" bestFit="1" customWidth="1"/>
    <col min="8357" max="8357" width="10.42578125" bestFit="1" customWidth="1"/>
    <col min="8358" max="8358" width="12.42578125" bestFit="1" customWidth="1"/>
    <col min="8359" max="8359" width="10.42578125" bestFit="1" customWidth="1"/>
    <col min="8360" max="8401" width="12.42578125" bestFit="1" customWidth="1"/>
    <col min="8402" max="8402" width="10.42578125" bestFit="1" customWidth="1"/>
    <col min="8403" max="8403" width="12.42578125" bestFit="1" customWidth="1"/>
    <col min="8404" max="8404" width="10.42578125" bestFit="1" customWidth="1"/>
    <col min="8405" max="8405" width="12.42578125" bestFit="1" customWidth="1"/>
    <col min="8406" max="8406" width="10.42578125" bestFit="1" customWidth="1"/>
    <col min="8407" max="8407" width="12.42578125" bestFit="1" customWidth="1"/>
    <col min="8408" max="8408" width="10.42578125" bestFit="1" customWidth="1"/>
    <col min="8409" max="8409" width="12.42578125" bestFit="1" customWidth="1"/>
    <col min="8410" max="8410" width="10.42578125" bestFit="1" customWidth="1"/>
    <col min="8411" max="8454" width="12.42578125" bestFit="1" customWidth="1"/>
    <col min="8455" max="8455" width="10.42578125" bestFit="1" customWidth="1"/>
    <col min="8456" max="8456" width="12.42578125" bestFit="1" customWidth="1"/>
    <col min="8457" max="8457" width="10.42578125" bestFit="1" customWidth="1"/>
    <col min="8458" max="8458" width="12.42578125" bestFit="1" customWidth="1"/>
    <col min="8459" max="8459" width="10.42578125" bestFit="1" customWidth="1"/>
    <col min="8460" max="8460" width="12.42578125" bestFit="1" customWidth="1"/>
    <col min="8461" max="8461" width="10.42578125" bestFit="1" customWidth="1"/>
    <col min="8462" max="8462" width="12.42578125" bestFit="1" customWidth="1"/>
    <col min="8463" max="8463" width="10.42578125" bestFit="1" customWidth="1"/>
    <col min="8464" max="8507" width="12.42578125" bestFit="1" customWidth="1"/>
    <col min="8508" max="8508" width="10.42578125" bestFit="1" customWidth="1"/>
    <col min="8509" max="8509" width="12.42578125" bestFit="1" customWidth="1"/>
    <col min="8510" max="8510" width="10.42578125" bestFit="1" customWidth="1"/>
    <col min="8511" max="8511" width="12.42578125" bestFit="1" customWidth="1"/>
    <col min="8512" max="8512" width="10.42578125" bestFit="1" customWidth="1"/>
    <col min="8513" max="8513" width="12.42578125" bestFit="1" customWidth="1"/>
    <col min="8514" max="8514" width="10.42578125" bestFit="1" customWidth="1"/>
    <col min="8515" max="8515" width="12.42578125" bestFit="1" customWidth="1"/>
    <col min="8516" max="8516" width="10.42578125" bestFit="1" customWidth="1"/>
    <col min="8517" max="8558" width="12.42578125" bestFit="1" customWidth="1"/>
    <col min="8559" max="8559" width="10.42578125" bestFit="1" customWidth="1"/>
    <col min="8560" max="8560" width="12.42578125" bestFit="1" customWidth="1"/>
    <col min="8561" max="8561" width="10.42578125" bestFit="1" customWidth="1"/>
    <col min="8562" max="8562" width="12.42578125" bestFit="1" customWidth="1"/>
    <col min="8563" max="8563" width="10.42578125" bestFit="1" customWidth="1"/>
    <col min="8564" max="8564" width="12.42578125" bestFit="1" customWidth="1"/>
    <col min="8565" max="8565" width="10.42578125" bestFit="1" customWidth="1"/>
    <col min="8566" max="8566" width="12.42578125" bestFit="1" customWidth="1"/>
    <col min="8567" max="8567" width="10.42578125" bestFit="1" customWidth="1"/>
    <col min="8568" max="8568" width="12.42578125" bestFit="1" customWidth="1"/>
    <col min="8569" max="8569" width="10.42578125" bestFit="1" customWidth="1"/>
    <col min="8570" max="8611" width="12.42578125" bestFit="1" customWidth="1"/>
    <col min="8612" max="8612" width="10.42578125" bestFit="1" customWidth="1"/>
    <col min="8613" max="8613" width="12.42578125" bestFit="1" customWidth="1"/>
    <col min="8614" max="8614" width="10.42578125" bestFit="1" customWidth="1"/>
    <col min="8615" max="8615" width="12.42578125" bestFit="1" customWidth="1"/>
    <col min="8616" max="8616" width="10.42578125" bestFit="1" customWidth="1"/>
    <col min="8617" max="8617" width="12.42578125" bestFit="1" customWidth="1"/>
    <col min="8618" max="8618" width="10.42578125" bestFit="1" customWidth="1"/>
    <col min="8619" max="8619" width="12.42578125" bestFit="1" customWidth="1"/>
    <col min="8620" max="8620" width="10.42578125" bestFit="1" customWidth="1"/>
    <col min="8621" max="8664" width="12.42578125" bestFit="1" customWidth="1"/>
    <col min="8665" max="8665" width="10.42578125" bestFit="1" customWidth="1"/>
    <col min="8666" max="8666" width="12.42578125" bestFit="1" customWidth="1"/>
    <col min="8667" max="8667" width="10.42578125" bestFit="1" customWidth="1"/>
    <col min="8668" max="8668" width="12.42578125" bestFit="1" customWidth="1"/>
    <col min="8669" max="8669" width="10.42578125" bestFit="1" customWidth="1"/>
    <col min="8670" max="8670" width="12.42578125" bestFit="1" customWidth="1"/>
    <col min="8671" max="8671" width="10.42578125" bestFit="1" customWidth="1"/>
    <col min="8672" max="8672" width="12.42578125" bestFit="1" customWidth="1"/>
    <col min="8673" max="8673" width="10.42578125" bestFit="1" customWidth="1"/>
    <col min="8674" max="8717" width="12.42578125" bestFit="1" customWidth="1"/>
    <col min="8718" max="8718" width="10.42578125" bestFit="1" customWidth="1"/>
    <col min="8719" max="8719" width="12.42578125" bestFit="1" customWidth="1"/>
    <col min="8720" max="8720" width="10.42578125" bestFit="1" customWidth="1"/>
    <col min="8721" max="8721" width="12.42578125" bestFit="1" customWidth="1"/>
    <col min="8722" max="8722" width="10.42578125" bestFit="1" customWidth="1"/>
    <col min="8723" max="8723" width="12.42578125" bestFit="1" customWidth="1"/>
    <col min="8724" max="8724" width="10.42578125" bestFit="1" customWidth="1"/>
    <col min="8725" max="8725" width="12.42578125" bestFit="1" customWidth="1"/>
    <col min="8726" max="8726" width="10.42578125" bestFit="1" customWidth="1"/>
    <col min="8727" max="8768" width="12.42578125" bestFit="1" customWidth="1"/>
    <col min="8769" max="8769" width="10.42578125" bestFit="1" customWidth="1"/>
    <col min="8770" max="8770" width="12.42578125" bestFit="1" customWidth="1"/>
    <col min="8771" max="8771" width="10.42578125" bestFit="1" customWidth="1"/>
    <col min="8772" max="8772" width="12.42578125" bestFit="1" customWidth="1"/>
    <col min="8773" max="8773" width="10.42578125" bestFit="1" customWidth="1"/>
    <col min="8774" max="8774" width="12.42578125" bestFit="1" customWidth="1"/>
    <col min="8775" max="8775" width="10.42578125" bestFit="1" customWidth="1"/>
    <col min="8776" max="8776" width="12.42578125" bestFit="1" customWidth="1"/>
    <col min="8777" max="8777" width="10.42578125" bestFit="1" customWidth="1"/>
    <col min="8778" max="8778" width="12.42578125" bestFit="1" customWidth="1"/>
    <col min="8779" max="8779" width="10.42578125" bestFit="1" customWidth="1"/>
    <col min="8780" max="8821" width="12.42578125" bestFit="1" customWidth="1"/>
    <col min="8822" max="8822" width="10.42578125" bestFit="1" customWidth="1"/>
    <col min="8823" max="8823" width="12.42578125" bestFit="1" customWidth="1"/>
    <col min="8824" max="8824" width="10.42578125" bestFit="1" customWidth="1"/>
    <col min="8825" max="8825" width="12.42578125" bestFit="1" customWidth="1"/>
    <col min="8826" max="8826" width="10.42578125" bestFit="1" customWidth="1"/>
    <col min="8827" max="8827" width="12.42578125" bestFit="1" customWidth="1"/>
    <col min="8828" max="8828" width="10.42578125" bestFit="1" customWidth="1"/>
    <col min="8829" max="8829" width="12.42578125" bestFit="1" customWidth="1"/>
    <col min="8830" max="8830" width="10.42578125" bestFit="1" customWidth="1"/>
    <col min="8831" max="8874" width="12.42578125" bestFit="1" customWidth="1"/>
    <col min="8875" max="8875" width="10.42578125" bestFit="1" customWidth="1"/>
    <col min="8876" max="8876" width="12.42578125" bestFit="1" customWidth="1"/>
    <col min="8877" max="8877" width="10.42578125" bestFit="1" customWidth="1"/>
    <col min="8878" max="8878" width="12.42578125" bestFit="1" customWidth="1"/>
    <col min="8879" max="8879" width="10.42578125" bestFit="1" customWidth="1"/>
    <col min="8880" max="8880" width="12.42578125" bestFit="1" customWidth="1"/>
    <col min="8881" max="8881" width="10.42578125" bestFit="1" customWidth="1"/>
    <col min="8882" max="8882" width="12.42578125" bestFit="1" customWidth="1"/>
    <col min="8883" max="8883" width="10.42578125" bestFit="1" customWidth="1"/>
    <col min="8884" max="8927" width="12.42578125" bestFit="1" customWidth="1"/>
    <col min="8928" max="8928" width="10.42578125" bestFit="1" customWidth="1"/>
    <col min="8929" max="8929" width="12.42578125" bestFit="1" customWidth="1"/>
    <col min="8930" max="8930" width="10.42578125" bestFit="1" customWidth="1"/>
    <col min="8931" max="8931" width="12.42578125" bestFit="1" customWidth="1"/>
    <col min="8932" max="8932" width="10.42578125" bestFit="1" customWidth="1"/>
    <col min="8933" max="8933" width="12.42578125" bestFit="1" customWidth="1"/>
    <col min="8934" max="8934" width="10.42578125" bestFit="1" customWidth="1"/>
    <col min="8935" max="8935" width="12.42578125" bestFit="1" customWidth="1"/>
    <col min="8936" max="8936" width="10.42578125" bestFit="1" customWidth="1"/>
    <col min="8937" max="8980" width="12.42578125" bestFit="1" customWidth="1"/>
    <col min="8981" max="8981" width="10.42578125" bestFit="1" customWidth="1"/>
    <col min="8982" max="8982" width="12.42578125" bestFit="1" customWidth="1"/>
    <col min="8983" max="8983" width="10.42578125" bestFit="1" customWidth="1"/>
    <col min="8984" max="8984" width="12.42578125" bestFit="1" customWidth="1"/>
    <col min="8985" max="8985" width="10.42578125" bestFit="1" customWidth="1"/>
    <col min="8986" max="8986" width="12.42578125" bestFit="1" customWidth="1"/>
    <col min="8987" max="8987" width="10.42578125" bestFit="1" customWidth="1"/>
    <col min="8988" max="8988" width="12.42578125" bestFit="1" customWidth="1"/>
    <col min="8989" max="8989" width="10.42578125" bestFit="1" customWidth="1"/>
    <col min="8990" max="9031" width="12.42578125" bestFit="1" customWidth="1"/>
    <col min="9032" max="9032" width="10.42578125" bestFit="1" customWidth="1"/>
    <col min="9033" max="9033" width="12.42578125" bestFit="1" customWidth="1"/>
    <col min="9034" max="9034" width="10.42578125" bestFit="1" customWidth="1"/>
    <col min="9035" max="9035" width="12.42578125" bestFit="1" customWidth="1"/>
    <col min="9036" max="9036" width="10.42578125" bestFit="1" customWidth="1"/>
    <col min="9037" max="9037" width="12.42578125" bestFit="1" customWidth="1"/>
    <col min="9038" max="9038" width="10.42578125" bestFit="1" customWidth="1"/>
    <col min="9039" max="9039" width="12.42578125" bestFit="1" customWidth="1"/>
    <col min="9040" max="9040" width="10.42578125" bestFit="1" customWidth="1"/>
    <col min="9041" max="9041" width="12.42578125" bestFit="1" customWidth="1"/>
    <col min="9042" max="9042" width="10.42578125" bestFit="1" customWidth="1"/>
    <col min="9043" max="9084" width="12.42578125" bestFit="1" customWidth="1"/>
    <col min="9085" max="9085" width="10.42578125" bestFit="1" customWidth="1"/>
    <col min="9086" max="9086" width="12.42578125" bestFit="1" customWidth="1"/>
    <col min="9087" max="9087" width="10.42578125" bestFit="1" customWidth="1"/>
    <col min="9088" max="9088" width="12.42578125" bestFit="1" customWidth="1"/>
    <col min="9089" max="9089" width="10.42578125" bestFit="1" customWidth="1"/>
    <col min="9090" max="9090" width="12.42578125" bestFit="1" customWidth="1"/>
    <col min="9091" max="9091" width="10.42578125" bestFit="1" customWidth="1"/>
    <col min="9092" max="9092" width="12.42578125" bestFit="1" customWidth="1"/>
    <col min="9093" max="9093" width="10.42578125" bestFit="1" customWidth="1"/>
    <col min="9094" max="9137" width="12.42578125" bestFit="1" customWidth="1"/>
    <col min="9138" max="9138" width="10.42578125" bestFit="1" customWidth="1"/>
    <col min="9139" max="9139" width="12.42578125" bestFit="1" customWidth="1"/>
    <col min="9140" max="9140" width="10.42578125" bestFit="1" customWidth="1"/>
    <col min="9141" max="9141" width="12.42578125" bestFit="1" customWidth="1"/>
    <col min="9142" max="9142" width="10.42578125" bestFit="1" customWidth="1"/>
    <col min="9143" max="9143" width="12.42578125" bestFit="1" customWidth="1"/>
    <col min="9144" max="9144" width="10.42578125" bestFit="1" customWidth="1"/>
    <col min="9145" max="9145" width="12.42578125" bestFit="1" customWidth="1"/>
    <col min="9146" max="9146" width="10.42578125" bestFit="1" customWidth="1"/>
    <col min="9147" max="9190" width="12.42578125" bestFit="1" customWidth="1"/>
    <col min="9191" max="9191" width="10.42578125" bestFit="1" customWidth="1"/>
    <col min="9192" max="9192" width="12.42578125" bestFit="1" customWidth="1"/>
    <col min="9193" max="9193" width="10.42578125" bestFit="1" customWidth="1"/>
    <col min="9194" max="9194" width="12.42578125" bestFit="1" customWidth="1"/>
    <col min="9195" max="9195" width="10.42578125" bestFit="1" customWidth="1"/>
    <col min="9196" max="9196" width="12.42578125" bestFit="1" customWidth="1"/>
    <col min="9197" max="9197" width="10.42578125" bestFit="1" customWidth="1"/>
    <col min="9198" max="9198" width="12.42578125" bestFit="1" customWidth="1"/>
    <col min="9199" max="9199" width="10.42578125" bestFit="1" customWidth="1"/>
    <col min="9200" max="9241" width="12.42578125" bestFit="1" customWidth="1"/>
    <col min="9242" max="9242" width="10.42578125" bestFit="1" customWidth="1"/>
    <col min="9243" max="9243" width="12.42578125" bestFit="1" customWidth="1"/>
    <col min="9244" max="9244" width="10.42578125" bestFit="1" customWidth="1"/>
    <col min="9245" max="9245" width="12.42578125" bestFit="1" customWidth="1"/>
    <col min="9246" max="9246" width="10.42578125" bestFit="1" customWidth="1"/>
    <col min="9247" max="9247" width="12.42578125" bestFit="1" customWidth="1"/>
    <col min="9248" max="9248" width="10.42578125" bestFit="1" customWidth="1"/>
    <col min="9249" max="9249" width="12.42578125" bestFit="1" customWidth="1"/>
    <col min="9250" max="9250" width="10.42578125" bestFit="1" customWidth="1"/>
    <col min="9251" max="9251" width="12.42578125" bestFit="1" customWidth="1"/>
    <col min="9252" max="9252" width="10.42578125" bestFit="1" customWidth="1"/>
    <col min="9253" max="9294" width="12.42578125" bestFit="1" customWidth="1"/>
    <col min="9295" max="9295" width="10.42578125" bestFit="1" customWidth="1"/>
    <col min="9296" max="9296" width="12.42578125" bestFit="1" customWidth="1"/>
    <col min="9297" max="9297" width="10.42578125" bestFit="1" customWidth="1"/>
    <col min="9298" max="9298" width="12.42578125" bestFit="1" customWidth="1"/>
    <col min="9299" max="9299" width="10.42578125" bestFit="1" customWidth="1"/>
    <col min="9300" max="9300" width="12.42578125" bestFit="1" customWidth="1"/>
    <col min="9301" max="9301" width="10.42578125" bestFit="1" customWidth="1"/>
    <col min="9302" max="9302" width="12.42578125" bestFit="1" customWidth="1"/>
    <col min="9303" max="9303" width="10.42578125" bestFit="1" customWidth="1"/>
    <col min="9304" max="9347" width="12.42578125" bestFit="1" customWidth="1"/>
    <col min="9348" max="9348" width="10.42578125" bestFit="1" customWidth="1"/>
    <col min="9349" max="9349" width="12.42578125" bestFit="1" customWidth="1"/>
    <col min="9350" max="9350" width="10.42578125" bestFit="1" customWidth="1"/>
    <col min="9351" max="9351" width="12.42578125" bestFit="1" customWidth="1"/>
    <col min="9352" max="9352" width="10.42578125" bestFit="1" customWidth="1"/>
    <col min="9353" max="9353" width="12.42578125" bestFit="1" customWidth="1"/>
    <col min="9354" max="9354" width="10.42578125" bestFit="1" customWidth="1"/>
    <col min="9355" max="9355" width="12.42578125" bestFit="1" customWidth="1"/>
    <col min="9356" max="9356" width="10.42578125" bestFit="1" customWidth="1"/>
    <col min="9357" max="9400" width="12.42578125" bestFit="1" customWidth="1"/>
    <col min="9401" max="9401" width="10.42578125" bestFit="1" customWidth="1"/>
    <col min="9402" max="9402" width="12.42578125" bestFit="1" customWidth="1"/>
    <col min="9403" max="9403" width="10.42578125" bestFit="1" customWidth="1"/>
    <col min="9404" max="9404" width="12.42578125" bestFit="1" customWidth="1"/>
    <col min="9405" max="9405" width="10.42578125" bestFit="1" customWidth="1"/>
    <col min="9406" max="9406" width="12.42578125" bestFit="1" customWidth="1"/>
    <col min="9407" max="9407" width="10.42578125" bestFit="1" customWidth="1"/>
    <col min="9408" max="9408" width="12.42578125" bestFit="1" customWidth="1"/>
    <col min="9409" max="9409" width="10.42578125" bestFit="1" customWidth="1"/>
    <col min="9410" max="9451" width="12.42578125" bestFit="1" customWidth="1"/>
    <col min="9452" max="9452" width="10.42578125" bestFit="1" customWidth="1"/>
    <col min="9453" max="9453" width="12.42578125" bestFit="1" customWidth="1"/>
    <col min="9454" max="9454" width="10.42578125" bestFit="1" customWidth="1"/>
    <col min="9455" max="9455" width="12.42578125" bestFit="1" customWidth="1"/>
    <col min="9456" max="9456" width="10.42578125" bestFit="1" customWidth="1"/>
    <col min="9457" max="9457" width="12.42578125" bestFit="1" customWidth="1"/>
    <col min="9458" max="9458" width="10.42578125" bestFit="1" customWidth="1"/>
    <col min="9459" max="9459" width="12.42578125" bestFit="1" customWidth="1"/>
    <col min="9460" max="9460" width="10.42578125" bestFit="1" customWidth="1"/>
    <col min="9461" max="9461" width="12.42578125" bestFit="1" customWidth="1"/>
    <col min="9462" max="9462" width="10.42578125" bestFit="1" customWidth="1"/>
    <col min="9463" max="9504" width="12.42578125" bestFit="1" customWidth="1"/>
    <col min="9505" max="9505" width="10.42578125" bestFit="1" customWidth="1"/>
    <col min="9506" max="9506" width="12.42578125" bestFit="1" customWidth="1"/>
    <col min="9507" max="9507" width="10.42578125" bestFit="1" customWidth="1"/>
    <col min="9508" max="9508" width="12.42578125" bestFit="1" customWidth="1"/>
    <col min="9509" max="9509" width="10.42578125" bestFit="1" customWidth="1"/>
    <col min="9510" max="9510" width="12.42578125" bestFit="1" customWidth="1"/>
    <col min="9511" max="9511" width="10.42578125" bestFit="1" customWidth="1"/>
    <col min="9512" max="9512" width="12.42578125" bestFit="1" customWidth="1"/>
    <col min="9513" max="9513" width="10.42578125" bestFit="1" customWidth="1"/>
    <col min="9514" max="9557" width="12.42578125" bestFit="1" customWidth="1"/>
    <col min="9558" max="9558" width="10.42578125" bestFit="1" customWidth="1"/>
    <col min="9559" max="9559" width="12.42578125" bestFit="1" customWidth="1"/>
    <col min="9560" max="9560" width="10.42578125" bestFit="1" customWidth="1"/>
    <col min="9561" max="9561" width="12.42578125" bestFit="1" customWidth="1"/>
    <col min="9562" max="9562" width="10.42578125" bestFit="1" customWidth="1"/>
    <col min="9563" max="9563" width="12.42578125" bestFit="1" customWidth="1"/>
    <col min="9564" max="9564" width="10.42578125" bestFit="1" customWidth="1"/>
    <col min="9565" max="9565" width="12.42578125" bestFit="1" customWidth="1"/>
    <col min="9566" max="9566" width="10.42578125" bestFit="1" customWidth="1"/>
    <col min="9567" max="9610" width="12.42578125" bestFit="1" customWidth="1"/>
    <col min="9611" max="9611" width="10.42578125" bestFit="1" customWidth="1"/>
    <col min="9612" max="9612" width="12.42578125" bestFit="1" customWidth="1"/>
    <col min="9613" max="9613" width="10.42578125" bestFit="1" customWidth="1"/>
    <col min="9614" max="9614" width="12.42578125" bestFit="1" customWidth="1"/>
    <col min="9615" max="9615" width="10.42578125" bestFit="1" customWidth="1"/>
    <col min="9616" max="9616" width="12.42578125" bestFit="1" customWidth="1"/>
    <col min="9617" max="9617" width="10.42578125" bestFit="1" customWidth="1"/>
    <col min="9618" max="9618" width="12.42578125" bestFit="1" customWidth="1"/>
    <col min="9619" max="9619" width="10.42578125" bestFit="1" customWidth="1"/>
    <col min="9620" max="9661" width="12.42578125" bestFit="1" customWidth="1"/>
    <col min="9662" max="9662" width="10.42578125" bestFit="1" customWidth="1"/>
    <col min="9663" max="9663" width="12.42578125" bestFit="1" customWidth="1"/>
    <col min="9664" max="9664" width="10.42578125" bestFit="1" customWidth="1"/>
    <col min="9665" max="9665" width="12.42578125" bestFit="1" customWidth="1"/>
    <col min="9666" max="9666" width="10.42578125" bestFit="1" customWidth="1"/>
    <col min="9667" max="9667" width="12.42578125" bestFit="1" customWidth="1"/>
    <col min="9668" max="9668" width="10.42578125" bestFit="1" customWidth="1"/>
    <col min="9669" max="9669" width="12.42578125" bestFit="1" customWidth="1"/>
    <col min="9670" max="9670" width="10.42578125" bestFit="1" customWidth="1"/>
    <col min="9671" max="9671" width="12.42578125" bestFit="1" customWidth="1"/>
    <col min="9672" max="9672" width="10.42578125" bestFit="1" customWidth="1"/>
    <col min="9673" max="9714" width="12.42578125" bestFit="1" customWidth="1"/>
    <col min="9715" max="9715" width="10.42578125" bestFit="1" customWidth="1"/>
    <col min="9716" max="9716" width="12.42578125" bestFit="1" customWidth="1"/>
    <col min="9717" max="9717" width="10.42578125" bestFit="1" customWidth="1"/>
    <col min="9718" max="9718" width="12.42578125" bestFit="1" customWidth="1"/>
    <col min="9719" max="9719" width="10.42578125" bestFit="1" customWidth="1"/>
    <col min="9720" max="9720" width="12.42578125" bestFit="1" customWidth="1"/>
    <col min="9721" max="9721" width="10.42578125" bestFit="1" customWidth="1"/>
    <col min="9722" max="9722" width="12.42578125" bestFit="1" customWidth="1"/>
    <col min="9723" max="9723" width="10.42578125" bestFit="1" customWidth="1"/>
    <col min="9724" max="9767" width="12.42578125" bestFit="1" customWidth="1"/>
    <col min="9768" max="9768" width="10.42578125" bestFit="1" customWidth="1"/>
    <col min="9769" max="9769" width="12.42578125" bestFit="1" customWidth="1"/>
    <col min="9770" max="9770" width="10.42578125" bestFit="1" customWidth="1"/>
    <col min="9771" max="9771" width="12.42578125" bestFit="1" customWidth="1"/>
    <col min="9772" max="9772" width="10.42578125" bestFit="1" customWidth="1"/>
    <col min="9773" max="9773" width="12.42578125" bestFit="1" customWidth="1"/>
    <col min="9774" max="9774" width="10.42578125" bestFit="1" customWidth="1"/>
    <col min="9775" max="9775" width="12.42578125" bestFit="1" customWidth="1"/>
    <col min="9776" max="9776" width="10.42578125" bestFit="1" customWidth="1"/>
    <col min="9777" max="9820" width="12.42578125" bestFit="1" customWidth="1"/>
    <col min="9821" max="9821" width="10.42578125" bestFit="1" customWidth="1"/>
    <col min="9822" max="9822" width="12.42578125" bestFit="1" customWidth="1"/>
    <col min="9823" max="9823" width="10.42578125" bestFit="1" customWidth="1"/>
    <col min="9824" max="9824" width="12.42578125" bestFit="1" customWidth="1"/>
    <col min="9825" max="9825" width="10.42578125" bestFit="1" customWidth="1"/>
    <col min="9826" max="9826" width="12.42578125" bestFit="1" customWidth="1"/>
    <col min="9827" max="9827" width="10.42578125" bestFit="1" customWidth="1"/>
    <col min="9828" max="9828" width="12.42578125" bestFit="1" customWidth="1"/>
    <col min="9829" max="9829" width="10.42578125" bestFit="1" customWidth="1"/>
    <col min="9830" max="9873" width="12.42578125" bestFit="1" customWidth="1"/>
    <col min="9874" max="9874" width="10.42578125" bestFit="1" customWidth="1"/>
    <col min="9875" max="9875" width="12.42578125" bestFit="1" customWidth="1"/>
    <col min="9876" max="9876" width="10.42578125" bestFit="1" customWidth="1"/>
    <col min="9877" max="9877" width="12.42578125" bestFit="1" customWidth="1"/>
    <col min="9878" max="9878" width="10.42578125" bestFit="1" customWidth="1"/>
    <col min="9879" max="9879" width="12.42578125" bestFit="1" customWidth="1"/>
    <col min="9880" max="9880" width="10.42578125" bestFit="1" customWidth="1"/>
    <col min="9881" max="9881" width="12.42578125" bestFit="1" customWidth="1"/>
    <col min="9882" max="9882" width="10.42578125" bestFit="1" customWidth="1"/>
    <col min="9883" max="9924" width="12.42578125" bestFit="1" customWidth="1"/>
    <col min="9925" max="9925" width="10.42578125" bestFit="1" customWidth="1"/>
    <col min="9926" max="9926" width="12.42578125" bestFit="1" customWidth="1"/>
    <col min="9927" max="9927" width="10.42578125" bestFit="1" customWidth="1"/>
    <col min="9928" max="9928" width="12.42578125" bestFit="1" customWidth="1"/>
    <col min="9929" max="9929" width="10.42578125" bestFit="1" customWidth="1"/>
    <col min="9930" max="9930" width="12.42578125" bestFit="1" customWidth="1"/>
    <col min="9931" max="9931" width="10.42578125" bestFit="1" customWidth="1"/>
    <col min="9932" max="9932" width="12.42578125" bestFit="1" customWidth="1"/>
    <col min="9933" max="9933" width="10.42578125" bestFit="1" customWidth="1"/>
    <col min="9934" max="9934" width="12.42578125" bestFit="1" customWidth="1"/>
    <col min="9935" max="9935" width="10.42578125" bestFit="1" customWidth="1"/>
    <col min="9936" max="9977" width="12.42578125" bestFit="1" customWidth="1"/>
    <col min="9978" max="9978" width="10.42578125" bestFit="1" customWidth="1"/>
    <col min="9979" max="9979" width="12.42578125" bestFit="1" customWidth="1"/>
    <col min="9980" max="9980" width="10.42578125" bestFit="1" customWidth="1"/>
    <col min="9981" max="9981" width="12.42578125" bestFit="1" customWidth="1"/>
    <col min="9982" max="9982" width="10.42578125" bestFit="1" customWidth="1"/>
    <col min="9983" max="9983" width="12.42578125" bestFit="1" customWidth="1"/>
    <col min="9984" max="9984" width="10.42578125" bestFit="1" customWidth="1"/>
    <col min="9985" max="9985" width="12.42578125" bestFit="1" customWidth="1"/>
    <col min="9986" max="9986" width="10.42578125" bestFit="1" customWidth="1"/>
    <col min="9987" max="10030" width="12.42578125" bestFit="1" customWidth="1"/>
    <col min="10031" max="10031" width="10.42578125" bestFit="1" customWidth="1"/>
    <col min="10032" max="10032" width="12.42578125" bestFit="1" customWidth="1"/>
    <col min="10033" max="10033" width="10.42578125" bestFit="1" customWidth="1"/>
    <col min="10034" max="10034" width="12.42578125" bestFit="1" customWidth="1"/>
    <col min="10035" max="10035" width="10.42578125" bestFit="1" customWidth="1"/>
    <col min="10036" max="10036" width="12.42578125" bestFit="1" customWidth="1"/>
    <col min="10037" max="10037" width="10.42578125" bestFit="1" customWidth="1"/>
    <col min="10038" max="10038" width="12.42578125" bestFit="1" customWidth="1"/>
    <col min="10039" max="10039" width="10.42578125" bestFit="1" customWidth="1"/>
    <col min="10040" max="10083" width="12.42578125" bestFit="1" customWidth="1"/>
    <col min="10084" max="10084" width="10.42578125" bestFit="1" customWidth="1"/>
    <col min="10085" max="10085" width="12.42578125" bestFit="1" customWidth="1"/>
    <col min="10086" max="10086" width="10.42578125" bestFit="1" customWidth="1"/>
    <col min="10087" max="10087" width="12.42578125" bestFit="1" customWidth="1"/>
    <col min="10088" max="10088" width="10.42578125" bestFit="1" customWidth="1"/>
    <col min="10089" max="10089" width="12.42578125" bestFit="1" customWidth="1"/>
    <col min="10090" max="10090" width="10.42578125" bestFit="1" customWidth="1"/>
    <col min="10091" max="10091" width="12.42578125" bestFit="1" customWidth="1"/>
    <col min="10092" max="10092" width="10.42578125" bestFit="1" customWidth="1"/>
    <col min="10093" max="10134" width="12.42578125" bestFit="1" customWidth="1"/>
    <col min="10135" max="10135" width="10.42578125" bestFit="1" customWidth="1"/>
    <col min="10136" max="10136" width="12.42578125" bestFit="1" customWidth="1"/>
    <col min="10137" max="10137" width="10.42578125" bestFit="1" customWidth="1"/>
    <col min="10138" max="10138" width="12.42578125" bestFit="1" customWidth="1"/>
    <col min="10139" max="10139" width="10.42578125" bestFit="1" customWidth="1"/>
    <col min="10140" max="10140" width="12.42578125" bestFit="1" customWidth="1"/>
    <col min="10141" max="10141" width="10.42578125" bestFit="1" customWidth="1"/>
    <col min="10142" max="10142" width="12.42578125" bestFit="1" customWidth="1"/>
    <col min="10143" max="10143" width="10.42578125" bestFit="1" customWidth="1"/>
    <col min="10144" max="10144" width="12.42578125" bestFit="1" customWidth="1"/>
    <col min="10145" max="10145" width="10.42578125" bestFit="1" customWidth="1"/>
    <col min="10146" max="10187" width="12.42578125" bestFit="1" customWidth="1"/>
    <col min="10188" max="10188" width="10.42578125" bestFit="1" customWidth="1"/>
    <col min="10189" max="10189" width="12.42578125" bestFit="1" customWidth="1"/>
    <col min="10190" max="10190" width="10.42578125" bestFit="1" customWidth="1"/>
    <col min="10191" max="10191" width="12.42578125" bestFit="1" customWidth="1"/>
    <col min="10192" max="10192" width="10.42578125" bestFit="1" customWidth="1"/>
    <col min="10193" max="10193" width="12.42578125" bestFit="1" customWidth="1"/>
    <col min="10194" max="10194" width="10.42578125" bestFit="1" customWidth="1"/>
    <col min="10195" max="10195" width="12.42578125" bestFit="1" customWidth="1"/>
    <col min="10196" max="10196" width="10.42578125" bestFit="1" customWidth="1"/>
    <col min="10197" max="10240" width="12.42578125" bestFit="1" customWidth="1"/>
    <col min="10241" max="10241" width="10.42578125" bestFit="1" customWidth="1"/>
    <col min="10242" max="10242" width="12.42578125" bestFit="1" customWidth="1"/>
    <col min="10243" max="10243" width="10.42578125" bestFit="1" customWidth="1"/>
    <col min="10244" max="10244" width="12.42578125" bestFit="1" customWidth="1"/>
    <col min="10245" max="10245" width="10.42578125" bestFit="1" customWidth="1"/>
    <col min="10246" max="10246" width="12.42578125" bestFit="1" customWidth="1"/>
    <col min="10247" max="10247" width="10.42578125" bestFit="1" customWidth="1"/>
    <col min="10248" max="10248" width="12.42578125" bestFit="1" customWidth="1"/>
    <col min="10249" max="10249" width="10.42578125" bestFit="1" customWidth="1"/>
    <col min="10250" max="10293" width="12.42578125" bestFit="1" customWidth="1"/>
    <col min="10294" max="10294" width="10.42578125" bestFit="1" customWidth="1"/>
    <col min="10295" max="10295" width="12.42578125" bestFit="1" customWidth="1"/>
    <col min="10296" max="10296" width="10.42578125" bestFit="1" customWidth="1"/>
    <col min="10297" max="10297" width="12.42578125" bestFit="1" customWidth="1"/>
    <col min="10298" max="10298" width="10.42578125" bestFit="1" customWidth="1"/>
    <col min="10299" max="10299" width="12.42578125" bestFit="1" customWidth="1"/>
    <col min="10300" max="10300" width="10.42578125" bestFit="1" customWidth="1"/>
    <col min="10301" max="10301" width="12.42578125" bestFit="1" customWidth="1"/>
    <col min="10302" max="10302" width="10.42578125" bestFit="1" customWidth="1"/>
    <col min="10303" max="10344" width="12.42578125" bestFit="1" customWidth="1"/>
    <col min="10345" max="10345" width="10.42578125" bestFit="1" customWidth="1"/>
    <col min="10346" max="10346" width="12.42578125" bestFit="1" customWidth="1"/>
    <col min="10347" max="10347" width="10.42578125" bestFit="1" customWidth="1"/>
    <col min="10348" max="10348" width="12.42578125" bestFit="1" customWidth="1"/>
    <col min="10349" max="10349" width="10.42578125" bestFit="1" customWidth="1"/>
    <col min="10350" max="10350" width="12.42578125" bestFit="1" customWidth="1"/>
    <col min="10351" max="10351" width="10.42578125" bestFit="1" customWidth="1"/>
    <col min="10352" max="10352" width="12.42578125" bestFit="1" customWidth="1"/>
    <col min="10353" max="10353" width="10.42578125" bestFit="1" customWidth="1"/>
    <col min="10354" max="10354" width="12.42578125" bestFit="1" customWidth="1"/>
    <col min="10355" max="10355" width="10.42578125" bestFit="1" customWidth="1"/>
    <col min="10356" max="10397" width="12.42578125" bestFit="1" customWidth="1"/>
    <col min="10398" max="10398" width="10.42578125" bestFit="1" customWidth="1"/>
    <col min="10399" max="10399" width="12.42578125" bestFit="1" customWidth="1"/>
    <col min="10400" max="10400" width="10.42578125" bestFit="1" customWidth="1"/>
    <col min="10401" max="10401" width="12.42578125" bestFit="1" customWidth="1"/>
    <col min="10402" max="10402" width="10.42578125" bestFit="1" customWidth="1"/>
    <col min="10403" max="10403" width="12.42578125" bestFit="1" customWidth="1"/>
    <col min="10404" max="10404" width="10.42578125" bestFit="1" customWidth="1"/>
    <col min="10405" max="10405" width="12.42578125" bestFit="1" customWidth="1"/>
    <col min="10406" max="10406" width="10.42578125" bestFit="1" customWidth="1"/>
    <col min="10407" max="10450" width="12.42578125" bestFit="1" customWidth="1"/>
    <col min="10451" max="10451" width="10.42578125" bestFit="1" customWidth="1"/>
    <col min="10452" max="10452" width="12.42578125" bestFit="1" customWidth="1"/>
    <col min="10453" max="10453" width="10.42578125" bestFit="1" customWidth="1"/>
    <col min="10454" max="10454" width="12.42578125" bestFit="1" customWidth="1"/>
    <col min="10455" max="10455" width="10.42578125" bestFit="1" customWidth="1"/>
    <col min="10456" max="10456" width="12.42578125" bestFit="1" customWidth="1"/>
    <col min="10457" max="10457" width="10.42578125" bestFit="1" customWidth="1"/>
    <col min="10458" max="10458" width="12.42578125" bestFit="1" customWidth="1"/>
    <col min="10459" max="10459" width="10.42578125" bestFit="1" customWidth="1"/>
    <col min="10460" max="10503" width="12.42578125" bestFit="1" customWidth="1"/>
    <col min="10504" max="10504" width="10.42578125" bestFit="1" customWidth="1"/>
    <col min="10505" max="10505" width="12.42578125" bestFit="1" customWidth="1"/>
    <col min="10506" max="10506" width="10.42578125" bestFit="1" customWidth="1"/>
    <col min="10507" max="10507" width="12.42578125" bestFit="1" customWidth="1"/>
    <col min="10508" max="10508" width="10.42578125" bestFit="1" customWidth="1"/>
    <col min="10509" max="10509" width="12.42578125" bestFit="1" customWidth="1"/>
    <col min="10510" max="10510" width="10.42578125" bestFit="1" customWidth="1"/>
    <col min="10511" max="10511" width="12.42578125" bestFit="1" customWidth="1"/>
    <col min="10512" max="10512" width="10.42578125" bestFit="1" customWidth="1"/>
    <col min="10513" max="10554" width="12.42578125" bestFit="1" customWidth="1"/>
    <col min="10555" max="10555" width="10.42578125" bestFit="1" customWidth="1"/>
    <col min="10556" max="10556" width="12.42578125" bestFit="1" customWidth="1"/>
    <col min="10557" max="10557" width="10.42578125" bestFit="1" customWidth="1"/>
    <col min="10558" max="10558" width="12.42578125" bestFit="1" customWidth="1"/>
    <col min="10559" max="10559" width="10.42578125" bestFit="1" customWidth="1"/>
    <col min="10560" max="10560" width="12.42578125" bestFit="1" customWidth="1"/>
    <col min="10561" max="10561" width="10.42578125" bestFit="1" customWidth="1"/>
    <col min="10562" max="10562" width="12.42578125" bestFit="1" customWidth="1"/>
    <col min="10563" max="10563" width="10.42578125" bestFit="1" customWidth="1"/>
    <col min="10564" max="10564" width="12.42578125" bestFit="1" customWidth="1"/>
    <col min="10565" max="10565" width="10.42578125" bestFit="1" customWidth="1"/>
    <col min="10566" max="10607" width="12.42578125" bestFit="1" customWidth="1"/>
    <col min="10608" max="10608" width="10.42578125" bestFit="1" customWidth="1"/>
    <col min="10609" max="10609" width="12.42578125" bestFit="1" customWidth="1"/>
    <col min="10610" max="10610" width="10.42578125" bestFit="1" customWidth="1"/>
    <col min="10611" max="10611" width="12.42578125" bestFit="1" customWidth="1"/>
    <col min="10612" max="10612" width="10.42578125" bestFit="1" customWidth="1"/>
    <col min="10613" max="10613" width="12.42578125" bestFit="1" customWidth="1"/>
    <col min="10614" max="10614" width="10.42578125" bestFit="1" customWidth="1"/>
    <col min="10615" max="10615" width="12.42578125" bestFit="1" customWidth="1"/>
    <col min="10616" max="10616" width="10.42578125" bestFit="1" customWidth="1"/>
    <col min="10617" max="10660" width="12.42578125" bestFit="1" customWidth="1"/>
    <col min="10661" max="10661" width="10.42578125" bestFit="1" customWidth="1"/>
    <col min="10662" max="10662" width="12.42578125" bestFit="1" customWidth="1"/>
    <col min="10663" max="10663" width="10.42578125" bestFit="1" customWidth="1"/>
    <col min="10664" max="10664" width="12.42578125" bestFit="1" customWidth="1"/>
    <col min="10665" max="10665" width="10.42578125" bestFit="1" customWidth="1"/>
    <col min="10666" max="10666" width="12.42578125" bestFit="1" customWidth="1"/>
    <col min="10667" max="10667" width="10.42578125" bestFit="1" customWidth="1"/>
    <col min="10668" max="10668" width="12.42578125" bestFit="1" customWidth="1"/>
    <col min="10669" max="10669" width="10.42578125" bestFit="1" customWidth="1"/>
    <col min="10670" max="10713" width="12.42578125" bestFit="1" customWidth="1"/>
    <col min="10714" max="10714" width="10.42578125" bestFit="1" customWidth="1"/>
    <col min="10715" max="10715" width="12.42578125" bestFit="1" customWidth="1"/>
    <col min="10716" max="10716" width="10.42578125" bestFit="1" customWidth="1"/>
    <col min="10717" max="10717" width="12.42578125" bestFit="1" customWidth="1"/>
    <col min="10718" max="10718" width="10.42578125" bestFit="1" customWidth="1"/>
    <col min="10719" max="10719" width="12.42578125" bestFit="1" customWidth="1"/>
    <col min="10720" max="10720" width="10.42578125" bestFit="1" customWidth="1"/>
    <col min="10721" max="10721" width="12.42578125" bestFit="1" customWidth="1"/>
    <col min="10722" max="10722" width="10.42578125" bestFit="1" customWidth="1"/>
    <col min="10723" max="10766" width="12.42578125" bestFit="1" customWidth="1"/>
    <col min="10767" max="10767" width="10.42578125" bestFit="1" customWidth="1"/>
    <col min="10768" max="10768" width="12.42578125" bestFit="1" customWidth="1"/>
    <col min="10769" max="10769" width="10.42578125" bestFit="1" customWidth="1"/>
    <col min="10770" max="10770" width="12.42578125" bestFit="1" customWidth="1"/>
    <col min="10771" max="10771" width="10.42578125" bestFit="1" customWidth="1"/>
    <col min="10772" max="10772" width="12.42578125" bestFit="1" customWidth="1"/>
    <col min="10773" max="10773" width="10.42578125" bestFit="1" customWidth="1"/>
    <col min="10774" max="10774" width="12.42578125" bestFit="1" customWidth="1"/>
    <col min="10775" max="10775" width="10.42578125" bestFit="1" customWidth="1"/>
    <col min="10776" max="10817" width="12.42578125" bestFit="1" customWidth="1"/>
    <col min="10818" max="10818" width="10.42578125" bestFit="1" customWidth="1"/>
    <col min="10819" max="10819" width="12.42578125" bestFit="1" customWidth="1"/>
    <col min="10820" max="10820" width="10.42578125" bestFit="1" customWidth="1"/>
    <col min="10821" max="10821" width="12.42578125" bestFit="1" customWidth="1"/>
    <col min="10822" max="10822" width="10.42578125" bestFit="1" customWidth="1"/>
    <col min="10823" max="10823" width="12.42578125" bestFit="1" customWidth="1"/>
    <col min="10824" max="10824" width="10.42578125" bestFit="1" customWidth="1"/>
    <col min="10825" max="10825" width="12.42578125" bestFit="1" customWidth="1"/>
    <col min="10826" max="10826" width="10.42578125" bestFit="1" customWidth="1"/>
    <col min="10827" max="10827" width="12.42578125" bestFit="1" customWidth="1"/>
    <col min="10828" max="10828" width="10.42578125" bestFit="1" customWidth="1"/>
    <col min="10829" max="10870" width="12.42578125" bestFit="1" customWidth="1"/>
    <col min="10871" max="10871" width="10.42578125" bestFit="1" customWidth="1"/>
    <col min="10872" max="10872" width="12.42578125" bestFit="1" customWidth="1"/>
    <col min="10873" max="10873" width="10.42578125" bestFit="1" customWidth="1"/>
    <col min="10874" max="10874" width="12.42578125" bestFit="1" customWidth="1"/>
    <col min="10875" max="10875" width="10.42578125" bestFit="1" customWidth="1"/>
    <col min="10876" max="10876" width="12.42578125" bestFit="1" customWidth="1"/>
    <col min="10877" max="10877" width="10.42578125" bestFit="1" customWidth="1"/>
    <col min="10878" max="10878" width="12.42578125" bestFit="1" customWidth="1"/>
    <col min="10879" max="10879" width="10.42578125" bestFit="1" customWidth="1"/>
    <col min="10880" max="10923" width="12.42578125" bestFit="1" customWidth="1"/>
    <col min="10924" max="10924" width="10.42578125" bestFit="1" customWidth="1"/>
    <col min="10925" max="10925" width="12.42578125" bestFit="1" customWidth="1"/>
    <col min="10926" max="10926" width="10.42578125" bestFit="1" customWidth="1"/>
    <col min="10927" max="10927" width="12.42578125" bestFit="1" customWidth="1"/>
    <col min="10928" max="10928" width="10.42578125" bestFit="1" customWidth="1"/>
    <col min="10929" max="10929" width="12.42578125" bestFit="1" customWidth="1"/>
    <col min="10930" max="10930" width="10.42578125" bestFit="1" customWidth="1"/>
    <col min="10931" max="10931" width="12.42578125" bestFit="1" customWidth="1"/>
    <col min="10932" max="10932" width="10.42578125" bestFit="1" customWidth="1"/>
    <col min="10933" max="10976" width="12.42578125" bestFit="1" customWidth="1"/>
    <col min="10977" max="10977" width="10.42578125" bestFit="1" customWidth="1"/>
    <col min="10978" max="10978" width="12.42578125" bestFit="1" customWidth="1"/>
    <col min="10979" max="10979" width="10.42578125" bestFit="1" customWidth="1"/>
    <col min="10980" max="10980" width="12.42578125" bestFit="1" customWidth="1"/>
    <col min="10981" max="10981" width="10.42578125" bestFit="1" customWidth="1"/>
    <col min="10982" max="10982" width="12.42578125" bestFit="1" customWidth="1"/>
    <col min="10983" max="10983" width="10.42578125" bestFit="1" customWidth="1"/>
    <col min="10984" max="10984" width="12.42578125" bestFit="1" customWidth="1"/>
    <col min="10985" max="10985" width="10.42578125" bestFit="1" customWidth="1"/>
    <col min="10986" max="11027" width="12.42578125" bestFit="1" customWidth="1"/>
    <col min="11028" max="11028" width="10.42578125" bestFit="1" customWidth="1"/>
    <col min="11029" max="11029" width="12.42578125" bestFit="1" customWidth="1"/>
    <col min="11030" max="11030" width="10.42578125" bestFit="1" customWidth="1"/>
    <col min="11031" max="11031" width="12.42578125" bestFit="1" customWidth="1"/>
    <col min="11032" max="11032" width="10.42578125" bestFit="1" customWidth="1"/>
    <col min="11033" max="11033" width="12.42578125" bestFit="1" customWidth="1"/>
    <col min="11034" max="11034" width="10.42578125" bestFit="1" customWidth="1"/>
    <col min="11035" max="11035" width="12.42578125" bestFit="1" customWidth="1"/>
    <col min="11036" max="11036" width="10.42578125" bestFit="1" customWidth="1"/>
    <col min="11037" max="11037" width="12.42578125" bestFit="1" customWidth="1"/>
    <col min="11038" max="11038" width="10.42578125" bestFit="1" customWidth="1"/>
    <col min="11039" max="11080" width="12.42578125" bestFit="1" customWidth="1"/>
    <col min="11081" max="11081" width="10.42578125" bestFit="1" customWidth="1"/>
    <col min="11082" max="11082" width="12.42578125" bestFit="1" customWidth="1"/>
    <col min="11083" max="11083" width="10.42578125" bestFit="1" customWidth="1"/>
    <col min="11084" max="11084" width="12.42578125" bestFit="1" customWidth="1"/>
    <col min="11085" max="11085" width="10.42578125" bestFit="1" customWidth="1"/>
    <col min="11086" max="11086" width="12.42578125" bestFit="1" customWidth="1"/>
    <col min="11087" max="11087" width="10.42578125" bestFit="1" customWidth="1"/>
    <col min="11088" max="11088" width="12.42578125" bestFit="1" customWidth="1"/>
    <col min="11089" max="11089" width="10.42578125" bestFit="1" customWidth="1"/>
    <col min="11090" max="11133" width="12.42578125" bestFit="1" customWidth="1"/>
    <col min="11134" max="11134" width="10.42578125" bestFit="1" customWidth="1"/>
    <col min="11135" max="11135" width="12.42578125" bestFit="1" customWidth="1"/>
    <col min="11136" max="11136" width="10.42578125" bestFit="1" customWidth="1"/>
    <col min="11137" max="11137" width="12.42578125" bestFit="1" customWidth="1"/>
    <col min="11138" max="11138" width="10.42578125" bestFit="1" customWidth="1"/>
    <col min="11139" max="11139" width="12.42578125" bestFit="1" customWidth="1"/>
    <col min="11140" max="11140" width="10.42578125" bestFit="1" customWidth="1"/>
    <col min="11141" max="11141" width="12.42578125" bestFit="1" customWidth="1"/>
    <col min="11142" max="11142" width="10.42578125" bestFit="1" customWidth="1"/>
    <col min="11143" max="11186" width="12.42578125" bestFit="1" customWidth="1"/>
    <col min="11187" max="11187" width="10.42578125" bestFit="1" customWidth="1"/>
    <col min="11188" max="11188" width="12.42578125" bestFit="1" customWidth="1"/>
    <col min="11189" max="11189" width="10.42578125" bestFit="1" customWidth="1"/>
    <col min="11190" max="11190" width="12.42578125" bestFit="1" customWidth="1"/>
    <col min="11191" max="11191" width="10.42578125" bestFit="1" customWidth="1"/>
    <col min="11192" max="11192" width="12.42578125" bestFit="1" customWidth="1"/>
    <col min="11193" max="11193" width="10.42578125" bestFit="1" customWidth="1"/>
    <col min="11194" max="11194" width="12.42578125" bestFit="1" customWidth="1"/>
    <col min="11195" max="11195" width="10.42578125" bestFit="1" customWidth="1"/>
    <col min="11196" max="11237" width="12.42578125" bestFit="1" customWidth="1"/>
    <col min="11238" max="11238" width="10.42578125" bestFit="1" customWidth="1"/>
    <col min="11239" max="11239" width="12.42578125" bestFit="1" customWidth="1"/>
    <col min="11240" max="11240" width="10.42578125" bestFit="1" customWidth="1"/>
    <col min="11241" max="11241" width="12.42578125" bestFit="1" customWidth="1"/>
    <col min="11242" max="11242" width="10.42578125" bestFit="1" customWidth="1"/>
    <col min="11243" max="11243" width="12.42578125" bestFit="1" customWidth="1"/>
    <col min="11244" max="11244" width="10.42578125" bestFit="1" customWidth="1"/>
    <col min="11245" max="11245" width="12.42578125" bestFit="1" customWidth="1"/>
    <col min="11246" max="11246" width="10.42578125" bestFit="1" customWidth="1"/>
    <col min="11247" max="11247" width="12.42578125" bestFit="1" customWidth="1"/>
    <col min="11248" max="11248" width="10.42578125" bestFit="1" customWidth="1"/>
    <col min="11249" max="11290" width="12.42578125" bestFit="1" customWidth="1"/>
    <col min="11291" max="11291" width="10.42578125" bestFit="1" customWidth="1"/>
    <col min="11292" max="11292" width="12.42578125" bestFit="1" customWidth="1"/>
    <col min="11293" max="11293" width="10.42578125" bestFit="1" customWidth="1"/>
    <col min="11294" max="11294" width="12.42578125" bestFit="1" customWidth="1"/>
    <col min="11295" max="11295" width="10.42578125" bestFit="1" customWidth="1"/>
    <col min="11296" max="11296" width="12.42578125" bestFit="1" customWidth="1"/>
    <col min="11297" max="11297" width="10.42578125" bestFit="1" customWidth="1"/>
    <col min="11298" max="11298" width="12.42578125" bestFit="1" customWidth="1"/>
    <col min="11299" max="11299" width="10.42578125" bestFit="1" customWidth="1"/>
    <col min="11300" max="11343" width="12.42578125" bestFit="1" customWidth="1"/>
    <col min="11344" max="11344" width="10.42578125" bestFit="1" customWidth="1"/>
    <col min="11345" max="11345" width="12.42578125" bestFit="1" customWidth="1"/>
    <col min="11346" max="11346" width="10.42578125" bestFit="1" customWidth="1"/>
    <col min="11347" max="11347" width="12.42578125" bestFit="1" customWidth="1"/>
    <col min="11348" max="11348" width="10.42578125" bestFit="1" customWidth="1"/>
    <col min="11349" max="11349" width="12.42578125" bestFit="1" customWidth="1"/>
    <col min="11350" max="11350" width="10.42578125" bestFit="1" customWidth="1"/>
    <col min="11351" max="11351" width="12.42578125" bestFit="1" customWidth="1"/>
    <col min="11352" max="11352" width="10.42578125" bestFit="1" customWidth="1"/>
    <col min="11353" max="11396" width="12.42578125" bestFit="1" customWidth="1"/>
    <col min="11397" max="11397" width="10.42578125" bestFit="1" customWidth="1"/>
    <col min="11398" max="11398" width="12.42578125" bestFit="1" customWidth="1"/>
    <col min="11399" max="11399" width="10.42578125" bestFit="1" customWidth="1"/>
    <col min="11400" max="11400" width="12.42578125" bestFit="1" customWidth="1"/>
    <col min="11401" max="11401" width="10.42578125" bestFit="1" customWidth="1"/>
    <col min="11402" max="11402" width="12.42578125" bestFit="1" customWidth="1"/>
    <col min="11403" max="11403" width="10.42578125" bestFit="1" customWidth="1"/>
    <col min="11404" max="11404" width="12.42578125" bestFit="1" customWidth="1"/>
    <col min="11405" max="11405" width="10.42578125" bestFit="1" customWidth="1"/>
    <col min="11406" max="11447" width="12.42578125" bestFit="1" customWidth="1"/>
    <col min="11448" max="11448" width="10.42578125" bestFit="1" customWidth="1"/>
    <col min="11449" max="11449" width="12.42578125" bestFit="1" customWidth="1"/>
    <col min="11450" max="11450" width="10.42578125" bestFit="1" customWidth="1"/>
    <col min="11451" max="11451" width="12.42578125" bestFit="1" customWidth="1"/>
    <col min="11452" max="11452" width="10.42578125" bestFit="1" customWidth="1"/>
    <col min="11453" max="11453" width="12.42578125" bestFit="1" customWidth="1"/>
    <col min="11454" max="11454" width="10.42578125" bestFit="1" customWidth="1"/>
    <col min="11455" max="11455" width="12.42578125" bestFit="1" customWidth="1"/>
    <col min="11456" max="11456" width="10.42578125" bestFit="1" customWidth="1"/>
    <col min="11457" max="11457" width="12.42578125" bestFit="1" customWidth="1"/>
    <col min="11458" max="11458" width="10.42578125" bestFit="1" customWidth="1"/>
    <col min="11459" max="11500" width="12.42578125" bestFit="1" customWidth="1"/>
    <col min="11501" max="11501" width="10.42578125" bestFit="1" customWidth="1"/>
    <col min="11502" max="11502" width="12.42578125" bestFit="1" customWidth="1"/>
    <col min="11503" max="11503" width="10.42578125" bestFit="1" customWidth="1"/>
    <col min="11504" max="11504" width="12.42578125" bestFit="1" customWidth="1"/>
    <col min="11505" max="11505" width="10.42578125" bestFit="1" customWidth="1"/>
    <col min="11506" max="11506" width="12.42578125" bestFit="1" customWidth="1"/>
    <col min="11507" max="11507" width="10.42578125" bestFit="1" customWidth="1"/>
    <col min="11508" max="11508" width="12.42578125" bestFit="1" customWidth="1"/>
    <col min="11509" max="11509" width="10.42578125" bestFit="1" customWidth="1"/>
    <col min="11510" max="11553" width="12.42578125" bestFit="1" customWidth="1"/>
    <col min="11554" max="11554" width="10.42578125" bestFit="1" customWidth="1"/>
    <col min="11555" max="11555" width="12.42578125" bestFit="1" customWidth="1"/>
    <col min="11556" max="11556" width="10.42578125" bestFit="1" customWidth="1"/>
    <col min="11557" max="11557" width="12.42578125" bestFit="1" customWidth="1"/>
    <col min="11558" max="11558" width="10.42578125" bestFit="1" customWidth="1"/>
    <col min="11559" max="11559" width="12.42578125" bestFit="1" customWidth="1"/>
    <col min="11560" max="11560" width="10.42578125" bestFit="1" customWidth="1"/>
    <col min="11561" max="11561" width="12.42578125" bestFit="1" customWidth="1"/>
    <col min="11562" max="11562" width="10.42578125" bestFit="1" customWidth="1"/>
    <col min="11563" max="11606" width="12.42578125" bestFit="1" customWidth="1"/>
    <col min="11607" max="11607" width="10.42578125" bestFit="1" customWidth="1"/>
    <col min="11608" max="11608" width="12.42578125" bestFit="1" customWidth="1"/>
    <col min="11609" max="11609" width="10.42578125" bestFit="1" customWidth="1"/>
    <col min="11610" max="11610" width="12.42578125" bestFit="1" customWidth="1"/>
    <col min="11611" max="11611" width="10.42578125" bestFit="1" customWidth="1"/>
    <col min="11612" max="11612" width="12.42578125" bestFit="1" customWidth="1"/>
    <col min="11613" max="11613" width="10.42578125" bestFit="1" customWidth="1"/>
    <col min="11614" max="11614" width="12.42578125" bestFit="1" customWidth="1"/>
    <col min="11615" max="11615" width="10.42578125" bestFit="1" customWidth="1"/>
    <col min="11616" max="11657" width="12.42578125" bestFit="1" customWidth="1"/>
    <col min="11658" max="11658" width="10.42578125" bestFit="1" customWidth="1"/>
    <col min="11659" max="11659" width="12.42578125" bestFit="1" customWidth="1"/>
    <col min="11660" max="11660" width="10.42578125" bestFit="1" customWidth="1"/>
    <col min="11661" max="11661" width="12.42578125" bestFit="1" customWidth="1"/>
    <col min="11662" max="11662" width="10.42578125" bestFit="1" customWidth="1"/>
    <col min="11663" max="11663" width="12.42578125" bestFit="1" customWidth="1"/>
    <col min="11664" max="11664" width="10.42578125" bestFit="1" customWidth="1"/>
    <col min="11665" max="11665" width="12.42578125" bestFit="1" customWidth="1"/>
    <col min="11666" max="11666" width="10.42578125" bestFit="1" customWidth="1"/>
    <col min="11667" max="11667" width="12.42578125" bestFit="1" customWidth="1"/>
    <col min="11668" max="11668" width="10.42578125" bestFit="1" customWidth="1"/>
    <col min="11669" max="11710" width="12.42578125" bestFit="1" customWidth="1"/>
    <col min="11711" max="11711" width="10.42578125" bestFit="1" customWidth="1"/>
    <col min="11712" max="11712" width="12.42578125" bestFit="1" customWidth="1"/>
    <col min="11713" max="11713" width="10.42578125" bestFit="1" customWidth="1"/>
    <col min="11714" max="11714" width="12.42578125" bestFit="1" customWidth="1"/>
    <col min="11715" max="11715" width="10.42578125" bestFit="1" customWidth="1"/>
    <col min="11716" max="11716" width="12.42578125" bestFit="1" customWidth="1"/>
    <col min="11717" max="11717" width="10.42578125" bestFit="1" customWidth="1"/>
    <col min="11718" max="11718" width="12.42578125" bestFit="1" customWidth="1"/>
    <col min="11719" max="11719" width="10.42578125" bestFit="1" customWidth="1"/>
    <col min="11720" max="11720" width="12.42578125" bestFit="1" customWidth="1"/>
    <col min="11721" max="11721" width="10.42578125" bestFit="1" customWidth="1"/>
    <col min="11722" max="11763" width="12.42578125" bestFit="1" customWidth="1"/>
    <col min="11764" max="11764" width="10.42578125" bestFit="1" customWidth="1"/>
    <col min="11765" max="11765" width="12.42578125" bestFit="1" customWidth="1"/>
    <col min="11766" max="11766" width="10.42578125" bestFit="1" customWidth="1"/>
    <col min="11767" max="11767" width="12.42578125" bestFit="1" customWidth="1"/>
    <col min="11768" max="11768" width="10.42578125" bestFit="1" customWidth="1"/>
    <col min="11769" max="11769" width="12.42578125" bestFit="1" customWidth="1"/>
    <col min="11770" max="11770" width="10.42578125" bestFit="1" customWidth="1"/>
    <col min="11771" max="11771" width="12.42578125" bestFit="1" customWidth="1"/>
    <col min="11772" max="11772" width="10.42578125" bestFit="1" customWidth="1"/>
    <col min="11773" max="11816" width="12.42578125" bestFit="1" customWidth="1"/>
    <col min="11817" max="11817" width="10.42578125" bestFit="1" customWidth="1"/>
    <col min="11818" max="11818" width="12.42578125" bestFit="1" customWidth="1"/>
    <col min="11819" max="11819" width="10.42578125" bestFit="1" customWidth="1"/>
    <col min="11820" max="11820" width="12.42578125" bestFit="1" customWidth="1"/>
    <col min="11821" max="11821" width="10.42578125" bestFit="1" customWidth="1"/>
    <col min="11822" max="11822" width="12.42578125" bestFit="1" customWidth="1"/>
    <col min="11823" max="11823" width="10.42578125" bestFit="1" customWidth="1"/>
    <col min="11824" max="11824" width="12.42578125" bestFit="1" customWidth="1"/>
    <col min="11825" max="11825" width="10.42578125" bestFit="1" customWidth="1"/>
    <col min="11826" max="11869" width="12.42578125" bestFit="1" customWidth="1"/>
    <col min="11870" max="11870" width="10.42578125" bestFit="1" customWidth="1"/>
    <col min="11871" max="11871" width="12.42578125" bestFit="1" customWidth="1"/>
    <col min="11872" max="11872" width="10.42578125" bestFit="1" customWidth="1"/>
    <col min="11873" max="11873" width="12.42578125" bestFit="1" customWidth="1"/>
    <col min="11874" max="11874" width="10.42578125" bestFit="1" customWidth="1"/>
    <col min="11875" max="11875" width="12.42578125" bestFit="1" customWidth="1"/>
    <col min="11876" max="11876" width="10.42578125" bestFit="1" customWidth="1"/>
    <col min="11877" max="11877" width="12.42578125" bestFit="1" customWidth="1"/>
    <col min="11878" max="11878" width="10.42578125" bestFit="1" customWidth="1"/>
    <col min="11879" max="11920" width="12.42578125" bestFit="1" customWidth="1"/>
    <col min="11921" max="11921" width="10.42578125" bestFit="1" customWidth="1"/>
    <col min="11922" max="11922" width="12.42578125" bestFit="1" customWidth="1"/>
    <col min="11923" max="11923" width="10.42578125" bestFit="1" customWidth="1"/>
    <col min="11924" max="11924" width="12.42578125" bestFit="1" customWidth="1"/>
    <col min="11925" max="11925" width="10.42578125" bestFit="1" customWidth="1"/>
    <col min="11926" max="11926" width="12.42578125" bestFit="1" customWidth="1"/>
    <col min="11927" max="11927" width="10.42578125" bestFit="1" customWidth="1"/>
    <col min="11928" max="11928" width="12.42578125" bestFit="1" customWidth="1"/>
    <col min="11929" max="11929" width="10.42578125" bestFit="1" customWidth="1"/>
    <col min="11930" max="11930" width="12.42578125" bestFit="1" customWidth="1"/>
    <col min="11931" max="11931" width="10.42578125" bestFit="1" customWidth="1"/>
    <col min="11932" max="11973" width="12.42578125" bestFit="1" customWidth="1"/>
    <col min="11974" max="11974" width="10.42578125" bestFit="1" customWidth="1"/>
    <col min="11975" max="11975" width="12.42578125" bestFit="1" customWidth="1"/>
    <col min="11976" max="11976" width="10.42578125" bestFit="1" customWidth="1"/>
    <col min="11977" max="11977" width="12.42578125" bestFit="1" customWidth="1"/>
    <col min="11978" max="11978" width="10.42578125" bestFit="1" customWidth="1"/>
    <col min="11979" max="11979" width="12.42578125" bestFit="1" customWidth="1"/>
    <col min="11980" max="11980" width="10.42578125" bestFit="1" customWidth="1"/>
    <col min="11981" max="11981" width="12.42578125" bestFit="1" customWidth="1"/>
    <col min="11982" max="11982" width="10.42578125" bestFit="1" customWidth="1"/>
    <col min="11983" max="12026" width="12.42578125" bestFit="1" customWidth="1"/>
    <col min="12027" max="12027" width="10.42578125" bestFit="1" customWidth="1"/>
    <col min="12028" max="12028" width="12.42578125" bestFit="1" customWidth="1"/>
    <col min="12029" max="12029" width="10.42578125" bestFit="1" customWidth="1"/>
    <col min="12030" max="12030" width="12.42578125" bestFit="1" customWidth="1"/>
    <col min="12031" max="12031" width="10.42578125" bestFit="1" customWidth="1"/>
    <col min="12032" max="12032" width="12.42578125" bestFit="1" customWidth="1"/>
    <col min="12033" max="12033" width="10.42578125" bestFit="1" customWidth="1"/>
    <col min="12034" max="12034" width="12.42578125" bestFit="1" customWidth="1"/>
    <col min="12035" max="12035" width="10.42578125" bestFit="1" customWidth="1"/>
    <col min="12036" max="12079" width="12.42578125" bestFit="1" customWidth="1"/>
    <col min="12080" max="12080" width="10.42578125" bestFit="1" customWidth="1"/>
    <col min="12081" max="12081" width="12.42578125" bestFit="1" customWidth="1"/>
    <col min="12082" max="12082" width="10.42578125" bestFit="1" customWidth="1"/>
    <col min="12083" max="12083" width="12.42578125" bestFit="1" customWidth="1"/>
    <col min="12084" max="12084" width="10.42578125" bestFit="1" customWidth="1"/>
    <col min="12085" max="12085" width="12.42578125" bestFit="1" customWidth="1"/>
    <col min="12086" max="12086" width="10.42578125" bestFit="1" customWidth="1"/>
    <col min="12087" max="12087" width="12.42578125" bestFit="1" customWidth="1"/>
    <col min="12088" max="12088" width="10.42578125" bestFit="1" customWidth="1"/>
    <col min="12089" max="12130" width="12.42578125" bestFit="1" customWidth="1"/>
    <col min="12131" max="12131" width="10.42578125" bestFit="1" customWidth="1"/>
    <col min="12132" max="12132" width="12.42578125" bestFit="1" customWidth="1"/>
    <col min="12133" max="12133" width="10.42578125" bestFit="1" customWidth="1"/>
    <col min="12134" max="12134" width="12.42578125" bestFit="1" customWidth="1"/>
    <col min="12135" max="12135" width="10.42578125" bestFit="1" customWidth="1"/>
    <col min="12136" max="12136" width="12.42578125" bestFit="1" customWidth="1"/>
    <col min="12137" max="12137" width="10.42578125" bestFit="1" customWidth="1"/>
    <col min="12138" max="12138" width="12.42578125" bestFit="1" customWidth="1"/>
    <col min="12139" max="12139" width="10.42578125" bestFit="1" customWidth="1"/>
    <col min="12140" max="12140" width="12.42578125" bestFit="1" customWidth="1"/>
    <col min="12141" max="12141" width="10.42578125" bestFit="1" customWidth="1"/>
    <col min="12142" max="12183" width="12.42578125" bestFit="1" customWidth="1"/>
    <col min="12184" max="12184" width="10.42578125" bestFit="1" customWidth="1"/>
    <col min="12185" max="12185" width="12.42578125" bestFit="1" customWidth="1"/>
    <col min="12186" max="12186" width="10.42578125" bestFit="1" customWidth="1"/>
    <col min="12187" max="12187" width="12.42578125" bestFit="1" customWidth="1"/>
    <col min="12188" max="12188" width="10.42578125" bestFit="1" customWidth="1"/>
    <col min="12189" max="12189" width="12.42578125" bestFit="1" customWidth="1"/>
    <col min="12190" max="12190" width="10.42578125" bestFit="1" customWidth="1"/>
    <col min="12191" max="12191" width="12.42578125" bestFit="1" customWidth="1"/>
    <col min="12192" max="12192" width="10.42578125" bestFit="1" customWidth="1"/>
    <col min="12193" max="12236" width="12.42578125" bestFit="1" customWidth="1"/>
    <col min="12237" max="12237" width="10.42578125" bestFit="1" customWidth="1"/>
    <col min="12238" max="12238" width="12.42578125" bestFit="1" customWidth="1"/>
    <col min="12239" max="12239" width="10.42578125" bestFit="1" customWidth="1"/>
    <col min="12240" max="12240" width="12.42578125" bestFit="1" customWidth="1"/>
    <col min="12241" max="12241" width="10.42578125" bestFit="1" customWidth="1"/>
    <col min="12242" max="12242" width="12.42578125" bestFit="1" customWidth="1"/>
    <col min="12243" max="12243" width="10.42578125" bestFit="1" customWidth="1"/>
    <col min="12244" max="12244" width="12.42578125" bestFit="1" customWidth="1"/>
    <col min="12245" max="12245" width="10.42578125" bestFit="1" customWidth="1"/>
    <col min="12246" max="12289" width="12.42578125" bestFit="1" customWidth="1"/>
    <col min="12290" max="12290" width="10.42578125" bestFit="1" customWidth="1"/>
    <col min="12291" max="12291" width="12.42578125" bestFit="1" customWidth="1"/>
    <col min="12292" max="12292" width="10.42578125" bestFit="1" customWidth="1"/>
    <col min="12293" max="12293" width="12.42578125" bestFit="1" customWidth="1"/>
    <col min="12294" max="12294" width="10.42578125" bestFit="1" customWidth="1"/>
    <col min="12295" max="12295" width="12.42578125" bestFit="1" customWidth="1"/>
    <col min="12296" max="12296" width="10.42578125" bestFit="1" customWidth="1"/>
    <col min="12297" max="12297" width="12.42578125" bestFit="1" customWidth="1"/>
    <col min="12298" max="12298" width="10.42578125" bestFit="1" customWidth="1"/>
    <col min="12299" max="12340" width="12.42578125" bestFit="1" customWidth="1"/>
    <col min="12341" max="12341" width="10.42578125" bestFit="1" customWidth="1"/>
    <col min="12342" max="12342" width="12.42578125" bestFit="1" customWidth="1"/>
    <col min="12343" max="12343" width="10.42578125" bestFit="1" customWidth="1"/>
    <col min="12344" max="12344" width="12.42578125" bestFit="1" customWidth="1"/>
    <col min="12345" max="12345" width="10.42578125" bestFit="1" customWidth="1"/>
    <col min="12346" max="12346" width="12.42578125" bestFit="1" customWidth="1"/>
    <col min="12347" max="12347" width="10.42578125" bestFit="1" customWidth="1"/>
    <col min="12348" max="12348" width="12.42578125" bestFit="1" customWidth="1"/>
    <col min="12349" max="12349" width="10.42578125" bestFit="1" customWidth="1"/>
    <col min="12350" max="12350" width="12.42578125" bestFit="1" customWidth="1"/>
    <col min="12351" max="12351" width="10.42578125" bestFit="1" customWidth="1"/>
    <col min="12352" max="12393" width="12.42578125" bestFit="1" customWidth="1"/>
    <col min="12394" max="12394" width="10.42578125" bestFit="1" customWidth="1"/>
    <col min="12395" max="12395" width="12.42578125" bestFit="1" customWidth="1"/>
    <col min="12396" max="12396" width="10.42578125" bestFit="1" customWidth="1"/>
    <col min="12397" max="12397" width="12.42578125" bestFit="1" customWidth="1"/>
    <col min="12398" max="12398" width="10.42578125" bestFit="1" customWidth="1"/>
    <col min="12399" max="12399" width="12.42578125" bestFit="1" customWidth="1"/>
    <col min="12400" max="12400" width="10.42578125" bestFit="1" customWidth="1"/>
    <col min="12401" max="12401" width="12.42578125" bestFit="1" customWidth="1"/>
    <col min="12402" max="12402" width="10.42578125" bestFit="1" customWidth="1"/>
    <col min="12403" max="12446" width="12.42578125" bestFit="1" customWidth="1"/>
    <col min="12447" max="12447" width="10.42578125" bestFit="1" customWidth="1"/>
    <col min="12448" max="12448" width="12.42578125" bestFit="1" customWidth="1"/>
    <col min="12449" max="12449" width="10.42578125" bestFit="1" customWidth="1"/>
    <col min="12450" max="12450" width="12.42578125" bestFit="1" customWidth="1"/>
    <col min="12451" max="12451" width="10.42578125" bestFit="1" customWidth="1"/>
    <col min="12452" max="12452" width="12.42578125" bestFit="1" customWidth="1"/>
    <col min="12453" max="12453" width="10.42578125" bestFit="1" customWidth="1"/>
    <col min="12454" max="12454" width="12.42578125" bestFit="1" customWidth="1"/>
    <col min="12455" max="12455" width="10.42578125" bestFit="1" customWidth="1"/>
    <col min="12456" max="12499" width="12.42578125" bestFit="1" customWidth="1"/>
    <col min="12500" max="12500" width="10.42578125" bestFit="1" customWidth="1"/>
    <col min="12501" max="12501" width="12.42578125" bestFit="1" customWidth="1"/>
    <col min="12502" max="12502" width="10.42578125" bestFit="1" customWidth="1"/>
    <col min="12503" max="12503" width="12.42578125" bestFit="1" customWidth="1"/>
    <col min="12504" max="12504" width="10.42578125" bestFit="1" customWidth="1"/>
    <col min="12505" max="12505" width="12.42578125" bestFit="1" customWidth="1"/>
    <col min="12506" max="12506" width="10.42578125" bestFit="1" customWidth="1"/>
    <col min="12507" max="12507" width="12.42578125" bestFit="1" customWidth="1"/>
    <col min="12508" max="12508" width="10.42578125" bestFit="1" customWidth="1"/>
    <col min="12509" max="12550" width="12.42578125" bestFit="1" customWidth="1"/>
    <col min="12551" max="12551" width="10.42578125" bestFit="1" customWidth="1"/>
    <col min="12552" max="12552" width="12.42578125" bestFit="1" customWidth="1"/>
    <col min="12553" max="12553" width="10.42578125" bestFit="1" customWidth="1"/>
    <col min="12554" max="12554" width="12.42578125" bestFit="1" customWidth="1"/>
    <col min="12555" max="12555" width="10.42578125" bestFit="1" customWidth="1"/>
    <col min="12556" max="12556" width="12.42578125" bestFit="1" customWidth="1"/>
    <col min="12557" max="12557" width="10.42578125" bestFit="1" customWidth="1"/>
    <col min="12558" max="12558" width="12.42578125" bestFit="1" customWidth="1"/>
    <col min="12559" max="12559" width="10.42578125" bestFit="1" customWidth="1"/>
    <col min="12560" max="12560" width="12.42578125" bestFit="1" customWidth="1"/>
    <col min="12561" max="12561" width="10.42578125" bestFit="1" customWidth="1"/>
    <col min="12562" max="12603" width="12.42578125" bestFit="1" customWidth="1"/>
    <col min="12604" max="12604" width="10.42578125" bestFit="1" customWidth="1"/>
    <col min="12605" max="12605" width="12.42578125" bestFit="1" customWidth="1"/>
    <col min="12606" max="12606" width="10.42578125" bestFit="1" customWidth="1"/>
    <col min="12607" max="12607" width="12.42578125" bestFit="1" customWidth="1"/>
    <col min="12608" max="12608" width="10.42578125" bestFit="1" customWidth="1"/>
    <col min="12609" max="12609" width="12.42578125" bestFit="1" customWidth="1"/>
    <col min="12610" max="12610" width="10.42578125" bestFit="1" customWidth="1"/>
    <col min="12611" max="12611" width="12.42578125" bestFit="1" customWidth="1"/>
    <col min="12612" max="12612" width="10.42578125" bestFit="1" customWidth="1"/>
    <col min="12613" max="12656" width="12.42578125" bestFit="1" customWidth="1"/>
    <col min="12657" max="12657" width="10.42578125" bestFit="1" customWidth="1"/>
    <col min="12658" max="12658" width="12.42578125" bestFit="1" customWidth="1"/>
    <col min="12659" max="12659" width="10.42578125" bestFit="1" customWidth="1"/>
    <col min="12660" max="12660" width="12.42578125" bestFit="1" customWidth="1"/>
    <col min="12661" max="12661" width="10.42578125" bestFit="1" customWidth="1"/>
    <col min="12662" max="12662" width="12.42578125" bestFit="1" customWidth="1"/>
    <col min="12663" max="12663" width="10.42578125" bestFit="1" customWidth="1"/>
    <col min="12664" max="12664" width="12.42578125" bestFit="1" customWidth="1"/>
    <col min="12665" max="12665" width="10.42578125" bestFit="1" customWidth="1"/>
    <col min="12666" max="12709" width="12.42578125" bestFit="1" customWidth="1"/>
    <col min="12710" max="12710" width="10.42578125" bestFit="1" customWidth="1"/>
    <col min="12711" max="12711" width="12.42578125" bestFit="1" customWidth="1"/>
    <col min="12712" max="12712" width="10.42578125" bestFit="1" customWidth="1"/>
    <col min="12713" max="12713" width="12.42578125" bestFit="1" customWidth="1"/>
    <col min="12714" max="12714" width="10.42578125" bestFit="1" customWidth="1"/>
    <col min="12715" max="12715" width="12.42578125" bestFit="1" customWidth="1"/>
    <col min="12716" max="12716" width="10.42578125" bestFit="1" customWidth="1"/>
    <col min="12717" max="12717" width="12.42578125" bestFit="1" customWidth="1"/>
    <col min="12718" max="12718" width="10.42578125" bestFit="1" customWidth="1"/>
    <col min="12719" max="12762" width="12.42578125" bestFit="1" customWidth="1"/>
    <col min="12763" max="12763" width="10.42578125" bestFit="1" customWidth="1"/>
    <col min="12764" max="12764" width="12.42578125" bestFit="1" customWidth="1"/>
    <col min="12765" max="12765" width="10.42578125" bestFit="1" customWidth="1"/>
    <col min="12766" max="12766" width="12.42578125" bestFit="1" customWidth="1"/>
    <col min="12767" max="12767" width="10.42578125" bestFit="1" customWidth="1"/>
    <col min="12768" max="12768" width="12.42578125" bestFit="1" customWidth="1"/>
    <col min="12769" max="12769" width="10.42578125" bestFit="1" customWidth="1"/>
    <col min="12770" max="12770" width="12.42578125" bestFit="1" customWidth="1"/>
    <col min="12771" max="12771" width="10.42578125" bestFit="1" customWidth="1"/>
    <col min="12772" max="12813" width="12.42578125" bestFit="1" customWidth="1"/>
    <col min="12814" max="12814" width="10.42578125" bestFit="1" customWidth="1"/>
    <col min="12815" max="12815" width="12.42578125" bestFit="1" customWidth="1"/>
    <col min="12816" max="12816" width="10.42578125" bestFit="1" customWidth="1"/>
    <col min="12817" max="12817" width="12.42578125" bestFit="1" customWidth="1"/>
    <col min="12818" max="12818" width="10.42578125" bestFit="1" customWidth="1"/>
    <col min="12819" max="12819" width="12.42578125" bestFit="1" customWidth="1"/>
    <col min="12820" max="12820" width="10.42578125" bestFit="1" customWidth="1"/>
    <col min="12821" max="12821" width="12.42578125" bestFit="1" customWidth="1"/>
    <col min="12822" max="12822" width="10.42578125" bestFit="1" customWidth="1"/>
    <col min="12823" max="12823" width="12.42578125" bestFit="1" customWidth="1"/>
    <col min="12824" max="12824" width="10.42578125" bestFit="1" customWidth="1"/>
    <col min="12825" max="12866" width="12.42578125" bestFit="1" customWidth="1"/>
    <col min="12867" max="12867" width="10.42578125" bestFit="1" customWidth="1"/>
    <col min="12868" max="12868" width="12.42578125" bestFit="1" customWidth="1"/>
    <col min="12869" max="12869" width="10.42578125" bestFit="1" customWidth="1"/>
    <col min="12870" max="12870" width="12.42578125" bestFit="1" customWidth="1"/>
    <col min="12871" max="12871" width="10.42578125" bestFit="1" customWidth="1"/>
    <col min="12872" max="12872" width="12.42578125" bestFit="1" customWidth="1"/>
    <col min="12873" max="12873" width="10.42578125" bestFit="1" customWidth="1"/>
    <col min="12874" max="12874" width="12.42578125" bestFit="1" customWidth="1"/>
    <col min="12875" max="12875" width="10.42578125" bestFit="1" customWidth="1"/>
    <col min="12876" max="12919" width="12.42578125" bestFit="1" customWidth="1"/>
    <col min="12920" max="12920" width="10.42578125" bestFit="1" customWidth="1"/>
    <col min="12921" max="12921" width="12.42578125" bestFit="1" customWidth="1"/>
    <col min="12922" max="12922" width="10.42578125" bestFit="1" customWidth="1"/>
    <col min="12923" max="12923" width="12.42578125" bestFit="1" customWidth="1"/>
    <col min="12924" max="12924" width="10.42578125" bestFit="1" customWidth="1"/>
    <col min="12925" max="12925" width="12.42578125" bestFit="1" customWidth="1"/>
    <col min="12926" max="12926" width="10.42578125" bestFit="1" customWidth="1"/>
    <col min="12927" max="12927" width="12.42578125" bestFit="1" customWidth="1"/>
    <col min="12928" max="12928" width="10.42578125" bestFit="1" customWidth="1"/>
    <col min="12929" max="12972" width="12.42578125" bestFit="1" customWidth="1"/>
    <col min="12973" max="12973" width="10.42578125" bestFit="1" customWidth="1"/>
    <col min="12974" max="12974" width="12.42578125" bestFit="1" customWidth="1"/>
    <col min="12975" max="12975" width="10.42578125" bestFit="1" customWidth="1"/>
    <col min="12976" max="12976" width="12.42578125" bestFit="1" customWidth="1"/>
    <col min="12977" max="12977" width="10.42578125" bestFit="1" customWidth="1"/>
    <col min="12978" max="12978" width="12.42578125" bestFit="1" customWidth="1"/>
    <col min="12979" max="12979" width="10.42578125" bestFit="1" customWidth="1"/>
    <col min="12980" max="12980" width="12.42578125" bestFit="1" customWidth="1"/>
    <col min="12981" max="12981" width="10.42578125" bestFit="1" customWidth="1"/>
    <col min="12982" max="13023" width="12.42578125" bestFit="1" customWidth="1"/>
    <col min="13024" max="13024" width="10.42578125" bestFit="1" customWidth="1"/>
    <col min="13025" max="13025" width="12.42578125" bestFit="1" customWidth="1"/>
    <col min="13026" max="13026" width="10.42578125" bestFit="1" customWidth="1"/>
    <col min="13027" max="13027" width="12.42578125" bestFit="1" customWidth="1"/>
    <col min="13028" max="13028" width="10.42578125" bestFit="1" customWidth="1"/>
    <col min="13029" max="13029" width="12.42578125" bestFit="1" customWidth="1"/>
    <col min="13030" max="13030" width="10.42578125" bestFit="1" customWidth="1"/>
    <col min="13031" max="13031" width="12.42578125" bestFit="1" customWidth="1"/>
    <col min="13032" max="13032" width="10.42578125" bestFit="1" customWidth="1"/>
    <col min="13033" max="13033" width="12.42578125" bestFit="1" customWidth="1"/>
    <col min="13034" max="13034" width="10.42578125" bestFit="1" customWidth="1"/>
    <col min="13035" max="13076" width="12.42578125" bestFit="1" customWidth="1"/>
    <col min="13077" max="13077" width="10.42578125" bestFit="1" customWidth="1"/>
    <col min="13078" max="13078" width="12.42578125" bestFit="1" customWidth="1"/>
    <col min="13079" max="13079" width="10.42578125" bestFit="1" customWidth="1"/>
    <col min="13080" max="13080" width="12.42578125" bestFit="1" customWidth="1"/>
    <col min="13081" max="13081" width="10.42578125" bestFit="1" customWidth="1"/>
    <col min="13082" max="13082" width="12.42578125" bestFit="1" customWidth="1"/>
    <col min="13083" max="13083" width="10.42578125" bestFit="1" customWidth="1"/>
    <col min="13084" max="13084" width="12.42578125" bestFit="1" customWidth="1"/>
    <col min="13085" max="13085" width="10.42578125" bestFit="1" customWidth="1"/>
    <col min="13086" max="13129" width="12.42578125" bestFit="1" customWidth="1"/>
    <col min="13130" max="13130" width="10.42578125" bestFit="1" customWidth="1"/>
    <col min="13131" max="13131" width="12.42578125" bestFit="1" customWidth="1"/>
    <col min="13132" max="13132" width="10.42578125" bestFit="1" customWidth="1"/>
    <col min="13133" max="13133" width="12.42578125" bestFit="1" customWidth="1"/>
    <col min="13134" max="13134" width="10.42578125" bestFit="1" customWidth="1"/>
    <col min="13135" max="13135" width="12.42578125" bestFit="1" customWidth="1"/>
    <col min="13136" max="13136" width="10.42578125" bestFit="1" customWidth="1"/>
    <col min="13137" max="13137" width="12.42578125" bestFit="1" customWidth="1"/>
    <col min="13138" max="13138" width="10.42578125" bestFit="1" customWidth="1"/>
    <col min="13139" max="13182" width="12.42578125" bestFit="1" customWidth="1"/>
    <col min="13183" max="13183" width="10.42578125" bestFit="1" customWidth="1"/>
    <col min="13184" max="13184" width="12.42578125" bestFit="1" customWidth="1"/>
    <col min="13185" max="13185" width="10.42578125" bestFit="1" customWidth="1"/>
    <col min="13186" max="13186" width="12.42578125" bestFit="1" customWidth="1"/>
    <col min="13187" max="13187" width="10.42578125" bestFit="1" customWidth="1"/>
    <col min="13188" max="13188" width="12.42578125" bestFit="1" customWidth="1"/>
    <col min="13189" max="13189" width="10.42578125" bestFit="1" customWidth="1"/>
    <col min="13190" max="13190" width="12.42578125" bestFit="1" customWidth="1"/>
    <col min="13191" max="13191" width="10.42578125" bestFit="1" customWidth="1"/>
    <col min="13192" max="13233" width="12.42578125" bestFit="1" customWidth="1"/>
    <col min="13234" max="13234" width="10.42578125" bestFit="1" customWidth="1"/>
    <col min="13235" max="13235" width="12.42578125" bestFit="1" customWidth="1"/>
    <col min="13236" max="13236" width="10.42578125" bestFit="1" customWidth="1"/>
    <col min="13237" max="13237" width="12.42578125" bestFit="1" customWidth="1"/>
    <col min="13238" max="13238" width="10.42578125" bestFit="1" customWidth="1"/>
    <col min="13239" max="13239" width="12.42578125" bestFit="1" customWidth="1"/>
    <col min="13240" max="13240" width="10.42578125" bestFit="1" customWidth="1"/>
    <col min="13241" max="13241" width="12.42578125" bestFit="1" customWidth="1"/>
    <col min="13242" max="13242" width="10.42578125" bestFit="1" customWidth="1"/>
    <col min="13243" max="13243" width="12.42578125" bestFit="1" customWidth="1"/>
    <col min="13244" max="13244" width="10.42578125" bestFit="1" customWidth="1"/>
    <col min="13245" max="13286" width="12.42578125" bestFit="1" customWidth="1"/>
    <col min="13287" max="13287" width="10.42578125" bestFit="1" customWidth="1"/>
    <col min="13288" max="13288" width="12.42578125" bestFit="1" customWidth="1"/>
    <col min="13289" max="13289" width="10.42578125" bestFit="1" customWidth="1"/>
    <col min="13290" max="13290" width="12.42578125" bestFit="1" customWidth="1"/>
    <col min="13291" max="13291" width="10.42578125" bestFit="1" customWidth="1"/>
    <col min="13292" max="13292" width="12.42578125" bestFit="1" customWidth="1"/>
    <col min="13293" max="13293" width="10.42578125" bestFit="1" customWidth="1"/>
    <col min="13294" max="13294" width="12.42578125" bestFit="1" customWidth="1"/>
    <col min="13295" max="13295" width="10.42578125" bestFit="1" customWidth="1"/>
    <col min="13296" max="13339" width="12.42578125" bestFit="1" customWidth="1"/>
    <col min="13340" max="13340" width="10.42578125" bestFit="1" customWidth="1"/>
    <col min="13341" max="13341" width="12.42578125" bestFit="1" customWidth="1"/>
    <col min="13342" max="13342" width="10.42578125" bestFit="1" customWidth="1"/>
    <col min="13343" max="13343" width="12.42578125" bestFit="1" customWidth="1"/>
    <col min="13344" max="13344" width="10.42578125" bestFit="1" customWidth="1"/>
    <col min="13345" max="13345" width="12.42578125" bestFit="1" customWidth="1"/>
    <col min="13346" max="13346" width="10.42578125" bestFit="1" customWidth="1"/>
    <col min="13347" max="13347" width="12.42578125" bestFit="1" customWidth="1"/>
    <col min="13348" max="13348" width="10.42578125" bestFit="1" customWidth="1"/>
    <col min="13349" max="13392" width="12.42578125" bestFit="1" customWidth="1"/>
    <col min="13393" max="13393" width="10.42578125" bestFit="1" customWidth="1"/>
    <col min="13394" max="13394" width="12.42578125" bestFit="1" customWidth="1"/>
    <col min="13395" max="13395" width="10.42578125" bestFit="1" customWidth="1"/>
    <col min="13396" max="13396" width="12.42578125" bestFit="1" customWidth="1"/>
    <col min="13397" max="13397" width="10.42578125" bestFit="1" customWidth="1"/>
    <col min="13398" max="13398" width="12.42578125" bestFit="1" customWidth="1"/>
    <col min="13399" max="13399" width="10.42578125" bestFit="1" customWidth="1"/>
    <col min="13400" max="13400" width="12.42578125" bestFit="1" customWidth="1"/>
    <col min="13401" max="13401" width="10.42578125" bestFit="1" customWidth="1"/>
    <col min="13402" max="13443" width="12.42578125" bestFit="1" customWidth="1"/>
    <col min="13444" max="13444" width="10.42578125" bestFit="1" customWidth="1"/>
    <col min="13445" max="13445" width="12.42578125" bestFit="1" customWidth="1"/>
    <col min="13446" max="13446" width="10.42578125" bestFit="1" customWidth="1"/>
    <col min="13447" max="13447" width="12.42578125" bestFit="1" customWidth="1"/>
    <col min="13448" max="13448" width="10.42578125" bestFit="1" customWidth="1"/>
    <col min="13449" max="13449" width="12.42578125" bestFit="1" customWidth="1"/>
    <col min="13450" max="13450" width="10.42578125" bestFit="1" customWidth="1"/>
    <col min="13451" max="13451" width="12.42578125" bestFit="1" customWidth="1"/>
    <col min="13452" max="13452" width="10.42578125" bestFit="1" customWidth="1"/>
    <col min="13453" max="13453" width="12.42578125" bestFit="1" customWidth="1"/>
    <col min="13454" max="13454" width="10.42578125" bestFit="1" customWidth="1"/>
    <col min="13455" max="13496" width="12.42578125" bestFit="1" customWidth="1"/>
    <col min="13497" max="13497" width="10.42578125" bestFit="1" customWidth="1"/>
    <col min="13498" max="13498" width="12.42578125" bestFit="1" customWidth="1"/>
    <col min="13499" max="13499" width="10.42578125" bestFit="1" customWidth="1"/>
    <col min="13500" max="13500" width="12.42578125" bestFit="1" customWidth="1"/>
    <col min="13501" max="13501" width="10.42578125" bestFit="1" customWidth="1"/>
    <col min="13502" max="13502" width="12.42578125" bestFit="1" customWidth="1"/>
    <col min="13503" max="13503" width="10.42578125" bestFit="1" customWidth="1"/>
    <col min="13504" max="13504" width="12.42578125" bestFit="1" customWidth="1"/>
    <col min="13505" max="13505" width="10.42578125" bestFit="1" customWidth="1"/>
    <col min="13506" max="13549" width="12.42578125" bestFit="1" customWidth="1"/>
    <col min="13550" max="13550" width="10.42578125" bestFit="1" customWidth="1"/>
    <col min="13551" max="13551" width="12.42578125" bestFit="1" customWidth="1"/>
    <col min="13552" max="13552" width="10.42578125" bestFit="1" customWidth="1"/>
    <col min="13553" max="13553" width="12.42578125" bestFit="1" customWidth="1"/>
    <col min="13554" max="13554" width="10.42578125" bestFit="1" customWidth="1"/>
    <col min="13555" max="13555" width="12.42578125" bestFit="1" customWidth="1"/>
    <col min="13556" max="13556" width="10.42578125" bestFit="1" customWidth="1"/>
    <col min="13557" max="13557" width="12.42578125" bestFit="1" customWidth="1"/>
    <col min="13558" max="13558" width="10.42578125" bestFit="1" customWidth="1"/>
    <col min="13559" max="13602" width="12.42578125" bestFit="1" customWidth="1"/>
    <col min="13603" max="13603" width="10.42578125" bestFit="1" customWidth="1"/>
    <col min="13604" max="13604" width="12.42578125" bestFit="1" customWidth="1"/>
    <col min="13605" max="13605" width="10.42578125" bestFit="1" customWidth="1"/>
    <col min="13606" max="13606" width="12.42578125" bestFit="1" customWidth="1"/>
    <col min="13607" max="13607" width="10.42578125" bestFit="1" customWidth="1"/>
    <col min="13608" max="13608" width="12.42578125" bestFit="1" customWidth="1"/>
    <col min="13609" max="13609" width="10.42578125" bestFit="1" customWidth="1"/>
    <col min="13610" max="13610" width="12.42578125" bestFit="1" customWidth="1"/>
    <col min="13611" max="13611" width="10.42578125" bestFit="1" customWidth="1"/>
    <col min="13612" max="13655" width="12.42578125" bestFit="1" customWidth="1"/>
    <col min="13656" max="13656" width="10.42578125" bestFit="1" customWidth="1"/>
    <col min="13657" max="13657" width="12.42578125" bestFit="1" customWidth="1"/>
    <col min="13658" max="13658" width="10.42578125" bestFit="1" customWidth="1"/>
    <col min="13659" max="13659" width="12.42578125" bestFit="1" customWidth="1"/>
    <col min="13660" max="13660" width="10.42578125" bestFit="1" customWidth="1"/>
    <col min="13661" max="13661" width="12.42578125" bestFit="1" customWidth="1"/>
    <col min="13662" max="13662" width="10.42578125" bestFit="1" customWidth="1"/>
    <col min="13663" max="13663" width="12.42578125" bestFit="1" customWidth="1"/>
    <col min="13664" max="13664" width="10.42578125" bestFit="1" customWidth="1"/>
    <col min="13665" max="13706" width="12.42578125" bestFit="1" customWidth="1"/>
    <col min="13707" max="13707" width="10.42578125" bestFit="1" customWidth="1"/>
    <col min="13708" max="13708" width="12.42578125" bestFit="1" customWidth="1"/>
    <col min="13709" max="13709" width="10.42578125" bestFit="1" customWidth="1"/>
    <col min="13710" max="13710" width="12.42578125" bestFit="1" customWidth="1"/>
    <col min="13711" max="13711" width="10.42578125" bestFit="1" customWidth="1"/>
    <col min="13712" max="13712" width="12.42578125" bestFit="1" customWidth="1"/>
    <col min="13713" max="13713" width="10.42578125" bestFit="1" customWidth="1"/>
    <col min="13714" max="13714" width="12.42578125" bestFit="1" customWidth="1"/>
    <col min="13715" max="13715" width="10.42578125" bestFit="1" customWidth="1"/>
    <col min="13716" max="13716" width="12.42578125" bestFit="1" customWidth="1"/>
    <col min="13717" max="13717" width="10.42578125" bestFit="1" customWidth="1"/>
    <col min="13718" max="13759" width="12.42578125" bestFit="1" customWidth="1"/>
    <col min="13760" max="13760" width="10.42578125" bestFit="1" customWidth="1"/>
    <col min="13761" max="13761" width="12.42578125" bestFit="1" customWidth="1"/>
    <col min="13762" max="13762" width="10.42578125" bestFit="1" customWidth="1"/>
    <col min="13763" max="13763" width="12.42578125" bestFit="1" customWidth="1"/>
    <col min="13764" max="13764" width="10.42578125" bestFit="1" customWidth="1"/>
    <col min="13765" max="13765" width="12.42578125" bestFit="1" customWidth="1"/>
    <col min="13766" max="13766" width="10.42578125" bestFit="1" customWidth="1"/>
    <col min="13767" max="13767" width="12.42578125" bestFit="1" customWidth="1"/>
    <col min="13768" max="13768" width="10.42578125" bestFit="1" customWidth="1"/>
    <col min="13769" max="13812" width="12.42578125" bestFit="1" customWidth="1"/>
    <col min="13813" max="13813" width="10.42578125" bestFit="1" customWidth="1"/>
    <col min="13814" max="13814" width="12.42578125" bestFit="1" customWidth="1"/>
    <col min="13815" max="13815" width="10.42578125" bestFit="1" customWidth="1"/>
    <col min="13816" max="13816" width="12.42578125" bestFit="1" customWidth="1"/>
    <col min="13817" max="13817" width="10.42578125" bestFit="1" customWidth="1"/>
    <col min="13818" max="13818" width="12.42578125" bestFit="1" customWidth="1"/>
    <col min="13819" max="13819" width="10.42578125" bestFit="1" customWidth="1"/>
    <col min="13820" max="13820" width="12.42578125" bestFit="1" customWidth="1"/>
    <col min="13821" max="13821" width="10.42578125" bestFit="1" customWidth="1"/>
    <col min="13822" max="13865" width="12.42578125" bestFit="1" customWidth="1"/>
    <col min="13866" max="13866" width="10.42578125" bestFit="1" customWidth="1"/>
    <col min="13867" max="13867" width="12.42578125" bestFit="1" customWidth="1"/>
    <col min="13868" max="13868" width="10.42578125" bestFit="1" customWidth="1"/>
    <col min="13869" max="13869" width="12.42578125" bestFit="1" customWidth="1"/>
    <col min="13870" max="13870" width="10.42578125" bestFit="1" customWidth="1"/>
    <col min="13871" max="13871" width="12.42578125" bestFit="1" customWidth="1"/>
    <col min="13872" max="13872" width="10.42578125" bestFit="1" customWidth="1"/>
    <col min="13873" max="13873" width="12.42578125" bestFit="1" customWidth="1"/>
    <col min="13874" max="13874" width="10.42578125" bestFit="1" customWidth="1"/>
    <col min="13875" max="13916" width="12.42578125" bestFit="1" customWidth="1"/>
    <col min="13917" max="13917" width="10.42578125" bestFit="1" customWidth="1"/>
    <col min="13918" max="13918" width="12.42578125" bestFit="1" customWidth="1"/>
    <col min="13919" max="13919" width="10.42578125" bestFit="1" customWidth="1"/>
    <col min="13920" max="13920" width="12.42578125" bestFit="1" customWidth="1"/>
    <col min="13921" max="13921" width="10.42578125" bestFit="1" customWidth="1"/>
    <col min="13922" max="13922" width="12.42578125" bestFit="1" customWidth="1"/>
    <col min="13923" max="13923" width="10.42578125" bestFit="1" customWidth="1"/>
    <col min="13924" max="13924" width="12.42578125" bestFit="1" customWidth="1"/>
    <col min="13925" max="13925" width="10.42578125" bestFit="1" customWidth="1"/>
    <col min="13926" max="13926" width="12.42578125" bestFit="1" customWidth="1"/>
    <col min="13927" max="13927" width="10.42578125" bestFit="1" customWidth="1"/>
    <col min="13928" max="13969" width="12.42578125" bestFit="1" customWidth="1"/>
    <col min="13970" max="13970" width="10.42578125" bestFit="1" customWidth="1"/>
    <col min="13971" max="13971" width="12.42578125" bestFit="1" customWidth="1"/>
    <col min="13972" max="13972" width="10.42578125" bestFit="1" customWidth="1"/>
    <col min="13973" max="13973" width="12.42578125" bestFit="1" customWidth="1"/>
    <col min="13974" max="13974" width="10.42578125" bestFit="1" customWidth="1"/>
    <col min="13975" max="13975" width="12.42578125" bestFit="1" customWidth="1"/>
    <col min="13976" max="13976" width="10.42578125" bestFit="1" customWidth="1"/>
    <col min="13977" max="13977" width="12.42578125" bestFit="1" customWidth="1"/>
    <col min="13978" max="13978" width="10.42578125" bestFit="1" customWidth="1"/>
    <col min="13979" max="14022" width="12.42578125" bestFit="1" customWidth="1"/>
    <col min="14023" max="14023" width="10.42578125" bestFit="1" customWidth="1"/>
    <col min="14024" max="14024" width="12.42578125" bestFit="1" customWidth="1"/>
    <col min="14025" max="14025" width="10.42578125" bestFit="1" customWidth="1"/>
    <col min="14026" max="14026" width="12.42578125" bestFit="1" customWidth="1"/>
    <col min="14027" max="14027" width="10.42578125" bestFit="1" customWidth="1"/>
    <col min="14028" max="14028" width="12.42578125" bestFit="1" customWidth="1"/>
    <col min="14029" max="14029" width="10.42578125" bestFit="1" customWidth="1"/>
    <col min="14030" max="14030" width="12.42578125" bestFit="1" customWidth="1"/>
    <col min="14031" max="14031" width="10.42578125" bestFit="1" customWidth="1"/>
    <col min="14032" max="14075" width="12.42578125" bestFit="1" customWidth="1"/>
    <col min="14076" max="14076" width="10.42578125" bestFit="1" customWidth="1"/>
    <col min="14077" max="14077" width="12.42578125" bestFit="1" customWidth="1"/>
    <col min="14078" max="14078" width="10.42578125" bestFit="1" customWidth="1"/>
    <col min="14079" max="14079" width="12.42578125" bestFit="1" customWidth="1"/>
    <col min="14080" max="14080" width="10.42578125" bestFit="1" customWidth="1"/>
    <col min="14081" max="14081" width="12.42578125" bestFit="1" customWidth="1"/>
    <col min="14082" max="14082" width="10.42578125" bestFit="1" customWidth="1"/>
    <col min="14083" max="14083" width="12.42578125" bestFit="1" customWidth="1"/>
    <col min="14084" max="14084" width="10.42578125" bestFit="1" customWidth="1"/>
    <col min="14085" max="14126" width="12.42578125" bestFit="1" customWidth="1"/>
    <col min="14127" max="14127" width="10.42578125" bestFit="1" customWidth="1"/>
    <col min="14128" max="14128" width="12.42578125" bestFit="1" customWidth="1"/>
    <col min="14129" max="14129" width="10.42578125" bestFit="1" customWidth="1"/>
    <col min="14130" max="14130" width="12.42578125" bestFit="1" customWidth="1"/>
    <col min="14131" max="14131" width="10.42578125" bestFit="1" customWidth="1"/>
    <col min="14132" max="14132" width="12.42578125" bestFit="1" customWidth="1"/>
    <col min="14133" max="14133" width="10.42578125" bestFit="1" customWidth="1"/>
    <col min="14134" max="14134" width="12.42578125" bestFit="1" customWidth="1"/>
    <col min="14135" max="14135" width="10.42578125" bestFit="1" customWidth="1"/>
    <col min="14136" max="14136" width="12.42578125" bestFit="1" customWidth="1"/>
    <col min="14137" max="14137" width="10.42578125" bestFit="1" customWidth="1"/>
    <col min="14138" max="14144" width="12.42578125" bestFit="1" customWidth="1"/>
    <col min="14145" max="14183" width="11.42578125" bestFit="1" customWidth="1"/>
    <col min="14184" max="14184" width="11.85546875" bestFit="1" customWidth="1"/>
    <col min="14185" max="14216" width="11.42578125" bestFit="1" customWidth="1"/>
    <col min="14217" max="14217" width="11.85546875" bestFit="1" customWidth="1"/>
    <col min="14218" max="14380" width="11.42578125" bestFit="1" customWidth="1"/>
    <col min="14381" max="14381" width="11.85546875" bestFit="1" customWidth="1"/>
    <col min="14382" max="14413" width="11.42578125" bestFit="1" customWidth="1"/>
    <col min="14414" max="14414" width="11.85546875" bestFit="1" customWidth="1"/>
    <col min="14415" max="14577" width="11.42578125" bestFit="1" customWidth="1"/>
    <col min="14578" max="14578" width="11.85546875" bestFit="1" customWidth="1"/>
    <col min="14579" max="14610" width="11.42578125" bestFit="1" customWidth="1"/>
    <col min="14611" max="14611" width="11.85546875" bestFit="1" customWidth="1"/>
    <col min="14612" max="14938" width="11.42578125" bestFit="1" customWidth="1"/>
    <col min="14939" max="14939" width="11.85546875" bestFit="1" customWidth="1"/>
    <col min="14940" max="14971" width="11.42578125" bestFit="1" customWidth="1"/>
    <col min="14972" max="14972" width="11.85546875" bestFit="1" customWidth="1"/>
    <col min="14973" max="15135" width="11.42578125" bestFit="1" customWidth="1"/>
    <col min="15136" max="15136" width="11.85546875" bestFit="1" customWidth="1"/>
    <col min="15137" max="15168" width="11.42578125" bestFit="1" customWidth="1"/>
    <col min="15169" max="15169" width="11.85546875" bestFit="1" customWidth="1"/>
    <col min="15170" max="15332" width="11.42578125" bestFit="1" customWidth="1"/>
    <col min="15333" max="15333" width="11.85546875" bestFit="1" customWidth="1"/>
    <col min="15334" max="15365" width="11.42578125" bestFit="1" customWidth="1"/>
    <col min="15366" max="15366" width="11.85546875" bestFit="1" customWidth="1"/>
    <col min="15367" max="15529" width="11.42578125" bestFit="1" customWidth="1"/>
    <col min="15530" max="15530" width="11.85546875" bestFit="1" customWidth="1"/>
    <col min="15531" max="15562" width="11.42578125" bestFit="1" customWidth="1"/>
    <col min="15563" max="15563" width="11.85546875" bestFit="1" customWidth="1"/>
    <col min="15564" max="15726" width="11.42578125" bestFit="1" customWidth="1"/>
    <col min="15727" max="15727" width="11.85546875" bestFit="1" customWidth="1"/>
    <col min="15728" max="15759" width="11.42578125" bestFit="1" customWidth="1"/>
    <col min="15760" max="15760" width="11.85546875" bestFit="1" customWidth="1"/>
    <col min="15761" max="15956" width="11.42578125" bestFit="1" customWidth="1"/>
    <col min="15957" max="15957" width="11.85546875" bestFit="1" customWidth="1"/>
    <col min="15958" max="16087" width="11.42578125" bestFit="1" customWidth="1"/>
    <col min="16088" max="16088" width="11.85546875" bestFit="1" customWidth="1"/>
    <col min="16089" max="16284" width="11.42578125" bestFit="1" customWidth="1"/>
    <col min="16285" max="16285" width="11.85546875" bestFit="1" customWidth="1"/>
    <col min="16286" max="16317" width="11.42578125" bestFit="1" customWidth="1"/>
    <col min="16318" max="16318" width="11.85546875" bestFit="1" customWidth="1"/>
    <col min="16319" max="16384" width="11.42578125" bestFit="1" customWidth="1"/>
  </cols>
  <sheetData>
    <row r="1" spans="1:16384" s="3" customFormat="1" ht="15.75" x14ac:dyDescent="0.25">
      <c r="A1" s="1" t="s">
        <v>0</v>
      </c>
      <c r="B1" s="1">
        <v>200</v>
      </c>
    </row>
    <row r="2" spans="1:16384" s="3" customFormat="1" ht="15.75" x14ac:dyDescent="0.25">
      <c r="A2" s="4" t="s">
        <v>1</v>
      </c>
      <c r="B2" s="4">
        <v>10</v>
      </c>
    </row>
    <row r="3" spans="1:16384" s="3" customFormat="1" ht="15.75" x14ac:dyDescent="0.25">
      <c r="A3" s="2" t="s">
        <v>3</v>
      </c>
      <c r="B3" s="2">
        <v>58</v>
      </c>
      <c r="C3" s="2">
        <v>30</v>
      </c>
      <c r="D3" s="2">
        <v>75</v>
      </c>
    </row>
    <row r="4" spans="1:16384" s="3" customFormat="1" ht="15.75" x14ac:dyDescent="0.25"/>
    <row r="5" spans="1:16384" s="2" customFormat="1" ht="15.75" x14ac:dyDescent="0.25">
      <c r="A5" s="2" t="s">
        <v>2</v>
      </c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24</v>
      </c>
      <c r="AA5" s="2">
        <v>25</v>
      </c>
      <c r="AB5" s="2">
        <v>26</v>
      </c>
      <c r="AC5" s="2">
        <v>27</v>
      </c>
      <c r="AD5" s="2">
        <v>28</v>
      </c>
      <c r="AE5" s="2">
        <v>29</v>
      </c>
      <c r="AF5" s="2">
        <v>30</v>
      </c>
      <c r="AG5" s="2">
        <v>31</v>
      </c>
      <c r="AH5" s="2">
        <v>32</v>
      </c>
      <c r="AI5" s="2">
        <v>33</v>
      </c>
      <c r="AJ5" s="2">
        <v>33.92</v>
      </c>
      <c r="AK5" s="2">
        <v>35</v>
      </c>
      <c r="AL5" s="2">
        <v>36</v>
      </c>
      <c r="AM5" s="2">
        <v>37</v>
      </c>
      <c r="AN5" s="2">
        <v>38</v>
      </c>
      <c r="AO5" s="2">
        <v>38.637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3" customFormat="1" ht="15.75" x14ac:dyDescent="0.25"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6" customFormat="1" ht="15.75" x14ac:dyDescent="0.25">
      <c r="A7" s="5" t="s">
        <v>4</v>
      </c>
      <c r="B7" s="6">
        <f t="shared" ref="B7:AH7" si="0">$B$1*COS(RADIANS($B$3))*B$5</f>
        <v>0</v>
      </c>
      <c r="C7" s="6">
        <f t="shared" si="0"/>
        <v>105.98385284664099</v>
      </c>
      <c r="D7" s="6">
        <f t="shared" si="0"/>
        <v>211.96770569328197</v>
      </c>
      <c r="E7" s="6">
        <f t="shared" si="0"/>
        <v>317.95155853992298</v>
      </c>
      <c r="F7" s="6">
        <f t="shared" si="0"/>
        <v>423.93541138656394</v>
      </c>
      <c r="G7" s="6">
        <f t="shared" si="0"/>
        <v>529.9192642332049</v>
      </c>
      <c r="H7" s="6">
        <f t="shared" si="0"/>
        <v>635.90311707984597</v>
      </c>
      <c r="I7" s="6">
        <f t="shared" si="0"/>
        <v>741.88696992648693</v>
      </c>
      <c r="J7" s="6">
        <f t="shared" si="0"/>
        <v>847.87082277312788</v>
      </c>
      <c r="K7" s="6">
        <f t="shared" si="0"/>
        <v>953.85467561976884</v>
      </c>
      <c r="L7" s="6">
        <f t="shared" si="0"/>
        <v>1059.8385284664098</v>
      </c>
      <c r="M7" s="6">
        <f t="shared" si="0"/>
        <v>1165.8223813130508</v>
      </c>
      <c r="N7" s="6">
        <f t="shared" si="0"/>
        <v>1271.8062341596919</v>
      </c>
      <c r="O7" s="6">
        <f t="shared" si="0"/>
        <v>1377.7900870063329</v>
      </c>
      <c r="P7" s="6">
        <f t="shared" si="0"/>
        <v>1483.7739398529739</v>
      </c>
      <c r="Q7" s="6">
        <f t="shared" si="0"/>
        <v>1589.7577926996148</v>
      </c>
      <c r="R7" s="6">
        <f t="shared" si="0"/>
        <v>1695.7416455462558</v>
      </c>
      <c r="S7" s="6">
        <f t="shared" si="0"/>
        <v>1801.7254983928967</v>
      </c>
      <c r="T7" s="6">
        <f t="shared" si="0"/>
        <v>1907.7093512395377</v>
      </c>
      <c r="U7" s="6">
        <f t="shared" si="0"/>
        <v>2013.6932040861786</v>
      </c>
      <c r="V7" s="6">
        <f t="shared" si="0"/>
        <v>2119.6770569328196</v>
      </c>
      <c r="W7" s="6">
        <f t="shared" si="0"/>
        <v>2225.6609097794608</v>
      </c>
      <c r="X7" s="6">
        <f t="shared" si="0"/>
        <v>2331.6447626261015</v>
      </c>
      <c r="Y7" s="6">
        <f t="shared" si="0"/>
        <v>2437.6286154727427</v>
      </c>
      <c r="Z7" s="6">
        <f t="shared" si="0"/>
        <v>2543.6124683193839</v>
      </c>
      <c r="AA7" s="6">
        <f t="shared" si="0"/>
        <v>2649.5963211660246</v>
      </c>
      <c r="AB7" s="6">
        <f t="shared" si="0"/>
        <v>2755.5801740126658</v>
      </c>
      <c r="AC7" s="6">
        <f t="shared" si="0"/>
        <v>2861.5640268593065</v>
      </c>
      <c r="AD7" s="6">
        <f t="shared" si="0"/>
        <v>2967.5478797059477</v>
      </c>
      <c r="AE7" s="6">
        <f t="shared" si="0"/>
        <v>3073.5317325525884</v>
      </c>
      <c r="AF7" s="6">
        <f t="shared" si="0"/>
        <v>3179.5155853992296</v>
      </c>
      <c r="AG7" s="6">
        <f t="shared" si="0"/>
        <v>3285.4994382458704</v>
      </c>
      <c r="AH7" s="6">
        <f t="shared" si="0"/>
        <v>3391.4832910925115</v>
      </c>
      <c r="AI7" s="6">
        <f t="shared" ref="AI7:AJ7" si="1">$B$1*COS(RADIANS($B$3))*AI$5</f>
        <v>3497.4671439391527</v>
      </c>
      <c r="AJ7" s="6">
        <f t="shared" si="1"/>
        <v>3594.9722885580622</v>
      </c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6" customFormat="1" ht="15.75" x14ac:dyDescent="0.25">
      <c r="A8" s="5" t="s">
        <v>5</v>
      </c>
      <c r="B8" s="6">
        <f t="shared" ref="B8:AJ8" si="2">$B$1*SIN(RADIANS($B$3))*B$5-($B$2*POWER(B$5,2))/2</f>
        <v>0</v>
      </c>
      <c r="C8" s="6">
        <f t="shared" si="2"/>
        <v>164.60961923128519</v>
      </c>
      <c r="D8" s="6">
        <f t="shared" si="2"/>
        <v>319.21923846257039</v>
      </c>
      <c r="E8" s="6">
        <f t="shared" si="2"/>
        <v>463.82885769385558</v>
      </c>
      <c r="F8" s="6">
        <f t="shared" si="2"/>
        <v>598.43847692514078</v>
      </c>
      <c r="G8" s="6">
        <f t="shared" si="2"/>
        <v>723.04809615642603</v>
      </c>
      <c r="H8" s="6">
        <f t="shared" si="2"/>
        <v>837.65771538771116</v>
      </c>
      <c r="I8" s="6">
        <f t="shared" si="2"/>
        <v>942.2673346189963</v>
      </c>
      <c r="J8" s="6">
        <f t="shared" si="2"/>
        <v>1036.8769538502816</v>
      </c>
      <c r="K8" s="6">
        <f t="shared" si="2"/>
        <v>1121.4865730815668</v>
      </c>
      <c r="L8" s="6">
        <f t="shared" si="2"/>
        <v>1196.0961923128521</v>
      </c>
      <c r="M8" s="6">
        <f t="shared" si="2"/>
        <v>1260.7058115441371</v>
      </c>
      <c r="N8" s="6">
        <f t="shared" si="2"/>
        <v>1315.3154307754223</v>
      </c>
      <c r="O8" s="6">
        <f t="shared" si="2"/>
        <v>1359.9250500067074</v>
      </c>
      <c r="P8" s="6">
        <f t="shared" si="2"/>
        <v>1394.5346692379926</v>
      </c>
      <c r="Q8" s="6">
        <f t="shared" si="2"/>
        <v>1419.1442884692779</v>
      </c>
      <c r="R8" s="6">
        <f t="shared" si="2"/>
        <v>1433.7539077005631</v>
      </c>
      <c r="S8" s="6">
        <f t="shared" si="2"/>
        <v>1438.3635269318484</v>
      </c>
      <c r="T8" s="6">
        <f t="shared" si="2"/>
        <v>1432.9731461631336</v>
      </c>
      <c r="U8" s="6">
        <f t="shared" si="2"/>
        <v>1417.5827653944189</v>
      </c>
      <c r="V8" s="6">
        <f t="shared" si="2"/>
        <v>1392.1923846257041</v>
      </c>
      <c r="W8" s="6">
        <f t="shared" si="2"/>
        <v>1356.8020038569889</v>
      </c>
      <c r="X8" s="6">
        <f t="shared" si="2"/>
        <v>1311.4116230882742</v>
      </c>
      <c r="Y8" s="6">
        <f t="shared" si="2"/>
        <v>1256.0212423195594</v>
      </c>
      <c r="Z8" s="6">
        <f t="shared" si="2"/>
        <v>1190.6308615508447</v>
      </c>
      <c r="AA8" s="6">
        <f t="shared" si="2"/>
        <v>1115.2404807821295</v>
      </c>
      <c r="AB8" s="6">
        <f t="shared" si="2"/>
        <v>1029.8501000134147</v>
      </c>
      <c r="AC8" s="6">
        <f t="shared" si="2"/>
        <v>934.45971924469995</v>
      </c>
      <c r="AD8" s="6">
        <f t="shared" si="2"/>
        <v>829.06933847598521</v>
      </c>
      <c r="AE8" s="6">
        <f t="shared" si="2"/>
        <v>713.67895770727046</v>
      </c>
      <c r="AF8" s="6">
        <f t="shared" si="2"/>
        <v>588.28857693855571</v>
      </c>
      <c r="AG8" s="6">
        <f t="shared" si="2"/>
        <v>452.89819616984096</v>
      </c>
      <c r="AH8" s="6">
        <f t="shared" si="2"/>
        <v>307.50781540112621</v>
      </c>
      <c r="AI8" s="6">
        <f t="shared" si="2"/>
        <v>152.11743463241146</v>
      </c>
      <c r="AJ8" s="6">
        <f t="shared" si="2"/>
        <v>0.32628432519413764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3" customFormat="1" ht="15.75" x14ac:dyDescent="0.25"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9" customFormat="1" ht="15.75" x14ac:dyDescent="0.25">
      <c r="A10" s="7" t="s">
        <v>6</v>
      </c>
      <c r="B10" s="8">
        <f>$B$1*COS(RADIANS($C$3))*B$5</f>
        <v>0</v>
      </c>
      <c r="C10" s="8">
        <f t="shared" ref="B10:V10" si="3">$B$1*COS(RADIANS($C$3))*C$5</f>
        <v>173.20508075688775</v>
      </c>
      <c r="D10" s="8">
        <f t="shared" si="3"/>
        <v>346.41016151377551</v>
      </c>
      <c r="E10" s="8">
        <f t="shared" si="3"/>
        <v>519.6152422706632</v>
      </c>
      <c r="F10" s="8">
        <f t="shared" si="3"/>
        <v>692.82032302755101</v>
      </c>
      <c r="G10" s="8">
        <f t="shared" si="3"/>
        <v>866.02540378443882</v>
      </c>
      <c r="H10" s="8">
        <f t="shared" si="3"/>
        <v>1039.2304845413264</v>
      </c>
      <c r="I10" s="8">
        <f t="shared" si="3"/>
        <v>1212.4355652982142</v>
      </c>
      <c r="J10" s="8">
        <f t="shared" si="3"/>
        <v>1385.640646055102</v>
      </c>
      <c r="K10" s="8">
        <f t="shared" si="3"/>
        <v>1558.8457268119898</v>
      </c>
      <c r="L10" s="8">
        <f t="shared" si="3"/>
        <v>1732.0508075688776</v>
      </c>
      <c r="M10" s="8">
        <f t="shared" si="3"/>
        <v>1905.2558883257652</v>
      </c>
      <c r="N10" s="8">
        <f t="shared" si="3"/>
        <v>2078.4609690826528</v>
      </c>
      <c r="O10" s="8">
        <f t="shared" si="3"/>
        <v>2251.6660498395408</v>
      </c>
      <c r="P10" s="8">
        <f t="shared" si="3"/>
        <v>2424.8711305964284</v>
      </c>
      <c r="Q10" s="8">
        <f t="shared" si="3"/>
        <v>2598.0762113533165</v>
      </c>
      <c r="R10" s="8">
        <f t="shared" si="3"/>
        <v>2771.281292110204</v>
      </c>
      <c r="S10" s="8">
        <f t="shared" si="3"/>
        <v>2944.4863728670916</v>
      </c>
      <c r="T10" s="8">
        <f t="shared" si="3"/>
        <v>3117.6914536239797</v>
      </c>
      <c r="U10" s="8">
        <f t="shared" si="3"/>
        <v>3290.8965343808673</v>
      </c>
      <c r="V10" s="8">
        <f t="shared" si="3"/>
        <v>3464.1016151377553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9" customFormat="1" ht="15.75" x14ac:dyDescent="0.25">
      <c r="A11" s="7" t="s">
        <v>7</v>
      </c>
      <c r="B11" s="8">
        <f t="shared" ref="B11:V11" si="4">$B$1*SIN(RADIANS($C$3))*B$5-($B$2*POWER(B$5,2))/2</f>
        <v>0</v>
      </c>
      <c r="C11" s="8">
        <f t="shared" si="4"/>
        <v>94.999999999999986</v>
      </c>
      <c r="D11" s="8">
        <f t="shared" si="4"/>
        <v>179.99999999999997</v>
      </c>
      <c r="E11" s="8">
        <f t="shared" si="4"/>
        <v>254.99999999999994</v>
      </c>
      <c r="F11" s="8">
        <f t="shared" si="4"/>
        <v>319.99999999999994</v>
      </c>
      <c r="G11" s="8">
        <f t="shared" si="4"/>
        <v>374.99999999999994</v>
      </c>
      <c r="H11" s="8">
        <f t="shared" si="4"/>
        <v>419.99999999999989</v>
      </c>
      <c r="I11" s="8">
        <f t="shared" si="4"/>
        <v>454.99999999999989</v>
      </c>
      <c r="J11" s="8">
        <f t="shared" si="4"/>
        <v>479.99999999999989</v>
      </c>
      <c r="K11" s="8">
        <f t="shared" si="4"/>
        <v>494.99999999999989</v>
      </c>
      <c r="L11" s="8">
        <f t="shared" si="4"/>
        <v>499.99999999999989</v>
      </c>
      <c r="M11" s="8">
        <f t="shared" si="4"/>
        <v>494.99999999999977</v>
      </c>
      <c r="N11" s="8">
        <f t="shared" si="4"/>
        <v>479.99999999999977</v>
      </c>
      <c r="O11" s="8">
        <f t="shared" si="4"/>
        <v>454.99999999999977</v>
      </c>
      <c r="P11" s="8">
        <f t="shared" si="4"/>
        <v>419.99999999999977</v>
      </c>
      <c r="Q11" s="8">
        <f t="shared" si="4"/>
        <v>374.99999999999977</v>
      </c>
      <c r="R11" s="8">
        <f t="shared" si="4"/>
        <v>319.99999999999977</v>
      </c>
      <c r="S11" s="8">
        <f t="shared" si="4"/>
        <v>254.99999999999977</v>
      </c>
      <c r="T11" s="8">
        <f t="shared" si="4"/>
        <v>179.99999999999977</v>
      </c>
      <c r="U11" s="8">
        <f t="shared" si="4"/>
        <v>94.999999999999773</v>
      </c>
      <c r="V11" s="8">
        <f t="shared" si="4"/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3" customFormat="1" ht="15.75" x14ac:dyDescent="0.25"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12" customFormat="1" ht="15.75" x14ac:dyDescent="0.25">
      <c r="A13" s="10" t="s">
        <v>8</v>
      </c>
      <c r="B13" s="11">
        <f t="shared" ref="B13:AO13" si="5">$B$1*COS(RADIANS($D$3))*B$5</f>
        <v>0</v>
      </c>
      <c r="C13" s="11">
        <f t="shared" si="5"/>
        <v>51.763809020504148</v>
      </c>
      <c r="D13" s="11">
        <f t="shared" si="5"/>
        <v>103.5276180410083</v>
      </c>
      <c r="E13" s="11">
        <f t="shared" si="5"/>
        <v>155.29142706151245</v>
      </c>
      <c r="F13" s="11">
        <f t="shared" si="5"/>
        <v>207.05523608201659</v>
      </c>
      <c r="G13" s="11">
        <f t="shared" si="5"/>
        <v>258.81904510252076</v>
      </c>
      <c r="H13" s="11">
        <f t="shared" si="5"/>
        <v>310.5828541230249</v>
      </c>
      <c r="I13" s="11">
        <f t="shared" si="5"/>
        <v>362.34666314352904</v>
      </c>
      <c r="J13" s="11">
        <f t="shared" si="5"/>
        <v>414.11047216403318</v>
      </c>
      <c r="K13" s="11">
        <f t="shared" si="5"/>
        <v>465.87428118453732</v>
      </c>
      <c r="L13" s="11">
        <f t="shared" si="5"/>
        <v>517.63809020504152</v>
      </c>
      <c r="M13" s="11">
        <f t="shared" si="5"/>
        <v>569.40189922554566</v>
      </c>
      <c r="N13" s="11">
        <f t="shared" si="5"/>
        <v>621.1657082460498</v>
      </c>
      <c r="O13" s="11">
        <f t="shared" si="5"/>
        <v>672.92951726655394</v>
      </c>
      <c r="P13" s="11">
        <f t="shared" si="5"/>
        <v>724.69332628705808</v>
      </c>
      <c r="Q13" s="11">
        <f t="shared" si="5"/>
        <v>776.45713530756223</v>
      </c>
      <c r="R13" s="11">
        <f t="shared" si="5"/>
        <v>828.22094432806637</v>
      </c>
      <c r="S13" s="11">
        <f t="shared" si="5"/>
        <v>879.98475334857051</v>
      </c>
      <c r="T13" s="11">
        <f t="shared" si="5"/>
        <v>931.74856236907465</v>
      </c>
      <c r="U13" s="11">
        <f t="shared" si="5"/>
        <v>983.51237138957879</v>
      </c>
      <c r="V13" s="11">
        <f t="shared" si="5"/>
        <v>1035.276180410083</v>
      </c>
      <c r="W13" s="11">
        <f t="shared" si="5"/>
        <v>1087.0399894305872</v>
      </c>
      <c r="X13" s="11">
        <f t="shared" si="5"/>
        <v>1138.8037984510913</v>
      </c>
      <c r="Y13" s="11">
        <f t="shared" si="5"/>
        <v>1190.5676074715955</v>
      </c>
      <c r="Z13" s="11">
        <f t="shared" si="5"/>
        <v>1242.3314164920996</v>
      </c>
      <c r="AA13" s="11">
        <f t="shared" si="5"/>
        <v>1294.0952255126037</v>
      </c>
      <c r="AB13" s="11">
        <f t="shared" si="5"/>
        <v>1345.8590345331079</v>
      </c>
      <c r="AC13" s="11">
        <f t="shared" si="5"/>
        <v>1397.622843553612</v>
      </c>
      <c r="AD13" s="11">
        <f t="shared" si="5"/>
        <v>1449.3866525741162</v>
      </c>
      <c r="AE13" s="11">
        <f t="shared" si="5"/>
        <v>1501.1504615946203</v>
      </c>
      <c r="AF13" s="11">
        <f t="shared" si="5"/>
        <v>1552.9142706151245</v>
      </c>
      <c r="AG13" s="11">
        <f t="shared" si="5"/>
        <v>1604.6780796356286</v>
      </c>
      <c r="AH13" s="11">
        <f t="shared" si="5"/>
        <v>1656.4418886561327</v>
      </c>
      <c r="AI13" s="11">
        <f t="shared" si="5"/>
        <v>1708.2056976766369</v>
      </c>
      <c r="AJ13" s="11">
        <f t="shared" si="5"/>
        <v>1755.8284019755008</v>
      </c>
      <c r="AK13" s="11">
        <f t="shared" si="5"/>
        <v>1811.7333157176452</v>
      </c>
      <c r="AL13" s="11">
        <f t="shared" si="5"/>
        <v>1863.4971247381493</v>
      </c>
      <c r="AM13" s="11">
        <f t="shared" si="5"/>
        <v>1915.2609337586534</v>
      </c>
      <c r="AN13" s="11">
        <f t="shared" si="5"/>
        <v>1967.0247427791576</v>
      </c>
      <c r="AO13" s="11">
        <f t="shared" si="5"/>
        <v>1999.9982891252189</v>
      </c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12" customFormat="1" ht="15.75" x14ac:dyDescent="0.25">
      <c r="A14" s="10" t="s">
        <v>9</v>
      </c>
      <c r="B14" s="11">
        <f t="shared" ref="B14:AO14" si="6">$B$1*SIN(RADIANS($D$3))*B$5-($B$2*POWER(B$5,2))/2</f>
        <v>0</v>
      </c>
      <c r="C14" s="11">
        <f>$B$1*SIN(RADIANS($D$3))*C$5-($B$2*POWER(C$5,2))/2</f>
        <v>188.18516525781365</v>
      </c>
      <c r="D14" s="11">
        <f t="shared" si="6"/>
        <v>366.3703305156273</v>
      </c>
      <c r="E14" s="11">
        <f t="shared" si="6"/>
        <v>534.55549577344095</v>
      </c>
      <c r="F14" s="11">
        <f t="shared" si="6"/>
        <v>692.7406610312546</v>
      </c>
      <c r="G14" s="11">
        <f t="shared" si="6"/>
        <v>840.92582628906825</v>
      </c>
      <c r="H14" s="11">
        <f t="shared" si="6"/>
        <v>979.11099154688191</v>
      </c>
      <c r="I14" s="11">
        <f t="shared" si="6"/>
        <v>1107.2961568046956</v>
      </c>
      <c r="J14" s="11">
        <f t="shared" si="6"/>
        <v>1225.4813220625092</v>
      </c>
      <c r="K14" s="11">
        <f t="shared" si="6"/>
        <v>1333.6664873203229</v>
      </c>
      <c r="L14" s="11">
        <f t="shared" si="6"/>
        <v>1431.8516525781365</v>
      </c>
      <c r="M14" s="11">
        <f t="shared" si="6"/>
        <v>1520.0368178359504</v>
      </c>
      <c r="N14" s="11">
        <f t="shared" si="6"/>
        <v>1598.2219830937638</v>
      </c>
      <c r="O14" s="11">
        <f t="shared" si="6"/>
        <v>1666.4071483515772</v>
      </c>
      <c r="P14" s="11">
        <f t="shared" si="6"/>
        <v>1724.5923136093911</v>
      </c>
      <c r="Q14" s="11">
        <f t="shared" si="6"/>
        <v>1772.777478867205</v>
      </c>
      <c r="R14" s="11">
        <f t="shared" si="6"/>
        <v>1810.9626441250184</v>
      </c>
      <c r="S14" s="11">
        <f t="shared" si="6"/>
        <v>1839.1478093828318</v>
      </c>
      <c r="T14" s="11">
        <f t="shared" si="6"/>
        <v>1857.3329746406457</v>
      </c>
      <c r="U14" s="11">
        <f t="shared" si="6"/>
        <v>1865.5181398984596</v>
      </c>
      <c r="V14" s="11">
        <f t="shared" si="6"/>
        <v>1863.703305156273</v>
      </c>
      <c r="W14" s="11">
        <f t="shared" si="6"/>
        <v>1851.8884704140864</v>
      </c>
      <c r="X14" s="11">
        <f t="shared" si="6"/>
        <v>1830.0736356719008</v>
      </c>
      <c r="Y14" s="11">
        <f t="shared" si="6"/>
        <v>1798.2588009297142</v>
      </c>
      <c r="Z14" s="11">
        <f t="shared" si="6"/>
        <v>1756.4439661875276</v>
      </c>
      <c r="AA14" s="11">
        <f t="shared" si="6"/>
        <v>1704.629131445341</v>
      </c>
      <c r="AB14" s="11">
        <f t="shared" si="6"/>
        <v>1642.8142967031545</v>
      </c>
      <c r="AC14" s="11">
        <f t="shared" si="6"/>
        <v>1570.9994619609688</v>
      </c>
      <c r="AD14" s="11">
        <f t="shared" si="6"/>
        <v>1489.1846272187822</v>
      </c>
      <c r="AE14" s="11">
        <f t="shared" si="6"/>
        <v>1397.3697924765956</v>
      </c>
      <c r="AF14" s="11">
        <f t="shared" si="6"/>
        <v>1295.55495773441</v>
      </c>
      <c r="AG14" s="11">
        <f t="shared" si="6"/>
        <v>1183.7401229922234</v>
      </c>
      <c r="AH14" s="11">
        <f t="shared" si="6"/>
        <v>1061.9252882500368</v>
      </c>
      <c r="AI14" s="11">
        <f t="shared" si="6"/>
        <v>930.11045350785025</v>
      </c>
      <c r="AJ14" s="11">
        <f t="shared" si="6"/>
        <v>800.00880554503874</v>
      </c>
      <c r="AK14" s="11">
        <f t="shared" si="6"/>
        <v>636.48078402347801</v>
      </c>
      <c r="AL14" s="11">
        <f t="shared" si="6"/>
        <v>474.66594928129143</v>
      </c>
      <c r="AM14" s="11">
        <f t="shared" si="6"/>
        <v>302.85111453910486</v>
      </c>
      <c r="AN14" s="11">
        <f t="shared" si="6"/>
        <v>121.03627979691919</v>
      </c>
      <c r="AO14" s="11">
        <f t="shared" si="6"/>
        <v>6.3850661463220604E-3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3" customFormat="1" ht="15.75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sqref="A1:J13"/>
    </sheetView>
  </sheetViews>
  <sheetFormatPr defaultRowHeight="15" x14ac:dyDescent="0.25"/>
  <sheetData>
    <row r="1" spans="1:10" ht="15" customHeight="1" x14ac:dyDescent="0.25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0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</row>
    <row r="9" spans="1:10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</row>
    <row r="10" spans="1:10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</row>
    <row r="11" spans="1:10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2" spans="1:10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</row>
  </sheetData>
  <mergeCells count="1">
    <mergeCell ref="A1:J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T22" sqref="T22"/>
    </sheetView>
  </sheetViews>
  <sheetFormatPr defaultRowHeight="15" x14ac:dyDescent="0.25"/>
  <sheetData>
    <row r="1" spans="1:26" ht="18" x14ac:dyDescent="0.35">
      <c r="A1" s="14" t="s">
        <v>11</v>
      </c>
      <c r="B1" s="14">
        <v>30</v>
      </c>
      <c r="C1" s="14">
        <v>40</v>
      </c>
      <c r="D1" s="14">
        <v>60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26" x14ac:dyDescent="0.25">
      <c r="A2" s="14" t="s">
        <v>1</v>
      </c>
      <c r="B2" s="14">
        <v>10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26" x14ac:dyDescent="0.25">
      <c r="A3" s="15" t="s">
        <v>3</v>
      </c>
      <c r="B3" s="14">
        <v>30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26" x14ac:dyDescent="0.25">
      <c r="A4" s="14" t="s">
        <v>10</v>
      </c>
      <c r="B4" s="14">
        <v>10</v>
      </c>
      <c r="C4" s="14">
        <v>25</v>
      </c>
      <c r="D4" s="14">
        <v>40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6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6" x14ac:dyDescent="0.25">
      <c r="A6" s="14" t="s">
        <v>2</v>
      </c>
      <c r="B6" s="14">
        <v>0</v>
      </c>
      <c r="C6" s="14">
        <v>0.3</v>
      </c>
      <c r="D6" s="14">
        <v>0.6</v>
      </c>
      <c r="E6" s="14">
        <v>0.9</v>
      </c>
      <c r="F6" s="14">
        <v>1.2</v>
      </c>
      <c r="G6" s="14">
        <v>1.5</v>
      </c>
      <c r="H6" s="14">
        <v>1.8</v>
      </c>
      <c r="I6" s="14">
        <v>2.1</v>
      </c>
      <c r="J6" s="14">
        <v>2.4</v>
      </c>
      <c r="K6" s="14">
        <v>2.7</v>
      </c>
      <c r="L6" s="14">
        <v>3</v>
      </c>
      <c r="M6" s="14">
        <v>3.3</v>
      </c>
      <c r="N6" s="14">
        <v>3.56</v>
      </c>
      <c r="O6" s="14">
        <v>3.6</v>
      </c>
      <c r="P6" s="14">
        <v>3.9</v>
      </c>
      <c r="Q6" s="14">
        <v>4.0999999999999996</v>
      </c>
      <c r="R6" s="14">
        <v>4.1900000000000004</v>
      </c>
      <c r="S6" s="14">
        <v>4.4470000000000001</v>
      </c>
      <c r="T6" s="14">
        <v>5</v>
      </c>
      <c r="U6" s="14">
        <v>5.3</v>
      </c>
      <c r="V6" s="14">
        <v>5.4640000000000004</v>
      </c>
      <c r="W6" s="14">
        <v>5.5</v>
      </c>
      <c r="X6" s="14">
        <v>6</v>
      </c>
      <c r="Y6" s="14">
        <v>6.5</v>
      </c>
      <c r="Z6" s="14">
        <v>6.74</v>
      </c>
    </row>
    <row r="8" spans="1:26" x14ac:dyDescent="0.25">
      <c r="A8" s="20" t="s">
        <v>4</v>
      </c>
      <c r="B8" s="20">
        <f>$C$1*COS(RADIANS($B$3))*B$6</f>
        <v>0</v>
      </c>
      <c r="C8" s="20">
        <f t="shared" ref="C8:S8" si="0">$B$1*COS(RADIANS($B$3))*C$6</f>
        <v>7.794228634059948</v>
      </c>
      <c r="D8" s="20">
        <f t="shared" si="0"/>
        <v>15.588457268119896</v>
      </c>
      <c r="E8" s="20">
        <f t="shared" si="0"/>
        <v>23.382685902179844</v>
      </c>
      <c r="F8" s="20">
        <f t="shared" si="0"/>
        <v>31.176914536239792</v>
      </c>
      <c r="G8" s="20">
        <f t="shared" si="0"/>
        <v>38.97114317029974</v>
      </c>
      <c r="H8" s="20">
        <f t="shared" si="0"/>
        <v>46.765371804359688</v>
      </c>
      <c r="I8" s="20">
        <f t="shared" si="0"/>
        <v>54.559600438419636</v>
      </c>
      <c r="J8" s="20">
        <f t="shared" si="0"/>
        <v>62.353829072479584</v>
      </c>
      <c r="K8" s="20">
        <f t="shared" si="0"/>
        <v>70.148057706539532</v>
      </c>
      <c r="L8" s="20">
        <f t="shared" si="0"/>
        <v>77.94228634059948</v>
      </c>
      <c r="M8" s="20">
        <f t="shared" si="0"/>
        <v>85.736514974659428</v>
      </c>
      <c r="N8" s="20">
        <f t="shared" si="0"/>
        <v>92.491513124178056</v>
      </c>
      <c r="O8" s="20">
        <f t="shared" si="0"/>
        <v>93.530743608719376</v>
      </c>
      <c r="P8" s="20">
        <f t="shared" si="0"/>
        <v>101.32497224277932</v>
      </c>
      <c r="Q8" s="20">
        <f t="shared" si="0"/>
        <v>106.52112466548594</v>
      </c>
      <c r="R8" s="20">
        <f t="shared" si="0"/>
        <v>108.85939325570395</v>
      </c>
      <c r="S8" s="20">
        <f t="shared" si="0"/>
        <v>115.53644911888196</v>
      </c>
    </row>
    <row r="9" spans="1:26" x14ac:dyDescent="0.25">
      <c r="A9" s="20" t="s">
        <v>5</v>
      </c>
      <c r="B9" s="20">
        <f>$B$4+$C$1*SIN(RADIANS($B$3))*B$6-$B$2*B$6*B$6/2</f>
        <v>10</v>
      </c>
      <c r="C9" s="20">
        <f t="shared" ref="C9:S9" si="1">$B$4+$C$1*SIN(RADIANS($B$3))*C$6-$B$2*C$6*C$6/2</f>
        <v>15.55</v>
      </c>
      <c r="D9" s="20">
        <f t="shared" si="1"/>
        <v>20.2</v>
      </c>
      <c r="E9" s="20">
        <f t="shared" si="1"/>
        <v>23.949999999999996</v>
      </c>
      <c r="F9" s="20">
        <f t="shared" si="1"/>
        <v>26.8</v>
      </c>
      <c r="G9" s="20">
        <f t="shared" si="1"/>
        <v>28.749999999999993</v>
      </c>
      <c r="H9" s="20">
        <f t="shared" si="1"/>
        <v>29.799999999999994</v>
      </c>
      <c r="I9" s="20">
        <f t="shared" si="1"/>
        <v>29.949999999999992</v>
      </c>
      <c r="J9" s="20">
        <f t="shared" si="1"/>
        <v>29.199999999999996</v>
      </c>
      <c r="K9" s="20">
        <f t="shared" si="1"/>
        <v>27.54999999999999</v>
      </c>
      <c r="L9" s="20">
        <f t="shared" si="1"/>
        <v>24.999999999999986</v>
      </c>
      <c r="M9" s="20">
        <f t="shared" si="1"/>
        <v>21.54999999999999</v>
      </c>
      <c r="N9" s="20">
        <f t="shared" si="1"/>
        <v>17.831999999999987</v>
      </c>
      <c r="O9" s="20">
        <f t="shared" si="1"/>
        <v>17.199999999999989</v>
      </c>
      <c r="P9" s="20">
        <f t="shared" si="1"/>
        <v>11.949999999999989</v>
      </c>
      <c r="Q9" s="20">
        <f t="shared" si="1"/>
        <v>7.9499999999999744</v>
      </c>
      <c r="R9" s="20">
        <f t="shared" si="1"/>
        <v>6.0194999999999794</v>
      </c>
      <c r="S9" s="20">
        <f t="shared" si="1"/>
        <v>6.0954999999978554E-2</v>
      </c>
    </row>
    <row r="11" spans="1:26" x14ac:dyDescent="0.25">
      <c r="A11" s="19" t="s">
        <v>6</v>
      </c>
      <c r="B11" s="22">
        <f>$C$1*COS(RADIANS($B$3))*B$6</f>
        <v>0</v>
      </c>
      <c r="C11" s="22">
        <f t="shared" ref="C11:S11" si="2">$C$1*COS(RADIANS($B$3))*C$6</f>
        <v>10.392304845413264</v>
      </c>
      <c r="D11" s="22">
        <f t="shared" si="2"/>
        <v>20.784609690826528</v>
      </c>
      <c r="E11" s="22">
        <f t="shared" si="2"/>
        <v>31.176914536239796</v>
      </c>
      <c r="F11" s="22">
        <f t="shared" si="2"/>
        <v>41.569219381653056</v>
      </c>
      <c r="G11" s="22">
        <f t="shared" si="2"/>
        <v>51.96152422706632</v>
      </c>
      <c r="H11" s="22">
        <f t="shared" si="2"/>
        <v>62.353829072479591</v>
      </c>
      <c r="I11" s="22">
        <f t="shared" si="2"/>
        <v>72.746133917892863</v>
      </c>
      <c r="J11" s="22">
        <f t="shared" si="2"/>
        <v>83.138438763306112</v>
      </c>
      <c r="K11" s="22">
        <f t="shared" si="2"/>
        <v>93.530743608719391</v>
      </c>
      <c r="L11" s="22">
        <f t="shared" si="2"/>
        <v>103.92304845413264</v>
      </c>
      <c r="M11" s="22">
        <f t="shared" si="2"/>
        <v>114.3153532995459</v>
      </c>
      <c r="N11" s="22">
        <f t="shared" si="2"/>
        <v>123.32201749890407</v>
      </c>
      <c r="O11" s="22">
        <f>$C$1*COS(RADIANS($B$3))*O$6</f>
        <v>124.70765814495918</v>
      </c>
      <c r="P11" s="22">
        <f t="shared" si="2"/>
        <v>135.09996299037243</v>
      </c>
      <c r="Q11" s="22">
        <f t="shared" si="2"/>
        <v>142.02816622064793</v>
      </c>
      <c r="R11" s="22">
        <f t="shared" si="2"/>
        <v>145.14585767427195</v>
      </c>
      <c r="S11" s="22">
        <f t="shared" si="2"/>
        <v>154.04859882517596</v>
      </c>
      <c r="T11" s="22">
        <f>$C$1*COS(RADIANS($B$3))*T$6</f>
        <v>173.20508075688775</v>
      </c>
    </row>
    <row r="12" spans="1:26" x14ac:dyDescent="0.25">
      <c r="A12" s="19" t="s">
        <v>7</v>
      </c>
      <c r="B12" s="22">
        <f>$C$4+$C$1*SIN(RADIANS($B$3))*B$6-$B$2*B$6*B$6/2</f>
        <v>25</v>
      </c>
      <c r="C12" s="22">
        <f t="shared" ref="C12:S12" si="3">$C$4+$C$1*SIN(RADIANS($B$3))*C$6-$B$2*C$6*C$6/2</f>
        <v>30.55</v>
      </c>
      <c r="D12" s="22">
        <f t="shared" si="3"/>
        <v>35.200000000000003</v>
      </c>
      <c r="E12" s="22">
        <f t="shared" si="3"/>
        <v>38.950000000000003</v>
      </c>
      <c r="F12" s="22">
        <f t="shared" si="3"/>
        <v>41.8</v>
      </c>
      <c r="G12" s="22">
        <f t="shared" si="3"/>
        <v>43.749999999999993</v>
      </c>
      <c r="H12" s="22">
        <f t="shared" si="3"/>
        <v>44.8</v>
      </c>
      <c r="I12" s="22">
        <f t="shared" si="3"/>
        <v>44.95</v>
      </c>
      <c r="J12" s="22">
        <f t="shared" si="3"/>
        <v>44.2</v>
      </c>
      <c r="K12" s="22">
        <f t="shared" si="3"/>
        <v>42.55</v>
      </c>
      <c r="L12" s="22">
        <f t="shared" si="3"/>
        <v>39.999999999999986</v>
      </c>
      <c r="M12" s="22">
        <f t="shared" si="3"/>
        <v>36.54999999999999</v>
      </c>
      <c r="N12" s="22">
        <f t="shared" si="3"/>
        <v>32.831999999999987</v>
      </c>
      <c r="O12" s="22">
        <f>$C$4+$C$1*SIN(RADIANS($B$3))*O$6-$B$2*O$6*O$6/2</f>
        <v>32.199999999999989</v>
      </c>
      <c r="P12" s="22">
        <f t="shared" si="3"/>
        <v>26.949999999999989</v>
      </c>
      <c r="Q12" s="22">
        <f t="shared" si="3"/>
        <v>22.949999999999974</v>
      </c>
      <c r="R12" s="22">
        <f t="shared" si="3"/>
        <v>21.019499999999979</v>
      </c>
      <c r="S12" s="22">
        <f t="shared" si="3"/>
        <v>15.060954999999979</v>
      </c>
      <c r="T12" s="22">
        <f>$C$4+$C$1*SIN(RADIANS($B$3))*T$6-$B$2*T$6*T$6/2</f>
        <v>0</v>
      </c>
    </row>
    <row r="14" spans="1:26" x14ac:dyDescent="0.25">
      <c r="A14" s="16" t="s">
        <v>8</v>
      </c>
      <c r="B14" s="21">
        <f>$C$1*COS(RADIANS($B$3))*B$6</f>
        <v>0</v>
      </c>
      <c r="C14" s="21">
        <f t="shared" ref="C14:V14" si="4">$C$1*COS(RADIANS($B$3))*C$6</f>
        <v>10.392304845413264</v>
      </c>
      <c r="D14" s="21">
        <f t="shared" si="4"/>
        <v>20.784609690826528</v>
      </c>
      <c r="E14" s="21">
        <f t="shared" si="4"/>
        <v>31.176914536239796</v>
      </c>
      <c r="F14" s="21">
        <f t="shared" si="4"/>
        <v>41.569219381653056</v>
      </c>
      <c r="G14" s="21">
        <f t="shared" si="4"/>
        <v>51.96152422706632</v>
      </c>
      <c r="H14" s="21">
        <f t="shared" si="4"/>
        <v>62.353829072479591</v>
      </c>
      <c r="I14" s="21">
        <f t="shared" si="4"/>
        <v>72.746133917892863</v>
      </c>
      <c r="J14" s="21">
        <f t="shared" si="4"/>
        <v>83.138438763306112</v>
      </c>
      <c r="K14" s="21">
        <f t="shared" si="4"/>
        <v>93.530743608719391</v>
      </c>
      <c r="L14" s="21">
        <f t="shared" si="4"/>
        <v>103.92304845413264</v>
      </c>
      <c r="M14" s="21">
        <f t="shared" si="4"/>
        <v>114.3153532995459</v>
      </c>
      <c r="N14" s="21">
        <f t="shared" si="4"/>
        <v>123.32201749890407</v>
      </c>
      <c r="O14" s="21">
        <f t="shared" si="4"/>
        <v>124.70765814495918</v>
      </c>
      <c r="P14" s="21">
        <f t="shared" si="4"/>
        <v>135.09996299037243</v>
      </c>
      <c r="Q14" s="21">
        <f t="shared" si="4"/>
        <v>142.02816622064793</v>
      </c>
      <c r="R14" s="21">
        <f t="shared" si="4"/>
        <v>145.14585767427195</v>
      </c>
      <c r="S14" s="21">
        <f t="shared" si="4"/>
        <v>154.04859882517596</v>
      </c>
      <c r="T14" s="21">
        <f t="shared" si="4"/>
        <v>173.20508075688775</v>
      </c>
      <c r="U14" s="21">
        <f>$C$1*COS(RADIANS($B$3))*U$6</f>
        <v>183.59738560230102</v>
      </c>
      <c r="V14" s="21">
        <f t="shared" si="4"/>
        <v>189.27851225112695</v>
      </c>
    </row>
    <row r="15" spans="1:26" x14ac:dyDescent="0.25">
      <c r="A15" s="16" t="s">
        <v>9</v>
      </c>
      <c r="B15" s="21">
        <f>$D$4+$C$1*SIN(RADIANS($B$3))*B$6-$B$2*B$6*B$6/2</f>
        <v>40</v>
      </c>
      <c r="C15" s="21">
        <f t="shared" ref="C15:V15" si="5">$D$4+$C$1*SIN(RADIANS($B$3))*C$6-$B$2*C$6*C$6/2</f>
        <v>45.55</v>
      </c>
      <c r="D15" s="21">
        <f t="shared" si="5"/>
        <v>50.2</v>
      </c>
      <c r="E15" s="21">
        <f t="shared" si="5"/>
        <v>53.95</v>
      </c>
      <c r="F15" s="21">
        <f t="shared" si="5"/>
        <v>56.8</v>
      </c>
      <c r="G15" s="21">
        <f t="shared" si="5"/>
        <v>58.75</v>
      </c>
      <c r="H15" s="21">
        <f t="shared" si="5"/>
        <v>59.8</v>
      </c>
      <c r="I15" s="21">
        <f t="shared" si="5"/>
        <v>59.95</v>
      </c>
      <c r="J15" s="21">
        <f t="shared" si="5"/>
        <v>59.2</v>
      </c>
      <c r="K15" s="21">
        <f t="shared" si="5"/>
        <v>57.55</v>
      </c>
      <c r="L15" s="21">
        <f t="shared" si="5"/>
        <v>54.999999999999986</v>
      </c>
      <c r="M15" s="21">
        <f t="shared" si="5"/>
        <v>51.54999999999999</v>
      </c>
      <c r="N15" s="21">
        <f t="shared" si="5"/>
        <v>47.831999999999987</v>
      </c>
      <c r="O15" s="21">
        <f t="shared" si="5"/>
        <v>47.199999999999989</v>
      </c>
      <c r="P15" s="21">
        <f t="shared" si="5"/>
        <v>41.949999999999989</v>
      </c>
      <c r="Q15" s="21">
        <f t="shared" si="5"/>
        <v>37.949999999999974</v>
      </c>
      <c r="R15" s="21">
        <f t="shared" si="5"/>
        <v>36.019499999999979</v>
      </c>
      <c r="S15" s="21">
        <f t="shared" si="5"/>
        <v>30.060954999999993</v>
      </c>
      <c r="T15" s="21">
        <f t="shared" si="5"/>
        <v>15</v>
      </c>
      <c r="U15" s="21">
        <f>$D$4+$C$1*SIN(RADIANS($B$3))*U$6-$B$2*U$6*U$6/2</f>
        <v>5.5499999999999829</v>
      </c>
      <c r="V15" s="21">
        <f t="shared" si="5"/>
        <v>3.519999999952006E-3</v>
      </c>
    </row>
    <row r="18" spans="1:26" x14ac:dyDescent="0.25">
      <c r="A18" s="23" t="s">
        <v>12</v>
      </c>
      <c r="B18" s="23">
        <f>$C$1*COS(RADIANS($B$3))*B$6</f>
        <v>0</v>
      </c>
      <c r="C18" s="23">
        <f t="shared" ref="C18:S18" si="6">$C$1*COS(RADIANS($B$3))*C$6</f>
        <v>10.392304845413264</v>
      </c>
      <c r="D18" s="23">
        <f t="shared" si="6"/>
        <v>20.784609690826528</v>
      </c>
      <c r="E18" s="23">
        <f t="shared" si="6"/>
        <v>31.176914536239796</v>
      </c>
      <c r="F18" s="23">
        <f t="shared" si="6"/>
        <v>41.569219381653056</v>
      </c>
      <c r="G18" s="23">
        <f t="shared" si="6"/>
        <v>51.96152422706632</v>
      </c>
      <c r="H18" s="23">
        <f t="shared" si="6"/>
        <v>62.353829072479591</v>
      </c>
      <c r="I18" s="23">
        <f t="shared" si="6"/>
        <v>72.746133917892863</v>
      </c>
      <c r="J18" s="23">
        <f t="shared" si="6"/>
        <v>83.138438763306112</v>
      </c>
      <c r="K18" s="23">
        <f t="shared" si="6"/>
        <v>93.530743608719391</v>
      </c>
      <c r="L18" s="23">
        <f t="shared" si="6"/>
        <v>103.92304845413264</v>
      </c>
      <c r="M18" s="23">
        <f t="shared" si="6"/>
        <v>114.3153532995459</v>
      </c>
      <c r="N18" s="23">
        <f t="shared" si="6"/>
        <v>123.32201749890407</v>
      </c>
      <c r="O18" s="23">
        <f t="shared" si="6"/>
        <v>124.70765814495918</v>
      </c>
      <c r="P18" s="23">
        <f t="shared" si="6"/>
        <v>135.09996299037243</v>
      </c>
      <c r="Q18" s="23">
        <f t="shared" si="6"/>
        <v>142.02816622064793</v>
      </c>
      <c r="R18" s="23">
        <f t="shared" si="6"/>
        <v>145.14585767427195</v>
      </c>
      <c r="S18" s="23">
        <f t="shared" si="6"/>
        <v>154.04859882517596</v>
      </c>
      <c r="T18" s="23">
        <f>$C$1*COS(RADIANS($B$3))*T$6</f>
        <v>173.20508075688775</v>
      </c>
    </row>
    <row r="19" spans="1:26" x14ac:dyDescent="0.25">
      <c r="A19" s="23" t="s">
        <v>13</v>
      </c>
      <c r="B19" s="23">
        <f>$C$4+$C$1*SIN(RADIANS($B$3))*B$6-$B$2*B$6*B$6/2</f>
        <v>25</v>
      </c>
      <c r="C19" s="23">
        <f t="shared" ref="C19:S19" si="7">$C$4+$C$1*SIN(RADIANS($B$3))*C$6-$B$2*C$6*C$6/2</f>
        <v>30.55</v>
      </c>
      <c r="D19" s="23">
        <f t="shared" si="7"/>
        <v>35.200000000000003</v>
      </c>
      <c r="E19" s="23">
        <f t="shared" si="7"/>
        <v>38.950000000000003</v>
      </c>
      <c r="F19" s="23">
        <f t="shared" si="7"/>
        <v>41.8</v>
      </c>
      <c r="G19" s="23">
        <f t="shared" si="7"/>
        <v>43.749999999999993</v>
      </c>
      <c r="H19" s="23">
        <f t="shared" si="7"/>
        <v>44.8</v>
      </c>
      <c r="I19" s="23">
        <f t="shared" si="7"/>
        <v>44.95</v>
      </c>
      <c r="J19" s="23">
        <f t="shared" si="7"/>
        <v>44.2</v>
      </c>
      <c r="K19" s="23">
        <f t="shared" si="7"/>
        <v>42.55</v>
      </c>
      <c r="L19" s="23">
        <f t="shared" si="7"/>
        <v>39.999999999999986</v>
      </c>
      <c r="M19" s="23">
        <f t="shared" si="7"/>
        <v>36.54999999999999</v>
      </c>
      <c r="N19" s="23">
        <f t="shared" si="7"/>
        <v>32.831999999999987</v>
      </c>
      <c r="O19" s="23">
        <f t="shared" si="7"/>
        <v>32.199999999999989</v>
      </c>
      <c r="P19" s="23">
        <f t="shared" si="7"/>
        <v>26.949999999999989</v>
      </c>
      <c r="Q19" s="23">
        <f t="shared" si="7"/>
        <v>22.949999999999974</v>
      </c>
      <c r="R19" s="23">
        <f t="shared" si="7"/>
        <v>21.019499999999979</v>
      </c>
      <c r="S19" s="23">
        <f t="shared" si="7"/>
        <v>15.060954999999979</v>
      </c>
      <c r="T19" s="23">
        <f>$C$4+$C$1*SIN(RADIANS($B$3))*T$6-$B$2*T$6*T$6/2</f>
        <v>0</v>
      </c>
    </row>
    <row r="21" spans="1:26" x14ac:dyDescent="0.25">
      <c r="A21" s="18" t="s">
        <v>14</v>
      </c>
      <c r="B21" s="18">
        <f>$B$1*COS(RADIANS($B$3))*B$6</f>
        <v>0</v>
      </c>
      <c r="C21" s="18">
        <f t="shared" ref="C21:Q21" si="8">$B$1*COS(RADIANS($B$3))*C$6</f>
        <v>7.794228634059948</v>
      </c>
      <c r="D21" s="18">
        <f t="shared" si="8"/>
        <v>15.588457268119896</v>
      </c>
      <c r="E21" s="18">
        <f t="shared" si="8"/>
        <v>23.382685902179844</v>
      </c>
      <c r="F21" s="18">
        <f t="shared" si="8"/>
        <v>31.176914536239792</v>
      </c>
      <c r="G21" s="18">
        <f t="shared" si="8"/>
        <v>38.97114317029974</v>
      </c>
      <c r="H21" s="18">
        <f t="shared" si="8"/>
        <v>46.765371804359688</v>
      </c>
      <c r="I21" s="18">
        <f t="shared" si="8"/>
        <v>54.559600438419636</v>
      </c>
      <c r="J21" s="18">
        <f t="shared" si="8"/>
        <v>62.353829072479584</v>
      </c>
      <c r="K21" s="18">
        <f t="shared" si="8"/>
        <v>70.148057706539532</v>
      </c>
      <c r="L21" s="18">
        <f t="shared" si="8"/>
        <v>77.94228634059948</v>
      </c>
      <c r="M21" s="18">
        <f t="shared" si="8"/>
        <v>85.736514974659428</v>
      </c>
      <c r="N21" s="18">
        <f t="shared" si="8"/>
        <v>92.491513124178056</v>
      </c>
      <c r="O21" s="18">
        <f t="shared" si="8"/>
        <v>93.530743608719376</v>
      </c>
      <c r="P21" s="18">
        <f t="shared" si="8"/>
        <v>101.32497224277932</v>
      </c>
      <c r="Q21" s="18">
        <f t="shared" si="8"/>
        <v>106.52112466548594</v>
      </c>
      <c r="R21" s="18">
        <f>$B$1*COS(RADIANS($B$3))*R$6</f>
        <v>108.85939325570395</v>
      </c>
    </row>
    <row r="22" spans="1:26" x14ac:dyDescent="0.25">
      <c r="A22" s="18" t="s">
        <v>15</v>
      </c>
      <c r="B22" s="18">
        <f>$C$4+$B$1*SIN(RADIANS($B$3))*B$6-$B$2*B$6*B$6/2</f>
        <v>25</v>
      </c>
      <c r="C22" s="18">
        <f t="shared" ref="C22:Q22" si="9">$C$4+$B$1*SIN(RADIANS($B$3))*C$6-$B$2*C$6*C$6/2</f>
        <v>29.05</v>
      </c>
      <c r="D22" s="18">
        <f t="shared" si="9"/>
        <v>32.200000000000003</v>
      </c>
      <c r="E22" s="18">
        <f t="shared" si="9"/>
        <v>34.450000000000003</v>
      </c>
      <c r="F22" s="18">
        <f t="shared" si="9"/>
        <v>35.799999999999997</v>
      </c>
      <c r="G22" s="18">
        <f t="shared" si="9"/>
        <v>36.25</v>
      </c>
      <c r="H22" s="18">
        <f t="shared" si="9"/>
        <v>35.799999999999997</v>
      </c>
      <c r="I22" s="18">
        <f t="shared" si="9"/>
        <v>34.450000000000003</v>
      </c>
      <c r="J22" s="18">
        <f t="shared" si="9"/>
        <v>32.199999999999996</v>
      </c>
      <c r="K22" s="18">
        <f t="shared" si="9"/>
        <v>29.049999999999997</v>
      </c>
      <c r="L22" s="18">
        <f t="shared" si="9"/>
        <v>25</v>
      </c>
      <c r="M22" s="18">
        <f t="shared" si="9"/>
        <v>20.050000000000004</v>
      </c>
      <c r="N22" s="18">
        <f t="shared" si="9"/>
        <v>15.031999999999989</v>
      </c>
      <c r="O22" s="18">
        <f t="shared" si="9"/>
        <v>14.200000000000003</v>
      </c>
      <c r="P22" s="18">
        <f t="shared" si="9"/>
        <v>7.4500000000000028</v>
      </c>
      <c r="Q22" s="18">
        <f t="shared" si="9"/>
        <v>2.4499999999999886</v>
      </c>
      <c r="R22" s="18">
        <f>$C$4+$B$1*SIN(RADIANS($B$3))*R$6-$B$2*R$6*R$6/2</f>
        <v>6.9499999999976581E-2</v>
      </c>
    </row>
    <row r="24" spans="1:26" x14ac:dyDescent="0.25">
      <c r="A24" s="17" t="s">
        <v>16</v>
      </c>
      <c r="B24" s="17">
        <f>$D$1*COS(RADIANS($B$3))*B$6</f>
        <v>0</v>
      </c>
      <c r="C24" s="17">
        <f t="shared" ref="C24:Z24" si="10">$D$1*COS(RADIANS($B$3))*C$6</f>
        <v>15.588457268119896</v>
      </c>
      <c r="D24" s="17">
        <f t="shared" si="10"/>
        <v>31.176914536239792</v>
      </c>
      <c r="E24" s="17">
        <f t="shared" si="10"/>
        <v>46.765371804359688</v>
      </c>
      <c r="F24" s="17">
        <f t="shared" si="10"/>
        <v>62.353829072479584</v>
      </c>
      <c r="G24" s="17">
        <f t="shared" si="10"/>
        <v>77.94228634059948</v>
      </c>
      <c r="H24" s="17">
        <f t="shared" si="10"/>
        <v>93.530743608719376</v>
      </c>
      <c r="I24" s="17">
        <f t="shared" si="10"/>
        <v>109.11920087683927</v>
      </c>
      <c r="J24" s="17">
        <f t="shared" si="10"/>
        <v>124.70765814495917</v>
      </c>
      <c r="K24" s="17">
        <f t="shared" si="10"/>
        <v>140.29611541307906</v>
      </c>
      <c r="L24" s="17">
        <f t="shared" si="10"/>
        <v>155.88457268119896</v>
      </c>
      <c r="M24" s="17">
        <f t="shared" si="10"/>
        <v>171.47302994931886</v>
      </c>
      <c r="N24" s="17">
        <f t="shared" si="10"/>
        <v>184.98302624835611</v>
      </c>
      <c r="O24" s="17">
        <f t="shared" si="10"/>
        <v>187.06148721743875</v>
      </c>
      <c r="P24" s="17">
        <f t="shared" si="10"/>
        <v>202.64994448555865</v>
      </c>
      <c r="Q24" s="17">
        <f t="shared" si="10"/>
        <v>213.04224933097188</v>
      </c>
      <c r="R24" s="17">
        <f t="shared" si="10"/>
        <v>217.7187865114079</v>
      </c>
      <c r="S24" s="17">
        <f>$D$1*COS(RADIANS($B$3))*S$6</f>
        <v>231.07289823776392</v>
      </c>
      <c r="T24" s="17">
        <f t="shared" si="10"/>
        <v>259.8076211353316</v>
      </c>
      <c r="U24" s="17">
        <f t="shared" si="10"/>
        <v>275.3960784034515</v>
      </c>
      <c r="V24" s="17">
        <f t="shared" si="10"/>
        <v>283.91776837669039</v>
      </c>
      <c r="W24" s="17">
        <f t="shared" si="10"/>
        <v>285.78838324886476</v>
      </c>
      <c r="X24" s="17">
        <f t="shared" si="10"/>
        <v>311.76914536239792</v>
      </c>
      <c r="Y24" s="17">
        <f t="shared" si="10"/>
        <v>337.74990747593108</v>
      </c>
      <c r="Z24" s="17">
        <f t="shared" si="10"/>
        <v>350.22067329042699</v>
      </c>
    </row>
    <row r="25" spans="1:26" x14ac:dyDescent="0.25">
      <c r="A25" s="17" t="s">
        <v>17</v>
      </c>
      <c r="B25" s="17">
        <f>$C$4+$D$1*SIN(RADIANS($B$3))*B$6-$B$2*B$6*B$6/2</f>
        <v>25</v>
      </c>
      <c r="C25" s="17">
        <f t="shared" ref="C25:Z25" si="11">$C$4+$D$1*SIN(RADIANS($B$3))*C$6-$B$2*C$6*C$6/2</f>
        <v>33.549999999999997</v>
      </c>
      <c r="D25" s="17">
        <f t="shared" si="11"/>
        <v>41.2</v>
      </c>
      <c r="E25" s="17">
        <f t="shared" si="11"/>
        <v>47.95</v>
      </c>
      <c r="F25" s="17">
        <f t="shared" si="11"/>
        <v>53.8</v>
      </c>
      <c r="G25" s="17">
        <f t="shared" si="11"/>
        <v>58.75</v>
      </c>
      <c r="H25" s="17">
        <f t="shared" si="11"/>
        <v>62.8</v>
      </c>
      <c r="I25" s="17">
        <f t="shared" si="11"/>
        <v>65.95</v>
      </c>
      <c r="J25" s="17">
        <f t="shared" si="11"/>
        <v>68.199999999999989</v>
      </c>
      <c r="K25" s="17">
        <f t="shared" si="11"/>
        <v>69.55</v>
      </c>
      <c r="L25" s="17">
        <f t="shared" si="11"/>
        <v>69.999999999999986</v>
      </c>
      <c r="M25" s="17">
        <f t="shared" si="11"/>
        <v>69.549999999999983</v>
      </c>
      <c r="N25" s="17">
        <f t="shared" si="11"/>
        <v>68.431999999999988</v>
      </c>
      <c r="O25" s="17">
        <f t="shared" si="11"/>
        <v>68.2</v>
      </c>
      <c r="P25" s="17">
        <f t="shared" si="11"/>
        <v>65.95</v>
      </c>
      <c r="Q25" s="17">
        <f t="shared" si="11"/>
        <v>63.949999999999974</v>
      </c>
      <c r="R25" s="17">
        <f t="shared" si="11"/>
        <v>62.919499999999971</v>
      </c>
      <c r="S25" s="17">
        <f>$C$4+$D$1*SIN(RADIANS($B$3))*S$6-$B$2*S$6*S$6/2</f>
        <v>59.530954999999992</v>
      </c>
      <c r="T25" s="17">
        <f t="shared" si="11"/>
        <v>49.999999999999972</v>
      </c>
      <c r="U25" s="17">
        <f t="shared" si="11"/>
        <v>43.549999999999983</v>
      </c>
      <c r="V25" s="17">
        <f t="shared" si="11"/>
        <v>39.643519999999967</v>
      </c>
      <c r="W25" s="17">
        <f t="shared" si="11"/>
        <v>38.749999999999972</v>
      </c>
      <c r="X25" s="17">
        <f t="shared" si="11"/>
        <v>24.999999999999972</v>
      </c>
      <c r="Y25" s="17">
        <f t="shared" si="11"/>
        <v>8.7499999999999716</v>
      </c>
      <c r="Z25" s="17">
        <f t="shared" si="11"/>
        <v>6.199999999995498E-2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Условие задачи 2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2018-10-09T18:21:56Z</dcterms:modified>
</cp:coreProperties>
</file>