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ние 1" sheetId="1" r:id="rId1"/>
  </sheets>
  <calcPr calcId="152511"/>
</workbook>
</file>

<file path=xl/calcChain.xml><?xml version="1.0" encoding="utf-8"?>
<calcChain xmlns="http://schemas.openxmlformats.org/spreadsheetml/2006/main">
  <c r="D5" i="1" l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4" i="1"/>
  <c r="E4" i="1" s="1"/>
  <c r="G4" i="1" s="1"/>
  <c r="E12" i="1" l="1"/>
  <c r="G12" i="1" s="1"/>
  <c r="H12" i="1" s="1"/>
  <c r="E10" i="1"/>
  <c r="G10" i="1" s="1"/>
  <c r="H10" i="1" s="1"/>
  <c r="E8" i="1"/>
  <c r="G8" i="1" s="1"/>
  <c r="H8" i="1" s="1"/>
  <c r="E6" i="1"/>
  <c r="G6" i="1" s="1"/>
  <c r="H6" i="1" s="1"/>
  <c r="E11" i="1"/>
  <c r="G11" i="1" s="1"/>
  <c r="H11" i="1" s="1"/>
  <c r="E9" i="1"/>
  <c r="G9" i="1" s="1"/>
  <c r="H9" i="1" s="1"/>
  <c r="E7" i="1"/>
  <c r="G7" i="1" s="1"/>
  <c r="H7" i="1" s="1"/>
  <c r="E5" i="1"/>
  <c r="G5" i="1" s="1"/>
  <c r="H5" i="1" s="1"/>
  <c r="F4" i="1"/>
  <c r="H4" i="1" s="1"/>
</calcChain>
</file>

<file path=xl/sharedStrings.xml><?xml version="1.0" encoding="utf-8"?>
<sst xmlns="http://schemas.openxmlformats.org/spreadsheetml/2006/main" count="9" uniqueCount="9">
  <si>
    <t>Источник постоянного тока</t>
  </si>
  <si>
    <t>ε</t>
  </si>
  <si>
    <t>R</t>
  </si>
  <si>
    <t>r</t>
  </si>
  <si>
    <t>I</t>
  </si>
  <si>
    <t>U</t>
  </si>
  <si>
    <t>P</t>
  </si>
  <si>
    <r>
      <t>P</t>
    </r>
    <r>
      <rPr>
        <sz val="9"/>
        <color theme="1"/>
        <rFont val="Calibri"/>
        <family val="2"/>
        <charset val="204"/>
        <scheme val="minor"/>
      </rPr>
      <t>n</t>
    </r>
  </si>
  <si>
    <t>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</si>
</sst>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U=</a:t>
            </a:r>
            <a:r>
              <a:rPr lang="el-GR"/>
              <a:t>ε</a:t>
            </a:r>
            <a:r>
              <a:rPr lang="en-US"/>
              <a:t>/(R+r)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1'!$E$3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1'!$D$4:$D$12</c:f>
              <c:numCache>
                <c:formatCode>General</c:formatCode>
                <c:ptCount val="9"/>
                <c:pt idx="0">
                  <c:v>2</c:v>
                </c:pt>
                <c:pt idx="1">
                  <c:v>1.6</c:v>
                </c:pt>
                <c:pt idx="2">
                  <c:v>1.3333333333333333</c:v>
                </c:pt>
                <c:pt idx="3">
                  <c:v>1.1428571428571428</c:v>
                </c:pt>
                <c:pt idx="4">
                  <c:v>1</c:v>
                </c:pt>
                <c:pt idx="5">
                  <c:v>0.88888888888888884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0.66666666666666663</c:v>
                </c:pt>
              </c:numCache>
            </c:numRef>
          </c:xVal>
          <c:yVal>
            <c:numRef>
              <c:f>'Задание 1'!$E$4:$E$12</c:f>
              <c:numCache>
                <c:formatCode>General</c:formatCode>
                <c:ptCount val="9"/>
                <c:pt idx="0">
                  <c:v>0</c:v>
                </c:pt>
                <c:pt idx="1">
                  <c:v>0.79999999999999982</c:v>
                </c:pt>
                <c:pt idx="2">
                  <c:v>1.3333333333333335</c:v>
                </c:pt>
                <c:pt idx="3">
                  <c:v>1.7142857142857144</c:v>
                </c:pt>
                <c:pt idx="4">
                  <c:v>2</c:v>
                </c:pt>
                <c:pt idx="5">
                  <c:v>2.2222222222222223</c:v>
                </c:pt>
                <c:pt idx="6">
                  <c:v>2.4</c:v>
                </c:pt>
                <c:pt idx="7">
                  <c:v>2.5454545454545454</c:v>
                </c:pt>
                <c:pt idx="8">
                  <c:v>2.666666666666667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55440"/>
        <c:axId val="163255832"/>
      </c:scatterChart>
      <c:valAx>
        <c:axId val="16325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55832"/>
        <c:crosses val="autoZero"/>
        <c:crossBetween val="midCat"/>
      </c:valAx>
      <c:valAx>
        <c:axId val="16325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5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Pn=U*I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1'!$G$3</c:f>
              <c:strCache>
                <c:ptCount val="1"/>
                <c:pt idx="0">
                  <c:v>Pn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1'!$D$4:$D$12</c:f>
              <c:numCache>
                <c:formatCode>General</c:formatCode>
                <c:ptCount val="9"/>
                <c:pt idx="0">
                  <c:v>2</c:v>
                </c:pt>
                <c:pt idx="1">
                  <c:v>1.6</c:v>
                </c:pt>
                <c:pt idx="2">
                  <c:v>1.3333333333333333</c:v>
                </c:pt>
                <c:pt idx="3">
                  <c:v>1.1428571428571428</c:v>
                </c:pt>
                <c:pt idx="4">
                  <c:v>1</c:v>
                </c:pt>
                <c:pt idx="5">
                  <c:v>0.88888888888888884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0.66666666666666663</c:v>
                </c:pt>
              </c:numCache>
            </c:numRef>
          </c:xVal>
          <c:yVal>
            <c:numRef>
              <c:f>'Задание 1'!$G$4:$G$12</c:f>
              <c:numCache>
                <c:formatCode>General</c:formatCode>
                <c:ptCount val="9"/>
                <c:pt idx="0">
                  <c:v>0</c:v>
                </c:pt>
                <c:pt idx="1">
                  <c:v>1.2799999999999998</c:v>
                </c:pt>
                <c:pt idx="2">
                  <c:v>1.7777777777777779</c:v>
                </c:pt>
                <c:pt idx="3">
                  <c:v>1.9591836734693877</c:v>
                </c:pt>
                <c:pt idx="4">
                  <c:v>2</c:v>
                </c:pt>
                <c:pt idx="5">
                  <c:v>1.9753086419753085</c:v>
                </c:pt>
                <c:pt idx="6">
                  <c:v>1.92</c:v>
                </c:pt>
                <c:pt idx="7">
                  <c:v>1.8512396694214877</c:v>
                </c:pt>
                <c:pt idx="8">
                  <c:v>1.7777777777777779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82568"/>
        <c:axId val="374182960"/>
      </c:scatterChart>
      <c:valAx>
        <c:axId val="37418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82960"/>
        <c:crosses val="autoZero"/>
        <c:crossBetween val="midCat"/>
      </c:valAx>
      <c:valAx>
        <c:axId val="3741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8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η</a:t>
            </a:r>
            <a:r>
              <a:rPr lang="en-US"/>
              <a:t>=Pn/P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1'!$H$3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1'!$D$4:$D$12</c:f>
              <c:numCache>
                <c:formatCode>General</c:formatCode>
                <c:ptCount val="9"/>
                <c:pt idx="0">
                  <c:v>2</c:v>
                </c:pt>
                <c:pt idx="1">
                  <c:v>1.6</c:v>
                </c:pt>
                <c:pt idx="2">
                  <c:v>1.3333333333333333</c:v>
                </c:pt>
                <c:pt idx="3">
                  <c:v>1.1428571428571428</c:v>
                </c:pt>
                <c:pt idx="4">
                  <c:v>1</c:v>
                </c:pt>
                <c:pt idx="5">
                  <c:v>0.88888888888888884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0.66666666666666663</c:v>
                </c:pt>
              </c:numCache>
            </c:numRef>
          </c:xVal>
          <c:yVal>
            <c:numRef>
              <c:f>'Задание 1'!$H$4:$H$12</c:f>
              <c:numCache>
                <c:formatCode>General</c:formatCode>
                <c:ptCount val="9"/>
                <c:pt idx="0">
                  <c:v>0</c:v>
                </c:pt>
                <c:pt idx="1">
                  <c:v>0.19999999999999996</c:v>
                </c:pt>
                <c:pt idx="2">
                  <c:v>0.33333333333333337</c:v>
                </c:pt>
                <c:pt idx="3">
                  <c:v>0.4285714285714286</c:v>
                </c:pt>
                <c:pt idx="4">
                  <c:v>0.5</c:v>
                </c:pt>
                <c:pt idx="5">
                  <c:v>0.55555555555555558</c:v>
                </c:pt>
                <c:pt idx="6">
                  <c:v>0.6</c:v>
                </c:pt>
                <c:pt idx="7">
                  <c:v>0.63636363636363635</c:v>
                </c:pt>
                <c:pt idx="8">
                  <c:v>0.66666666666666674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84920"/>
        <c:axId val="374183352"/>
      </c:scatterChart>
      <c:valAx>
        <c:axId val="37418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83352"/>
        <c:crosses val="autoZero"/>
        <c:crossBetween val="midCat"/>
      </c:valAx>
      <c:valAx>
        <c:axId val="37418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8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</a:t>
            </a:r>
            <a:r>
              <a:rPr lang="el-GR"/>
              <a:t>ε</a:t>
            </a:r>
            <a:r>
              <a:rPr lang="en-US"/>
              <a:t>*I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5782407407407409"/>
          <c:w val="0.89974540682414694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'Задание 1'!$F$3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1'!$D$4:$D$12</c:f>
              <c:numCache>
                <c:formatCode>General</c:formatCode>
                <c:ptCount val="9"/>
                <c:pt idx="0">
                  <c:v>2</c:v>
                </c:pt>
                <c:pt idx="1">
                  <c:v>1.6</c:v>
                </c:pt>
                <c:pt idx="2">
                  <c:v>1.3333333333333333</c:v>
                </c:pt>
                <c:pt idx="3">
                  <c:v>1.1428571428571428</c:v>
                </c:pt>
                <c:pt idx="4">
                  <c:v>1</c:v>
                </c:pt>
                <c:pt idx="5">
                  <c:v>0.88888888888888884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0.66666666666666663</c:v>
                </c:pt>
              </c:numCache>
            </c:numRef>
          </c:xVal>
          <c:yVal>
            <c:numRef>
              <c:f>'Задание 1'!$F$4:$F$12</c:f>
              <c:numCache>
                <c:formatCode>General</c:formatCode>
                <c:ptCount val="9"/>
                <c:pt idx="0">
                  <c:v>8</c:v>
                </c:pt>
                <c:pt idx="1">
                  <c:v>6.4</c:v>
                </c:pt>
                <c:pt idx="2">
                  <c:v>5.333333333333333</c:v>
                </c:pt>
                <c:pt idx="3">
                  <c:v>4.5714285714285712</c:v>
                </c:pt>
                <c:pt idx="4">
                  <c:v>4</c:v>
                </c:pt>
                <c:pt idx="5">
                  <c:v>3.5555555555555554</c:v>
                </c:pt>
                <c:pt idx="6">
                  <c:v>3.2</c:v>
                </c:pt>
                <c:pt idx="7">
                  <c:v>2.9090909090909092</c:v>
                </c:pt>
                <c:pt idx="8">
                  <c:v>2.6666666666666665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02944"/>
        <c:axId val="455201768"/>
      </c:scatterChart>
      <c:valAx>
        <c:axId val="45520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201768"/>
        <c:crosses val="autoZero"/>
        <c:crossBetween val="midCat"/>
      </c:valAx>
      <c:valAx>
        <c:axId val="45520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20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185737</xdr:rowOff>
    </xdr:from>
    <xdr:to>
      <xdr:col>7</xdr:col>
      <xdr:colOff>304800</xdr:colOff>
      <xdr:row>27</xdr:row>
      <xdr:rowOff>71437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128587</xdr:rowOff>
    </xdr:from>
    <xdr:to>
      <xdr:col>7</xdr:col>
      <xdr:colOff>304800</xdr:colOff>
      <xdr:row>42</xdr:row>
      <xdr:rowOff>14287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27</xdr:row>
      <xdr:rowOff>157162</xdr:rowOff>
    </xdr:from>
    <xdr:to>
      <xdr:col>15</xdr:col>
      <xdr:colOff>76200</xdr:colOff>
      <xdr:row>42</xdr:row>
      <xdr:rowOff>42862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400050</xdr:colOff>
      <xdr:row>12</xdr:row>
      <xdr:rowOff>180975</xdr:rowOff>
    </xdr:from>
    <xdr:to>
      <xdr:col>15</xdr:col>
      <xdr:colOff>95250</xdr:colOff>
      <xdr:row>27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A13" workbookViewId="0">
      <selection activeCell="T29" sqref="T29"/>
    </sheetView>
  </sheetViews>
  <sheetFormatPr defaultRowHeight="15" x14ac:dyDescent="0.25"/>
  <sheetData>
    <row r="1" spans="1:8" x14ac:dyDescent="0.25">
      <c r="A1" s="12" t="s">
        <v>0</v>
      </c>
      <c r="B1" s="12"/>
      <c r="C1" s="12"/>
    </row>
    <row r="3" spans="1:8" x14ac:dyDescent="0.25">
      <c r="A3" s="4" t="s">
        <v>1</v>
      </c>
      <c r="B3" s="3" t="s">
        <v>3</v>
      </c>
      <c r="C3" s="3" t="s">
        <v>2</v>
      </c>
      <c r="D3" s="3" t="s">
        <v>4</v>
      </c>
      <c r="E3" s="10" t="s">
        <v>5</v>
      </c>
      <c r="F3" s="8" t="s">
        <v>6</v>
      </c>
      <c r="G3" s="9" t="s">
        <v>7</v>
      </c>
      <c r="H3" s="11" t="s">
        <v>8</v>
      </c>
    </row>
    <row r="4" spans="1:8" x14ac:dyDescent="0.25">
      <c r="A4" s="3">
        <v>4</v>
      </c>
      <c r="B4" s="5">
        <v>2</v>
      </c>
      <c r="C4" s="3">
        <v>0</v>
      </c>
      <c r="D4" s="2">
        <f>$A$4/(C4+$B$4)</f>
        <v>2</v>
      </c>
      <c r="E4" s="6">
        <f>$A$4-D4*$B$4</f>
        <v>0</v>
      </c>
      <c r="F4" s="8">
        <f>$A$4*D4</f>
        <v>8</v>
      </c>
      <c r="G4" s="9">
        <f>E4*D4</f>
        <v>0</v>
      </c>
      <c r="H4" s="7">
        <f>G4/F4</f>
        <v>0</v>
      </c>
    </row>
    <row r="5" spans="1:8" x14ac:dyDescent="0.25">
      <c r="A5" s="1"/>
      <c r="B5" s="1"/>
      <c r="C5" s="3">
        <v>0.5</v>
      </c>
      <c r="D5" s="2">
        <f t="shared" ref="D5:D12" si="0">$A$4/(C5+$B$4)</f>
        <v>1.6</v>
      </c>
      <c r="E5" s="6">
        <f t="shared" ref="E5:E12" si="1">$A$4-D5*$B$4</f>
        <v>0.79999999999999982</v>
      </c>
      <c r="F5" s="8">
        <f t="shared" ref="F5:F12" si="2">$A$4*D5</f>
        <v>6.4</v>
      </c>
      <c r="G5" s="9">
        <f t="shared" ref="G5:G12" si="3">E5*D5</f>
        <v>1.2799999999999998</v>
      </c>
      <c r="H5" s="7">
        <f t="shared" ref="H5:H12" si="4">G5/F5</f>
        <v>0.19999999999999996</v>
      </c>
    </row>
    <row r="6" spans="1:8" x14ac:dyDescent="0.25">
      <c r="A6" s="1"/>
      <c r="B6" s="1"/>
      <c r="C6" s="3">
        <v>1</v>
      </c>
      <c r="D6" s="2">
        <f t="shared" si="0"/>
        <v>1.3333333333333333</v>
      </c>
      <c r="E6" s="6">
        <f t="shared" si="1"/>
        <v>1.3333333333333335</v>
      </c>
      <c r="F6" s="8">
        <f t="shared" si="2"/>
        <v>5.333333333333333</v>
      </c>
      <c r="G6" s="9">
        <f t="shared" si="3"/>
        <v>1.7777777777777779</v>
      </c>
      <c r="H6" s="7">
        <f t="shared" si="4"/>
        <v>0.33333333333333337</v>
      </c>
    </row>
    <row r="7" spans="1:8" x14ac:dyDescent="0.25">
      <c r="C7" s="3">
        <v>1.5</v>
      </c>
      <c r="D7" s="2">
        <f t="shared" si="0"/>
        <v>1.1428571428571428</v>
      </c>
      <c r="E7" s="6">
        <f t="shared" si="1"/>
        <v>1.7142857142857144</v>
      </c>
      <c r="F7" s="8">
        <f t="shared" si="2"/>
        <v>4.5714285714285712</v>
      </c>
      <c r="G7" s="9">
        <f t="shared" si="3"/>
        <v>1.9591836734693877</v>
      </c>
      <c r="H7" s="7">
        <f t="shared" si="4"/>
        <v>0.4285714285714286</v>
      </c>
    </row>
    <row r="8" spans="1:8" x14ac:dyDescent="0.25">
      <c r="C8" s="3">
        <v>2</v>
      </c>
      <c r="D8" s="2">
        <f t="shared" si="0"/>
        <v>1</v>
      </c>
      <c r="E8" s="6">
        <f t="shared" si="1"/>
        <v>2</v>
      </c>
      <c r="F8" s="8">
        <f t="shared" si="2"/>
        <v>4</v>
      </c>
      <c r="G8" s="9">
        <f t="shared" si="3"/>
        <v>2</v>
      </c>
      <c r="H8" s="7">
        <f t="shared" si="4"/>
        <v>0.5</v>
      </c>
    </row>
    <row r="9" spans="1:8" x14ac:dyDescent="0.25">
      <c r="C9" s="3">
        <v>2.5</v>
      </c>
      <c r="D9" s="2">
        <f t="shared" si="0"/>
        <v>0.88888888888888884</v>
      </c>
      <c r="E9" s="6">
        <f t="shared" si="1"/>
        <v>2.2222222222222223</v>
      </c>
      <c r="F9" s="8">
        <f t="shared" si="2"/>
        <v>3.5555555555555554</v>
      </c>
      <c r="G9" s="9">
        <f t="shared" si="3"/>
        <v>1.9753086419753085</v>
      </c>
      <c r="H9" s="7">
        <f t="shared" si="4"/>
        <v>0.55555555555555558</v>
      </c>
    </row>
    <row r="10" spans="1:8" x14ac:dyDescent="0.25">
      <c r="C10" s="3">
        <v>3</v>
      </c>
      <c r="D10" s="2">
        <f t="shared" si="0"/>
        <v>0.8</v>
      </c>
      <c r="E10" s="6">
        <f t="shared" si="1"/>
        <v>2.4</v>
      </c>
      <c r="F10" s="8">
        <f t="shared" si="2"/>
        <v>3.2</v>
      </c>
      <c r="G10" s="9">
        <f t="shared" si="3"/>
        <v>1.92</v>
      </c>
      <c r="H10" s="7">
        <f t="shared" si="4"/>
        <v>0.6</v>
      </c>
    </row>
    <row r="11" spans="1:8" x14ac:dyDescent="0.25">
      <c r="C11" s="3">
        <v>3.5</v>
      </c>
      <c r="D11" s="2">
        <f t="shared" si="0"/>
        <v>0.72727272727272729</v>
      </c>
      <c r="E11" s="6">
        <f t="shared" si="1"/>
        <v>2.5454545454545454</v>
      </c>
      <c r="F11" s="8">
        <f t="shared" si="2"/>
        <v>2.9090909090909092</v>
      </c>
      <c r="G11" s="9">
        <f t="shared" si="3"/>
        <v>1.8512396694214877</v>
      </c>
      <c r="H11" s="7">
        <f t="shared" si="4"/>
        <v>0.63636363636363635</v>
      </c>
    </row>
    <row r="12" spans="1:8" x14ac:dyDescent="0.25">
      <c r="C12" s="3">
        <v>4</v>
      </c>
      <c r="D12" s="2">
        <f t="shared" si="0"/>
        <v>0.66666666666666663</v>
      </c>
      <c r="E12" s="6">
        <f t="shared" si="1"/>
        <v>2.666666666666667</v>
      </c>
      <c r="F12" s="8">
        <f t="shared" si="2"/>
        <v>2.6666666666666665</v>
      </c>
      <c r="G12" s="9">
        <f t="shared" si="3"/>
        <v>1.7777777777777779</v>
      </c>
      <c r="H12" s="7">
        <f t="shared" si="4"/>
        <v>0.66666666666666674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2018-10-09T15:27:08Z</dcterms:modified>
</cp:coreProperties>
</file>