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Задание2" sheetId="2" r:id="rId4"/>
  </sheets>
  <definedNames/>
  <calcPr/>
</workbook>
</file>

<file path=xl/sharedStrings.xml><?xml version="1.0" encoding="utf-8"?>
<sst xmlns="http://schemas.openxmlformats.org/spreadsheetml/2006/main" count="15" uniqueCount="13">
  <si>
    <t>СР3. Задание 1. Сложение двух гармонических колебаний</t>
  </si>
  <si>
    <t xml:space="preserve">Aмплитуда А </t>
  </si>
  <si>
    <t xml:space="preserve">Циклическая частота W </t>
  </si>
  <si>
    <t>F-начальная фаза</t>
  </si>
  <si>
    <t>Т-период колебаний</t>
  </si>
  <si>
    <t>КОЛЕБАНИЯ X</t>
  </si>
  <si>
    <t>КОЛЕБАНИЯ Y</t>
  </si>
  <si>
    <t>X</t>
  </si>
  <si>
    <t>Y</t>
  </si>
  <si>
    <t>x</t>
  </si>
  <si>
    <t>y(x)</t>
  </si>
  <si>
    <t>a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</si>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</sst>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  <name val="Times New Roman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0F7FA"/>
        <bgColor rgb="FFE0F7FA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1" fillId="0" fontId="2" numFmtId="0" xfId="0" applyAlignment="1" applyBorder="1" applyFont="1">
      <alignment horizontal="center" readingOrder="0" textRotation="0" vertical="center"/>
    </xf>
    <xf borderId="7" fillId="0" fontId="2" numFmtId="0" xfId="0" applyAlignment="1" applyBorder="1" applyFont="1">
      <alignment horizontal="center" readingOrder="0" textRotation="45" vertical="center"/>
    </xf>
    <xf borderId="7" fillId="2" fontId="2" numFmtId="0" xfId="0" applyAlignment="1" applyBorder="1" applyFill="1" applyFont="1">
      <alignment horizontal="center" readingOrder="0" textRotation="90" vertical="center"/>
    </xf>
    <xf borderId="7" fillId="3" fontId="2" numFmtId="0" xfId="0" applyAlignment="1" applyBorder="1" applyFill="1" applyFont="1">
      <alignment horizontal="center" readingOrder="0" textRotation="90" vertical="center"/>
    </xf>
    <xf borderId="7" fillId="4" fontId="2" numFmtId="0" xfId="0" applyAlignment="1" applyBorder="1" applyFill="1" applyFont="1">
      <alignment horizontal="center" readingOrder="0" textRotation="90" vertic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0" fontId="1" numFmtId="0" xfId="0" applyAlignment="1" applyFont="1">
      <alignment horizontal="center"/>
    </xf>
    <xf borderId="11" fillId="0" fontId="1" numFmtId="0" xfId="0" applyBorder="1" applyFont="1"/>
    <xf borderId="12" fillId="3" fontId="1" numFmtId="0" xfId="0" applyAlignment="1" applyBorder="1" applyFont="1">
      <alignment horizontal="center" readingOrder="0"/>
    </xf>
    <xf borderId="12" fillId="4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2" fillId="3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2" fillId="3" fontId="1" numFmtId="0" xfId="0" applyBorder="1" applyFont="1"/>
    <xf borderId="12" fillId="4" fontId="3" numFmtId="0" xfId="0" applyBorder="1" applyFont="1"/>
    <xf borderId="0" fillId="5" fontId="3" numFmtId="0" xfId="0" applyFill="1" applyFont="1"/>
    <xf borderId="12" fillId="6" fontId="1" numFmtId="0" xfId="0" applyAlignment="1" applyBorder="1" applyFill="1" applyFont="1">
      <alignment readingOrder="0"/>
    </xf>
    <xf borderId="12" fillId="6" fontId="1" numFmtId="0" xfId="0" applyBorder="1" applyFont="1"/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Фигуры Лиссажу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1'!$G$12:$G$970</c:f>
            </c:strRef>
          </c:cat>
          <c:val>
            <c:numRef>
              <c:f>'Задание 1'!$H$12:$H$970</c:f>
              <c:numCache/>
            </c:numRef>
          </c:val>
          <c:smooth val="0"/>
        </c:ser>
        <c:axId val="1383682110"/>
        <c:axId val="513565328"/>
      </c:lineChart>
      <c:catAx>
        <c:axId val="1383682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3565328"/>
      </c:catAx>
      <c:valAx>
        <c:axId val="51356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3682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y(x)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'Задание2'!$A$3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'Задание2'!$B$2:$AH$2</c:f>
            </c:strRef>
          </c:cat>
          <c:val>
            <c:numRef>
              <c:f>'Задание2'!$B$3:$AH$3</c:f>
              <c:numCache/>
            </c:numRef>
          </c:val>
          <c:smooth val="1"/>
        </c:ser>
        <c:axId val="1502068868"/>
        <c:axId val="1275889177"/>
      </c:lineChart>
      <c:catAx>
        <c:axId val="150206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5889177"/>
      </c:catAx>
      <c:valAx>
        <c:axId val="1275889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2068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161925</xdr:rowOff>
    </xdr:from>
    <xdr:ext cx="4648200" cy="28765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3"/>
      <c r="C3" s="7" t="s">
        <v>2</v>
      </c>
      <c r="D3" s="3"/>
      <c r="E3" s="8" t="s">
        <v>3</v>
      </c>
      <c r="F3" s="9" t="s">
        <v>4</v>
      </c>
      <c r="G3" s="10" t="s">
        <v>5</v>
      </c>
      <c r="H3" s="11" t="s">
        <v>6</v>
      </c>
    </row>
    <row r="4">
      <c r="A4" s="12"/>
      <c r="B4" s="13"/>
      <c r="C4" s="12"/>
      <c r="D4" s="13"/>
      <c r="E4" s="14"/>
      <c r="F4" s="14"/>
      <c r="G4" s="14"/>
      <c r="H4" s="14"/>
    </row>
    <row r="5">
      <c r="A5" s="12"/>
      <c r="B5" s="13"/>
      <c r="C5" s="12"/>
      <c r="D5" s="13"/>
      <c r="E5" s="14"/>
      <c r="F5" s="14"/>
      <c r="G5" s="14"/>
      <c r="H5" s="14"/>
    </row>
    <row r="6">
      <c r="A6" s="12"/>
      <c r="B6" s="13"/>
      <c r="C6" s="12"/>
      <c r="D6" s="13"/>
      <c r="E6" s="14"/>
      <c r="F6" s="14"/>
      <c r="G6" s="14"/>
      <c r="H6" s="14"/>
      <c r="I6" s="15"/>
    </row>
    <row r="7">
      <c r="A7" s="12"/>
      <c r="B7" s="13"/>
      <c r="C7" s="12"/>
      <c r="D7" s="13"/>
      <c r="E7" s="14"/>
      <c r="F7" s="14"/>
      <c r="G7" s="14"/>
      <c r="H7" s="14"/>
    </row>
    <row r="8">
      <c r="A8" s="12"/>
      <c r="B8" s="13"/>
      <c r="C8" s="12"/>
      <c r="D8" s="13"/>
      <c r="E8" s="14"/>
      <c r="F8" s="14"/>
      <c r="G8" s="14"/>
      <c r="H8" s="14"/>
    </row>
    <row r="9">
      <c r="A9" s="12"/>
      <c r="B9" s="13"/>
      <c r="C9" s="12"/>
      <c r="D9" s="13"/>
      <c r="E9" s="14"/>
      <c r="F9" s="14"/>
      <c r="G9" s="14"/>
      <c r="H9" s="14"/>
    </row>
    <row r="10">
      <c r="A10" s="4"/>
      <c r="B10" s="6"/>
      <c r="C10" s="4"/>
      <c r="D10" s="6"/>
      <c r="E10" s="16"/>
      <c r="F10" s="16"/>
      <c r="G10" s="16"/>
      <c r="H10" s="16"/>
    </row>
    <row r="11">
      <c r="A11" s="17" t="s">
        <v>7</v>
      </c>
      <c r="B11" s="18" t="s">
        <v>8</v>
      </c>
      <c r="C11" s="17" t="s">
        <v>7</v>
      </c>
      <c r="D11" s="18" t="s">
        <v>8</v>
      </c>
      <c r="E11" s="19"/>
      <c r="F11" s="20"/>
      <c r="G11" s="17"/>
      <c r="H11" s="18"/>
    </row>
    <row r="12">
      <c r="A12" s="21">
        <v>200.0</v>
      </c>
      <c r="B12" s="22">
        <v>100.0</v>
      </c>
      <c r="C12" s="21">
        <v>3.0</v>
      </c>
      <c r="D12" s="22">
        <v>6.1</v>
      </c>
      <c r="E12" s="23">
        <v>1.4</v>
      </c>
      <c r="F12" s="24">
        <v>0.01</v>
      </c>
      <c r="G12" s="25">
        <f t="shared" ref="G12:G970" si="1">$A$12*COS($C$12*F12)+315</f>
        <v>514.9100067</v>
      </c>
      <c r="H12" s="26">
        <f t="shared" ref="H12:H970" si="2">$B$12*COS($D$12*F12+$E$12)+130</f>
        <v>140.9575856</v>
      </c>
    </row>
    <row r="13">
      <c r="F13" s="24">
        <v>0.02</v>
      </c>
      <c r="G13" s="25">
        <f t="shared" si="1"/>
        <v>514.640108</v>
      </c>
      <c r="H13" s="26">
        <f t="shared" si="2"/>
        <v>134.8776964</v>
      </c>
    </row>
    <row r="14">
      <c r="F14" s="24">
        <v>0.03</v>
      </c>
      <c r="G14" s="25">
        <f t="shared" si="1"/>
        <v>514.1905466</v>
      </c>
      <c r="H14" s="26">
        <f t="shared" si="2"/>
        <v>128.779663</v>
      </c>
    </row>
    <row r="15">
      <c r="F15" s="24">
        <v>0.04</v>
      </c>
      <c r="G15" s="25">
        <f t="shared" si="1"/>
        <v>513.5617272</v>
      </c>
      <c r="H15" s="26">
        <f t="shared" si="2"/>
        <v>122.686169</v>
      </c>
    </row>
    <row r="16">
      <c r="F16" s="24">
        <v>0.05</v>
      </c>
      <c r="G16" s="25">
        <f t="shared" si="1"/>
        <v>512.7542156</v>
      </c>
      <c r="H16" s="26">
        <f t="shared" si="2"/>
        <v>116.6198813</v>
      </c>
    </row>
    <row r="17">
      <c r="F17" s="24">
        <v>0.06</v>
      </c>
      <c r="G17" s="25">
        <f t="shared" si="1"/>
        <v>511.7687386</v>
      </c>
      <c r="H17" s="26">
        <f t="shared" si="2"/>
        <v>110.6033656</v>
      </c>
    </row>
    <row r="18">
      <c r="F18" s="24">
        <v>0.07</v>
      </c>
      <c r="G18" s="25">
        <f t="shared" si="1"/>
        <v>510.6061829</v>
      </c>
      <c r="H18" s="26">
        <f t="shared" si="2"/>
        <v>104.6590024</v>
      </c>
    </row>
    <row r="19">
      <c r="F19" s="24">
        <v>0.08</v>
      </c>
      <c r="G19" s="25">
        <f t="shared" si="1"/>
        <v>509.267595</v>
      </c>
      <c r="H19" s="26">
        <f t="shared" si="2"/>
        <v>98.80890382</v>
      </c>
    </row>
    <row r="20">
      <c r="F20" s="24">
        <v>0.09</v>
      </c>
      <c r="G20" s="25">
        <f t="shared" si="1"/>
        <v>507.7541793</v>
      </c>
      <c r="H20" s="26">
        <f t="shared" si="2"/>
        <v>93.07483133</v>
      </c>
    </row>
    <row r="21">
      <c r="F21" s="24">
        <v>0.1</v>
      </c>
      <c r="G21" s="25">
        <f t="shared" si="1"/>
        <v>506.0672978</v>
      </c>
      <c r="H21" s="26">
        <f t="shared" si="2"/>
        <v>87.47811479</v>
      </c>
    </row>
    <row r="22">
      <c r="F22" s="24">
        <v>0.11</v>
      </c>
      <c r="G22" s="25">
        <f t="shared" si="1"/>
        <v>504.2084687</v>
      </c>
      <c r="H22" s="26">
        <f t="shared" si="2"/>
        <v>82.03957313</v>
      </c>
    </row>
    <row r="23">
      <c r="F23" s="24">
        <v>0.12</v>
      </c>
      <c r="G23" s="25">
        <f t="shared" si="1"/>
        <v>502.1793647</v>
      </c>
      <c r="H23" s="26">
        <f t="shared" si="2"/>
        <v>76.77943688</v>
      </c>
    </row>
    <row r="24">
      <c r="F24" s="24">
        <v>0.13</v>
      </c>
      <c r="G24" s="25">
        <f t="shared" si="1"/>
        <v>499.981812</v>
      </c>
      <c r="H24" s="26">
        <f t="shared" si="2"/>
        <v>71.71727296</v>
      </c>
    </row>
    <row r="25">
      <c r="F25" s="24">
        <v>0.14</v>
      </c>
      <c r="G25" s="25">
        <f t="shared" si="1"/>
        <v>497.6177881</v>
      </c>
      <c r="H25" s="26">
        <f t="shared" si="2"/>
        <v>66.87191182</v>
      </c>
    </row>
    <row r="26">
      <c r="F26" s="24">
        <v>0.15</v>
      </c>
      <c r="G26" s="25">
        <f t="shared" si="1"/>
        <v>495.0894205</v>
      </c>
      <c r="H26" s="26">
        <f t="shared" si="2"/>
        <v>62.26137746</v>
      </c>
    </row>
    <row r="27">
      <c r="F27" s="24">
        <v>0.16</v>
      </c>
      <c r="G27" s="25">
        <f t="shared" si="1"/>
        <v>492.3989846</v>
      </c>
      <c r="H27" s="26">
        <f t="shared" si="2"/>
        <v>57.90282038</v>
      </c>
    </row>
    <row r="28">
      <c r="F28" s="24">
        <v>0.17</v>
      </c>
      <c r="G28" s="25">
        <f t="shared" si="1"/>
        <v>489.5489015</v>
      </c>
      <c r="H28" s="26">
        <f t="shared" si="2"/>
        <v>53.81245372</v>
      </c>
    </row>
    <row r="29">
      <c r="F29" s="24">
        <v>0.18</v>
      </c>
      <c r="G29" s="25">
        <f t="shared" si="1"/>
        <v>486.5417363</v>
      </c>
      <c r="H29" s="26">
        <f t="shared" si="2"/>
        <v>50.00549302</v>
      </c>
    </row>
    <row r="30">
      <c r="F30" s="24">
        <v>0.19</v>
      </c>
      <c r="G30" s="25">
        <f t="shared" si="1"/>
        <v>483.380195</v>
      </c>
      <c r="H30" s="26">
        <f t="shared" si="2"/>
        <v>46.4960996</v>
      </c>
    </row>
    <row r="31">
      <c r="F31" s="24">
        <v>0.2</v>
      </c>
      <c r="G31" s="25">
        <f t="shared" si="1"/>
        <v>480.067123</v>
      </c>
      <c r="H31" s="26">
        <f t="shared" si="2"/>
        <v>43.29732786</v>
      </c>
    </row>
    <row r="32">
      <c r="F32" s="24">
        <v>0.21</v>
      </c>
      <c r="G32" s="25">
        <f t="shared" si="1"/>
        <v>476.6055017</v>
      </c>
      <c r="H32" s="26">
        <f t="shared" si="2"/>
        <v>40.42107673</v>
      </c>
    </row>
    <row r="33">
      <c r="F33" s="24">
        <v>0.22</v>
      </c>
      <c r="G33" s="25">
        <f t="shared" si="1"/>
        <v>472.9984463</v>
      </c>
      <c r="H33" s="26">
        <f t="shared" si="2"/>
        <v>37.87804543</v>
      </c>
    </row>
    <row r="34">
      <c r="F34" s="24">
        <v>0.23</v>
      </c>
      <c r="G34" s="25">
        <f t="shared" si="1"/>
        <v>469.249203</v>
      </c>
      <c r="H34" s="26">
        <f t="shared" si="2"/>
        <v>35.67769364</v>
      </c>
    </row>
    <row r="35">
      <c r="F35" s="24">
        <v>0.24</v>
      </c>
      <c r="G35" s="25">
        <f t="shared" si="1"/>
        <v>465.3611458</v>
      </c>
      <c r="H35" s="26">
        <f t="shared" si="2"/>
        <v>33.82820634</v>
      </c>
    </row>
    <row r="36">
      <c r="F36" s="24">
        <v>0.25</v>
      </c>
      <c r="G36" s="25">
        <f t="shared" si="1"/>
        <v>461.3377738</v>
      </c>
      <c r="H36" s="26">
        <f t="shared" si="2"/>
        <v>32.33646333</v>
      </c>
    </row>
    <row r="37">
      <c r="F37" s="24">
        <v>0.26</v>
      </c>
      <c r="G37" s="25">
        <f t="shared" si="1"/>
        <v>457.1827076</v>
      </c>
      <c r="H37" s="26">
        <f t="shared" si="2"/>
        <v>31.20801367</v>
      </c>
    </row>
    <row r="38">
      <c r="F38" s="24">
        <v>0.27</v>
      </c>
      <c r="G38" s="25">
        <f t="shared" si="1"/>
        <v>452.8996866</v>
      </c>
      <c r="H38" s="26">
        <f t="shared" si="2"/>
        <v>30.44705501</v>
      </c>
    </row>
    <row r="39">
      <c r="F39" s="24">
        <v>0.28</v>
      </c>
      <c r="G39" s="25">
        <f t="shared" si="1"/>
        <v>448.4925652</v>
      </c>
      <c r="H39" s="26">
        <f t="shared" si="2"/>
        <v>30.05641801</v>
      </c>
    </row>
    <row r="40">
      <c r="F40" s="24">
        <v>0.29</v>
      </c>
      <c r="G40" s="25">
        <f t="shared" si="1"/>
        <v>443.9653094</v>
      </c>
      <c r="H40" s="26">
        <f t="shared" si="2"/>
        <v>30.03755578</v>
      </c>
    </row>
    <row r="41">
      <c r="F41" s="24">
        <v>0.3</v>
      </c>
      <c r="G41" s="25">
        <f t="shared" si="1"/>
        <v>439.3219937</v>
      </c>
      <c r="H41" s="26">
        <f t="shared" si="2"/>
        <v>30.39053848</v>
      </c>
    </row>
    <row r="42">
      <c r="F42" s="24">
        <v>0.31</v>
      </c>
      <c r="G42" s="25">
        <f t="shared" si="1"/>
        <v>434.5667965</v>
      </c>
      <c r="H42" s="26">
        <f t="shared" si="2"/>
        <v>31.11405307</v>
      </c>
    </row>
    <row r="43">
      <c r="F43" s="24">
        <v>0.32</v>
      </c>
      <c r="G43" s="25">
        <f t="shared" si="1"/>
        <v>429.7039972</v>
      </c>
      <c r="H43" s="26">
        <f t="shared" si="2"/>
        <v>32.20540818</v>
      </c>
    </row>
    <row r="44">
      <c r="F44" s="24">
        <v>0.33</v>
      </c>
      <c r="G44" s="25">
        <f t="shared" si="1"/>
        <v>424.7379721</v>
      </c>
      <c r="H44" s="26">
        <f t="shared" si="2"/>
        <v>33.66054415</v>
      </c>
    </row>
    <row r="45">
      <c r="F45" s="24">
        <v>0.34</v>
      </c>
      <c r="G45" s="25">
        <f t="shared" si="1"/>
        <v>419.6731903</v>
      </c>
      <c r="H45" s="26">
        <f t="shared" si="2"/>
        <v>35.47404808</v>
      </c>
    </row>
    <row r="46">
      <c r="F46" s="24">
        <v>0.35</v>
      </c>
      <c r="G46" s="25">
        <f t="shared" si="1"/>
        <v>414.5142096</v>
      </c>
      <c r="H46" s="26">
        <f t="shared" si="2"/>
        <v>37.63917404</v>
      </c>
    </row>
    <row r="47">
      <c r="F47" s="24">
        <v>0.36</v>
      </c>
      <c r="G47" s="25">
        <f t="shared" si="1"/>
        <v>409.2656728</v>
      </c>
      <c r="H47" s="26">
        <f t="shared" si="2"/>
        <v>40.14786807</v>
      </c>
    </row>
    <row r="48">
      <c r="F48" s="24">
        <v>0.37</v>
      </c>
      <c r="G48" s="25">
        <f t="shared" si="1"/>
        <v>403.9323033</v>
      </c>
      <c r="H48" s="26">
        <f t="shared" si="2"/>
        <v>42.99079822</v>
      </c>
    </row>
    <row r="49">
      <c r="F49" s="24">
        <v>0.38</v>
      </c>
      <c r="G49" s="25">
        <f t="shared" si="1"/>
        <v>398.5189008</v>
      </c>
      <c r="H49" s="26">
        <f t="shared" si="2"/>
        <v>46.15738923</v>
      </c>
    </row>
    <row r="50">
      <c r="F50" s="24">
        <v>0.39</v>
      </c>
      <c r="G50" s="25">
        <f t="shared" si="1"/>
        <v>393.0303369</v>
      </c>
      <c r="H50" s="26">
        <f t="shared" si="2"/>
        <v>49.63586187</v>
      </c>
    </row>
    <row r="51">
      <c r="F51" s="24">
        <v>0.4</v>
      </c>
      <c r="G51" s="25">
        <f t="shared" si="1"/>
        <v>387.4715509</v>
      </c>
      <c r="H51" s="26">
        <f t="shared" si="2"/>
        <v>53.41327676</v>
      </c>
    </row>
    <row r="52">
      <c r="F52" s="24">
        <v>0.41</v>
      </c>
      <c r="G52" s="25">
        <f t="shared" si="1"/>
        <v>381.8475454</v>
      </c>
      <c r="H52" s="26">
        <f t="shared" si="2"/>
        <v>57.47558248</v>
      </c>
    </row>
    <row r="53">
      <c r="F53" s="24">
        <v>0.42</v>
      </c>
      <c r="G53" s="25">
        <f t="shared" si="1"/>
        <v>376.1633817</v>
      </c>
      <c r="H53" s="26">
        <f t="shared" si="2"/>
        <v>61.80766789</v>
      </c>
    </row>
    <row r="54">
      <c r="F54" s="24">
        <v>0.43</v>
      </c>
      <c r="G54" s="25">
        <f t="shared" si="1"/>
        <v>370.424175</v>
      </c>
      <c r="H54" s="26">
        <f t="shared" si="2"/>
        <v>66.3934183</v>
      </c>
    </row>
    <row r="55">
      <c r="F55" s="24">
        <v>0.44</v>
      </c>
      <c r="G55" s="25">
        <f t="shared" si="1"/>
        <v>364.6350903</v>
      </c>
      <c r="H55" s="26">
        <f t="shared" si="2"/>
        <v>71.21577542</v>
      </c>
    </row>
    <row r="56">
      <c r="F56" s="24">
        <v>0.45</v>
      </c>
      <c r="G56" s="25">
        <f t="shared" si="1"/>
        <v>358.8013374</v>
      </c>
      <c r="H56" s="26">
        <f t="shared" si="2"/>
        <v>76.25680082</v>
      </c>
    </row>
    <row r="57">
      <c r="F57" s="24">
        <v>0.46</v>
      </c>
      <c r="G57" s="25">
        <f t="shared" si="1"/>
        <v>352.9281663</v>
      </c>
      <c r="H57" s="26">
        <f t="shared" si="2"/>
        <v>81.49774266</v>
      </c>
    </row>
    <row r="58">
      <c r="F58" s="24">
        <v>0.47</v>
      </c>
      <c r="G58" s="25">
        <f t="shared" si="1"/>
        <v>347.0208623</v>
      </c>
      <c r="H58" s="26">
        <f t="shared" si="2"/>
        <v>86.91910544</v>
      </c>
    </row>
    <row r="59">
      <c r="F59" s="24">
        <v>0.48</v>
      </c>
      <c r="G59" s="25">
        <f t="shared" si="1"/>
        <v>341.0847417</v>
      </c>
      <c r="H59" s="26">
        <f t="shared" si="2"/>
        <v>92.50072253</v>
      </c>
    </row>
    <row r="60">
      <c r="F60" s="24">
        <v>0.49</v>
      </c>
      <c r="G60" s="25">
        <f t="shared" si="1"/>
        <v>335.1251467</v>
      </c>
      <c r="H60" s="26">
        <f t="shared" si="2"/>
        <v>98.22183118</v>
      </c>
    </row>
    <row r="61">
      <c r="F61" s="24">
        <v>0.5</v>
      </c>
      <c r="G61" s="25">
        <f t="shared" si="1"/>
        <v>329.1474403</v>
      </c>
      <c r="H61" s="26">
        <f t="shared" si="2"/>
        <v>104.0611497</v>
      </c>
    </row>
    <row r="62">
      <c r="F62" s="24">
        <v>0.51</v>
      </c>
      <c r="G62" s="25">
        <f t="shared" si="1"/>
        <v>323.1570022</v>
      </c>
      <c r="H62" s="26">
        <f t="shared" si="2"/>
        <v>109.9969568</v>
      </c>
    </row>
    <row r="63">
      <c r="F63" s="24">
        <v>0.52</v>
      </c>
      <c r="G63" s="25">
        <f t="shared" si="1"/>
        <v>317.1592234</v>
      </c>
      <c r="H63" s="26">
        <f t="shared" si="2"/>
        <v>116.0071721</v>
      </c>
    </row>
    <row r="64">
      <c r="F64" s="24">
        <v>0.53</v>
      </c>
      <c r="G64" s="25">
        <f t="shared" si="1"/>
        <v>311.1595014</v>
      </c>
      <c r="H64" s="26">
        <f t="shared" si="2"/>
        <v>122.0694386</v>
      </c>
    </row>
    <row r="65">
      <c r="F65" s="24">
        <v>0.54</v>
      </c>
      <c r="G65" s="25">
        <f t="shared" si="1"/>
        <v>305.1632356</v>
      </c>
      <c r="H65" s="26">
        <f t="shared" si="2"/>
        <v>128.1612056</v>
      </c>
    </row>
    <row r="66">
      <c r="F66" s="24">
        <v>0.55</v>
      </c>
      <c r="G66" s="25">
        <f t="shared" si="1"/>
        <v>299.1758222</v>
      </c>
      <c r="H66" s="26">
        <f t="shared" si="2"/>
        <v>134.2598126</v>
      </c>
    </row>
    <row r="67">
      <c r="F67" s="24">
        <v>0.56</v>
      </c>
      <c r="G67" s="25">
        <f t="shared" si="1"/>
        <v>293.2026496</v>
      </c>
      <c r="H67" s="26">
        <f t="shared" si="2"/>
        <v>140.3425738</v>
      </c>
    </row>
    <row r="68">
      <c r="F68" s="24">
        <v>0.57</v>
      </c>
      <c r="G68" s="25">
        <f t="shared" si="1"/>
        <v>287.249093</v>
      </c>
      <c r="H68" s="26">
        <f t="shared" si="2"/>
        <v>146.3868621</v>
      </c>
    </row>
    <row r="69">
      <c r="F69" s="24">
        <v>0.58</v>
      </c>
      <c r="G69" s="25">
        <f t="shared" si="1"/>
        <v>281.3205104</v>
      </c>
      <c r="H69" s="26">
        <f t="shared" si="2"/>
        <v>152.3701939</v>
      </c>
    </row>
    <row r="70">
      <c r="F70" s="24">
        <v>0.59</v>
      </c>
      <c r="G70" s="25">
        <f t="shared" si="1"/>
        <v>275.4222371</v>
      </c>
      <c r="H70" s="26">
        <f t="shared" si="2"/>
        <v>158.270312</v>
      </c>
    </row>
    <row r="71">
      <c r="F71" s="24">
        <v>0.6</v>
      </c>
      <c r="G71" s="25">
        <f t="shared" si="1"/>
        <v>269.5595811</v>
      </c>
      <c r="H71" s="26">
        <f t="shared" si="2"/>
        <v>164.0652688</v>
      </c>
    </row>
    <row r="72">
      <c r="F72" s="24">
        <v>0.61</v>
      </c>
      <c r="G72" s="25">
        <f t="shared" si="1"/>
        <v>263.7378184</v>
      </c>
      <c r="H72" s="26">
        <f t="shared" si="2"/>
        <v>169.7335081</v>
      </c>
    </row>
    <row r="73">
      <c r="F73" s="24">
        <v>0.62</v>
      </c>
      <c r="G73" s="25">
        <f t="shared" si="1"/>
        <v>257.9621882</v>
      </c>
      <c r="H73" s="26">
        <f t="shared" si="2"/>
        <v>175.2539449</v>
      </c>
    </row>
    <row r="74">
      <c r="F74" s="24">
        <v>0.63</v>
      </c>
      <c r="G74" s="25">
        <f t="shared" si="1"/>
        <v>252.2378881</v>
      </c>
      <c r="H74" s="26">
        <f t="shared" si="2"/>
        <v>180.6060439</v>
      </c>
    </row>
    <row r="75">
      <c r="F75" s="24">
        <v>0.64</v>
      </c>
      <c r="G75" s="25">
        <f t="shared" si="1"/>
        <v>246.5700698</v>
      </c>
      <c r="H75" s="26">
        <f t="shared" si="2"/>
        <v>185.7698962</v>
      </c>
    </row>
    <row r="76">
      <c r="F76" s="24">
        <v>0.65</v>
      </c>
      <c r="G76" s="25">
        <f t="shared" si="1"/>
        <v>240.9638337</v>
      </c>
      <c r="H76" s="26">
        <f t="shared" si="2"/>
        <v>190.7262931</v>
      </c>
    </row>
    <row r="77">
      <c r="F77" s="24">
        <v>0.66</v>
      </c>
      <c r="G77" s="25">
        <f t="shared" si="1"/>
        <v>235.4242252</v>
      </c>
      <c r="H77" s="26">
        <f t="shared" si="2"/>
        <v>195.4567975</v>
      </c>
    </row>
    <row r="78">
      <c r="F78" s="24">
        <v>0.67</v>
      </c>
      <c r="G78" s="25">
        <f t="shared" si="1"/>
        <v>229.9562296</v>
      </c>
      <c r="H78" s="26">
        <f t="shared" si="2"/>
        <v>199.9438127</v>
      </c>
    </row>
    <row r="79">
      <c r="F79" s="24">
        <v>0.68</v>
      </c>
      <c r="G79" s="25">
        <f t="shared" si="1"/>
        <v>224.5647676</v>
      </c>
      <c r="H79" s="26">
        <f t="shared" si="2"/>
        <v>204.1706476</v>
      </c>
    </row>
    <row r="80">
      <c r="F80" s="24">
        <v>0.69</v>
      </c>
      <c r="G80" s="25">
        <f t="shared" si="1"/>
        <v>219.2546912</v>
      </c>
      <c r="H80" s="26">
        <f t="shared" si="2"/>
        <v>208.1215791</v>
      </c>
    </row>
    <row r="81">
      <c r="F81" s="24">
        <v>0.7</v>
      </c>
      <c r="G81" s="25">
        <f t="shared" si="1"/>
        <v>214.0307791</v>
      </c>
      <c r="H81" s="26">
        <f t="shared" si="2"/>
        <v>211.7819104</v>
      </c>
    </row>
    <row r="82">
      <c r="F82" s="24">
        <v>0.71</v>
      </c>
      <c r="G82" s="25">
        <f t="shared" si="1"/>
        <v>208.8977325</v>
      </c>
      <c r="H82" s="26">
        <f t="shared" si="2"/>
        <v>215.1380255</v>
      </c>
    </row>
    <row r="83">
      <c r="F83" s="24">
        <v>0.72</v>
      </c>
      <c r="G83" s="25">
        <f t="shared" si="1"/>
        <v>203.8601707</v>
      </c>
      <c r="H83" s="26">
        <f t="shared" si="2"/>
        <v>218.1774403</v>
      </c>
    </row>
    <row r="84">
      <c r="F84" s="24">
        <v>0.73</v>
      </c>
      <c r="G84" s="25">
        <f t="shared" si="1"/>
        <v>198.9226274</v>
      </c>
      <c r="H84" s="26">
        <f t="shared" si="2"/>
        <v>220.8888485</v>
      </c>
    </row>
    <row r="85">
      <c r="F85" s="24">
        <v>0.74</v>
      </c>
      <c r="G85" s="25">
        <f t="shared" si="1"/>
        <v>194.0895458</v>
      </c>
      <c r="H85" s="26">
        <f t="shared" si="2"/>
        <v>223.2621642</v>
      </c>
    </row>
    <row r="86">
      <c r="F86" s="24">
        <v>0.75</v>
      </c>
      <c r="G86" s="25">
        <f t="shared" si="1"/>
        <v>189.3652755</v>
      </c>
      <c r="H86" s="26">
        <f t="shared" si="2"/>
        <v>225.2885589</v>
      </c>
    </row>
    <row r="87">
      <c r="F87" s="24">
        <v>0.76</v>
      </c>
      <c r="G87" s="25">
        <f t="shared" si="1"/>
        <v>184.7540679</v>
      </c>
      <c r="H87" s="26">
        <f t="shared" si="2"/>
        <v>226.9604949</v>
      </c>
    </row>
    <row r="88">
      <c r="F88" s="24">
        <v>0.77</v>
      </c>
      <c r="G88" s="25">
        <f t="shared" si="1"/>
        <v>180.2600729</v>
      </c>
      <c r="H88" s="26">
        <f t="shared" si="2"/>
        <v>228.2717527</v>
      </c>
    </row>
    <row r="89">
      <c r="F89" s="24">
        <v>0.78</v>
      </c>
      <c r="G89" s="25">
        <f t="shared" si="1"/>
        <v>175.8873347</v>
      </c>
      <c r="H89" s="26">
        <f t="shared" si="2"/>
        <v>229.2174547</v>
      </c>
    </row>
    <row r="90">
      <c r="F90" s="24">
        <v>0.79</v>
      </c>
      <c r="G90" s="25">
        <f t="shared" si="1"/>
        <v>171.6397885</v>
      </c>
      <c r="H90" s="26">
        <f t="shared" si="2"/>
        <v>229.794083</v>
      </c>
    </row>
    <row r="91">
      <c r="F91" s="24">
        <v>0.8</v>
      </c>
      <c r="G91" s="25">
        <f t="shared" si="1"/>
        <v>167.5212569</v>
      </c>
      <c r="H91" s="26">
        <f t="shared" si="2"/>
        <v>229.9994927</v>
      </c>
    </row>
    <row r="92">
      <c r="F92" s="24">
        <v>0.81</v>
      </c>
      <c r="G92" s="25">
        <f t="shared" si="1"/>
        <v>163.5354462</v>
      </c>
      <c r="H92" s="26">
        <f t="shared" si="2"/>
        <v>229.8329196</v>
      </c>
    </row>
    <row r="93">
      <c r="F93" s="24">
        <v>0.82</v>
      </c>
      <c r="G93" s="25">
        <f t="shared" si="1"/>
        <v>159.6859433</v>
      </c>
      <c r="H93" s="26">
        <f t="shared" si="2"/>
        <v>229.2949834</v>
      </c>
    </row>
    <row r="94">
      <c r="F94" s="24">
        <v>0.83</v>
      </c>
      <c r="G94" s="25">
        <f t="shared" si="1"/>
        <v>155.9762126</v>
      </c>
      <c r="H94" s="26">
        <f t="shared" si="2"/>
        <v>228.3876851</v>
      </c>
    </row>
    <row r="95">
      <c r="F95" s="24">
        <v>0.84</v>
      </c>
      <c r="G95" s="25">
        <f t="shared" si="1"/>
        <v>152.4095926</v>
      </c>
      <c r="H95" s="26">
        <f t="shared" si="2"/>
        <v>227.1143998</v>
      </c>
    </row>
    <row r="96">
      <c r="F96" s="24">
        <v>0.85</v>
      </c>
      <c r="G96" s="25">
        <f t="shared" si="1"/>
        <v>148.989293</v>
      </c>
      <c r="H96" s="26">
        <f t="shared" si="2"/>
        <v>225.4798638</v>
      </c>
    </row>
    <row r="97">
      <c r="F97" s="24">
        <v>0.86</v>
      </c>
      <c r="G97" s="25">
        <f t="shared" si="1"/>
        <v>145.7183918</v>
      </c>
      <c r="H97" s="26">
        <f t="shared" si="2"/>
        <v>223.4901574</v>
      </c>
    </row>
    <row r="98">
      <c r="F98" s="24">
        <v>0.87</v>
      </c>
      <c r="G98" s="25">
        <f t="shared" si="1"/>
        <v>142.5998326</v>
      </c>
      <c r="H98" s="26">
        <f t="shared" si="2"/>
        <v>221.152682</v>
      </c>
    </row>
    <row r="99">
      <c r="F99" s="24">
        <v>0.88</v>
      </c>
      <c r="G99" s="25">
        <f t="shared" si="1"/>
        <v>139.6364219</v>
      </c>
      <c r="H99" s="26">
        <f t="shared" si="2"/>
        <v>218.4761326</v>
      </c>
    </row>
    <row r="100">
      <c r="F100" s="24">
        <v>0.89</v>
      </c>
      <c r="G100" s="25">
        <f t="shared" si="1"/>
        <v>136.8308266</v>
      </c>
      <c r="H100" s="26">
        <f t="shared" si="2"/>
        <v>215.4704656</v>
      </c>
    </row>
    <row r="101">
      <c r="F101" s="24">
        <v>0.9</v>
      </c>
      <c r="G101" s="25">
        <f t="shared" si="1"/>
        <v>134.1855716</v>
      </c>
      <c r="H101" s="26">
        <f t="shared" si="2"/>
        <v>212.1468615</v>
      </c>
    </row>
    <row r="102">
      <c r="F102" s="24">
        <v>0.91</v>
      </c>
      <c r="G102" s="25">
        <f t="shared" si="1"/>
        <v>131.7030373</v>
      </c>
      <c r="H102" s="26">
        <f t="shared" si="2"/>
        <v>208.5176838</v>
      </c>
    </row>
    <row r="103">
      <c r="F103" s="24">
        <v>0.92</v>
      </c>
      <c r="G103" s="25">
        <f t="shared" si="1"/>
        <v>129.385458</v>
      </c>
      <c r="H103" s="26">
        <f t="shared" si="2"/>
        <v>204.5964324</v>
      </c>
    </row>
    <row r="104">
      <c r="F104" s="24">
        <v>0.93</v>
      </c>
      <c r="G104" s="25">
        <f t="shared" si="1"/>
        <v>127.2349191</v>
      </c>
      <c r="H104" s="26">
        <f t="shared" si="2"/>
        <v>200.3976937</v>
      </c>
    </row>
    <row r="105">
      <c r="F105" s="24">
        <v>0.94</v>
      </c>
      <c r="G105" s="25">
        <f t="shared" si="1"/>
        <v>125.2533562</v>
      </c>
      <c r="H105" s="26">
        <f t="shared" si="2"/>
        <v>195.9370864</v>
      </c>
    </row>
    <row r="106">
      <c r="F106" s="24">
        <v>0.95</v>
      </c>
      <c r="G106" s="25">
        <f t="shared" si="1"/>
        <v>123.4425525</v>
      </c>
      <c r="H106" s="26">
        <f t="shared" si="2"/>
        <v>191.2312033</v>
      </c>
    </row>
    <row r="107">
      <c r="F107" s="24">
        <v>0.96</v>
      </c>
      <c r="G107" s="25">
        <f t="shared" si="1"/>
        <v>121.8041375</v>
      </c>
      <c r="H107" s="26">
        <f t="shared" si="2"/>
        <v>186.2975495</v>
      </c>
    </row>
    <row r="108">
      <c r="F108" s="24">
        <v>0.97</v>
      </c>
      <c r="G108" s="25">
        <f t="shared" si="1"/>
        <v>120.3395858</v>
      </c>
      <c r="H108" s="26">
        <f t="shared" si="2"/>
        <v>181.1544775</v>
      </c>
    </row>
    <row r="109">
      <c r="F109" s="24">
        <v>0.98</v>
      </c>
      <c r="G109" s="25">
        <f t="shared" si="1"/>
        <v>119.0502153</v>
      </c>
      <c r="H109" s="26">
        <f t="shared" si="2"/>
        <v>175.8211187</v>
      </c>
    </row>
    <row r="110">
      <c r="F110" s="24">
        <v>0.99</v>
      </c>
      <c r="G110" s="25">
        <f t="shared" si="1"/>
        <v>117.9371864</v>
      </c>
      <c r="H110" s="26">
        <f t="shared" si="2"/>
        <v>170.3173123</v>
      </c>
    </row>
    <row r="111">
      <c r="F111" s="24">
        <v>1.0</v>
      </c>
      <c r="G111" s="25">
        <f t="shared" si="1"/>
        <v>117.0015007</v>
      </c>
      <c r="H111" s="26">
        <f t="shared" si="2"/>
        <v>164.6635318</v>
      </c>
    </row>
    <row r="112">
      <c r="F112" s="24">
        <v>1.01</v>
      </c>
      <c r="G112" s="25">
        <f t="shared" si="1"/>
        <v>116.2440003</v>
      </c>
      <c r="H112" s="26">
        <f t="shared" si="2"/>
        <v>158.8808082</v>
      </c>
    </row>
    <row r="113">
      <c r="F113" s="24">
        <v>1.02</v>
      </c>
      <c r="G113" s="25">
        <f t="shared" si="1"/>
        <v>115.6653669</v>
      </c>
      <c r="H113" s="26">
        <f t="shared" si="2"/>
        <v>152.9906525</v>
      </c>
    </row>
    <row r="114">
      <c r="F114" s="24">
        <v>1.03</v>
      </c>
      <c r="G114" s="25">
        <f t="shared" si="1"/>
        <v>115.2661212</v>
      </c>
      <c r="H114" s="26">
        <f t="shared" si="2"/>
        <v>147.0149751</v>
      </c>
    </row>
    <row r="115">
      <c r="F115" s="24">
        <v>1.04</v>
      </c>
      <c r="G115" s="25">
        <f t="shared" si="1"/>
        <v>115.0466225</v>
      </c>
      <c r="H115" s="26">
        <f t="shared" si="2"/>
        <v>140.9760046</v>
      </c>
    </row>
    <row r="116">
      <c r="F116" s="24">
        <v>1.05</v>
      </c>
      <c r="G116" s="25">
        <f t="shared" si="1"/>
        <v>115.0070683</v>
      </c>
      <c r="H116" s="26">
        <f t="shared" si="2"/>
        <v>134.896205</v>
      </c>
    </row>
    <row r="117">
      <c r="F117" s="24">
        <v>1.06</v>
      </c>
      <c r="G117" s="25">
        <f t="shared" si="1"/>
        <v>115.1474943</v>
      </c>
      <c r="H117" s="26">
        <f t="shared" si="2"/>
        <v>128.7981923</v>
      </c>
    </row>
    <row r="118">
      <c r="F118" s="24">
        <v>1.07</v>
      </c>
      <c r="G118" s="25">
        <f t="shared" si="1"/>
        <v>115.467774</v>
      </c>
      <c r="H118" s="26">
        <f t="shared" si="2"/>
        <v>122.7046502</v>
      </c>
    </row>
    <row r="119">
      <c r="F119" s="24">
        <v>1.08</v>
      </c>
      <c r="G119" s="25">
        <f t="shared" si="1"/>
        <v>115.9676193</v>
      </c>
      <c r="H119" s="26">
        <f t="shared" si="2"/>
        <v>116.6382456</v>
      </c>
    </row>
    <row r="120">
      <c r="F120" s="24">
        <v>1.09</v>
      </c>
      <c r="G120" s="25">
        <f t="shared" si="1"/>
        <v>116.6465803</v>
      </c>
      <c r="H120" s="26">
        <f t="shared" si="2"/>
        <v>110.6215447</v>
      </c>
    </row>
    <row r="121">
      <c r="F121" s="24">
        <v>1.1</v>
      </c>
      <c r="G121" s="25">
        <f t="shared" si="1"/>
        <v>117.504046</v>
      </c>
      <c r="H121" s="26">
        <f t="shared" si="2"/>
        <v>104.6769287</v>
      </c>
    </row>
    <row r="122">
      <c r="F122" s="24">
        <v>1.11</v>
      </c>
      <c r="G122" s="25">
        <f t="shared" si="1"/>
        <v>118.5392447</v>
      </c>
      <c r="H122" s="26">
        <f t="shared" si="2"/>
        <v>98.8265106</v>
      </c>
    </row>
    <row r="123">
      <c r="F123" s="24">
        <v>1.12</v>
      </c>
      <c r="G123" s="25">
        <f t="shared" si="1"/>
        <v>119.7512449</v>
      </c>
      <c r="H123" s="26">
        <f t="shared" si="2"/>
        <v>93.09205311</v>
      </c>
    </row>
    <row r="124">
      <c r="F124" s="24">
        <v>1.13</v>
      </c>
      <c r="G124" s="25">
        <f t="shared" si="1"/>
        <v>121.1389557</v>
      </c>
      <c r="H124" s="26">
        <f t="shared" si="2"/>
        <v>87.4948875</v>
      </c>
    </row>
    <row r="125">
      <c r="F125" s="24">
        <v>1.14</v>
      </c>
      <c r="G125" s="25">
        <f t="shared" si="1"/>
        <v>122.7011284</v>
      </c>
      <c r="H125" s="26">
        <f t="shared" si="2"/>
        <v>82.05583438</v>
      </c>
    </row>
    <row r="126">
      <c r="F126" s="24">
        <v>1.15</v>
      </c>
      <c r="G126" s="25">
        <f t="shared" si="1"/>
        <v>124.4363571</v>
      </c>
      <c r="H126" s="26">
        <f t="shared" si="2"/>
        <v>76.79512618</v>
      </c>
    </row>
    <row r="127">
      <c r="F127" s="24">
        <v>1.16</v>
      </c>
      <c r="G127" s="25">
        <f t="shared" si="1"/>
        <v>126.3430802</v>
      </c>
      <c r="H127" s="26">
        <f t="shared" si="2"/>
        <v>71.73233195</v>
      </c>
    </row>
    <row r="128">
      <c r="F128" s="24">
        <v>1.17</v>
      </c>
      <c r="G128" s="25">
        <f t="shared" si="1"/>
        <v>128.4195818</v>
      </c>
      <c r="H128" s="26">
        <f t="shared" si="2"/>
        <v>66.88628448</v>
      </c>
    </row>
    <row r="129">
      <c r="F129" s="24">
        <v>1.18</v>
      </c>
      <c r="G129" s="25">
        <f t="shared" si="1"/>
        <v>130.6639932</v>
      </c>
      <c r="H129" s="26">
        <f t="shared" si="2"/>
        <v>62.27501033</v>
      </c>
    </row>
    <row r="130">
      <c r="F130" s="24">
        <v>1.19</v>
      </c>
      <c r="G130" s="25">
        <f t="shared" si="1"/>
        <v>133.0742945</v>
      </c>
      <c r="H130" s="26">
        <f t="shared" si="2"/>
        <v>57.91566274</v>
      </c>
    </row>
    <row r="131">
      <c r="F131" s="24">
        <v>1.2</v>
      </c>
      <c r="G131" s="25">
        <f t="shared" si="1"/>
        <v>135.6483167</v>
      </c>
      <c r="H131" s="26">
        <f t="shared" si="2"/>
        <v>53.82445781</v>
      </c>
    </row>
    <row r="132">
      <c r="F132" s="24">
        <v>1.21</v>
      </c>
      <c r="G132" s="25">
        <f t="shared" si="1"/>
        <v>138.3837433</v>
      </c>
      <c r="H132" s="26">
        <f t="shared" si="2"/>
        <v>50.01661418</v>
      </c>
    </row>
    <row r="133">
      <c r="F133" s="24">
        <v>1.22</v>
      </c>
      <c r="G133" s="25">
        <f t="shared" si="1"/>
        <v>141.2781127</v>
      </c>
      <c r="H133" s="26">
        <f t="shared" si="2"/>
        <v>46.50629646</v>
      </c>
    </row>
    <row r="134">
      <c r="F134" s="24">
        <v>1.23</v>
      </c>
      <c r="G134" s="25">
        <f t="shared" si="1"/>
        <v>144.32882</v>
      </c>
      <c r="H134" s="26">
        <f t="shared" si="2"/>
        <v>43.30656249</v>
      </c>
    </row>
    <row r="135">
      <c r="F135" s="24">
        <v>1.24</v>
      </c>
      <c r="G135" s="25">
        <f t="shared" si="1"/>
        <v>147.5331198</v>
      </c>
      <c r="H135" s="26">
        <f t="shared" si="2"/>
        <v>40.42931478</v>
      </c>
    </row>
    <row r="136">
      <c r="F136" s="24">
        <v>1.25</v>
      </c>
      <c r="G136" s="25">
        <f t="shared" si="1"/>
        <v>150.8881285</v>
      </c>
      <c r="H136" s="26">
        <f t="shared" si="2"/>
        <v>37.88525626</v>
      </c>
    </row>
    <row r="137">
      <c r="F137" s="24">
        <v>1.26</v>
      </c>
      <c r="G137" s="25">
        <f t="shared" si="1"/>
        <v>154.3908269</v>
      </c>
      <c r="H137" s="26">
        <f t="shared" si="2"/>
        <v>35.68385042</v>
      </c>
    </row>
    <row r="138">
      <c r="F138" s="24">
        <v>1.27</v>
      </c>
      <c r="G138" s="25">
        <f t="shared" si="1"/>
        <v>158.0380626</v>
      </c>
      <c r="H138" s="26">
        <f t="shared" si="2"/>
        <v>33.83328617</v>
      </c>
    </row>
    <row r="139">
      <c r="F139" s="24">
        <v>1.28</v>
      </c>
      <c r="G139" s="25">
        <f t="shared" si="1"/>
        <v>161.8265535</v>
      </c>
      <c r="H139" s="26">
        <f t="shared" si="2"/>
        <v>32.34044731</v>
      </c>
    </row>
    <row r="140">
      <c r="F140" s="24">
        <v>1.29</v>
      </c>
      <c r="G140" s="25">
        <f t="shared" si="1"/>
        <v>165.7528902</v>
      </c>
      <c r="H140" s="26">
        <f t="shared" si="2"/>
        <v>31.21088699</v>
      </c>
    </row>
    <row r="141">
      <c r="F141" s="24">
        <v>1.3</v>
      </c>
      <c r="G141" s="25">
        <f t="shared" si="1"/>
        <v>169.8135392</v>
      </c>
      <c r="H141" s="26">
        <f t="shared" si="2"/>
        <v>30.44880698</v>
      </c>
    </row>
    <row r="142">
      <c r="F142" s="24">
        <v>1.31</v>
      </c>
      <c r="G142" s="25">
        <f t="shared" si="1"/>
        <v>174.0048462</v>
      </c>
      <c r="H142" s="26">
        <f t="shared" si="2"/>
        <v>30.05704211</v>
      </c>
    </row>
    <row r="143">
      <c r="F143" s="24">
        <v>1.32</v>
      </c>
      <c r="G143" s="25">
        <f t="shared" si="1"/>
        <v>178.3230393</v>
      </c>
      <c r="H143" s="26">
        <f t="shared" si="2"/>
        <v>30.03704968</v>
      </c>
    </row>
    <row r="144">
      <c r="F144" s="24">
        <v>1.33</v>
      </c>
      <c r="G144" s="25">
        <f t="shared" si="1"/>
        <v>182.7642324</v>
      </c>
      <c r="H144" s="26">
        <f t="shared" si="2"/>
        <v>30.38890407</v>
      </c>
    </row>
    <row r="145">
      <c r="F145" s="24">
        <v>1.34</v>
      </c>
      <c r="G145" s="25">
        <f t="shared" si="1"/>
        <v>187.3244289</v>
      </c>
      <c r="H145" s="26">
        <f t="shared" si="2"/>
        <v>31.11129643</v>
      </c>
    </row>
    <row r="146">
      <c r="F146" s="24">
        <v>1.35</v>
      </c>
      <c r="G146" s="25">
        <f t="shared" si="1"/>
        <v>191.9995247</v>
      </c>
      <c r="H146" s="26">
        <f t="shared" si="2"/>
        <v>32.20153957</v>
      </c>
    </row>
    <row r="147">
      <c r="F147" s="24">
        <v>1.36</v>
      </c>
      <c r="G147" s="25">
        <f t="shared" si="1"/>
        <v>196.7853126</v>
      </c>
      <c r="H147" s="26">
        <f t="shared" si="2"/>
        <v>33.65557795</v>
      </c>
    </row>
    <row r="148">
      <c r="F148" s="24">
        <v>1.37</v>
      </c>
      <c r="G148" s="25">
        <f t="shared" si="1"/>
        <v>201.6774858</v>
      </c>
      <c r="H148" s="26">
        <f t="shared" si="2"/>
        <v>35.46800277</v>
      </c>
    </row>
    <row r="149">
      <c r="F149" s="24">
        <v>1.38</v>
      </c>
      <c r="G149" s="25">
        <f t="shared" si="1"/>
        <v>206.6716416</v>
      </c>
      <c r="H149" s="26">
        <f t="shared" si="2"/>
        <v>37.6320721</v>
      </c>
    </row>
    <row r="150">
      <c r="F150" s="24">
        <v>1.39</v>
      </c>
      <c r="G150" s="25">
        <f t="shared" si="1"/>
        <v>211.7632856</v>
      </c>
      <c r="H150" s="26">
        <f t="shared" si="2"/>
        <v>40.13973592</v>
      </c>
    </row>
    <row r="151">
      <c r="F151" s="24">
        <v>1.4</v>
      </c>
      <c r="G151" s="25">
        <f t="shared" si="1"/>
        <v>216.9478357</v>
      </c>
      <c r="H151" s="26">
        <f t="shared" si="2"/>
        <v>42.98166612</v>
      </c>
    </row>
    <row r="152">
      <c r="F152" s="24">
        <v>1.41</v>
      </c>
      <c r="G152" s="25">
        <f t="shared" si="1"/>
        <v>222.2206261</v>
      </c>
      <c r="H152" s="26">
        <f t="shared" si="2"/>
        <v>46.14729115</v>
      </c>
    </row>
    <row r="153">
      <c r="F153" s="24">
        <v>1.42</v>
      </c>
      <c r="G153" s="25">
        <f t="shared" si="1"/>
        <v>227.5769117</v>
      </c>
      <c r="H153" s="26">
        <f t="shared" si="2"/>
        <v>49.62483537</v>
      </c>
    </row>
    <row r="154">
      <c r="F154" s="24">
        <v>1.43</v>
      </c>
      <c r="G154" s="25">
        <f t="shared" si="1"/>
        <v>233.0118722</v>
      </c>
      <c r="H154" s="26">
        <f t="shared" si="2"/>
        <v>53.40136284</v>
      </c>
    </row>
    <row r="155">
      <c r="F155" s="24">
        <v>1.44</v>
      </c>
      <c r="G155" s="25">
        <f t="shared" si="1"/>
        <v>238.5206165</v>
      </c>
      <c r="H155" s="26">
        <f t="shared" si="2"/>
        <v>57.46282548</v>
      </c>
    </row>
    <row r="156">
      <c r="F156" s="24">
        <v>1.45</v>
      </c>
      <c r="G156" s="25">
        <f t="shared" si="1"/>
        <v>244.098187</v>
      </c>
      <c r="H156" s="26">
        <f t="shared" si="2"/>
        <v>61.79411526</v>
      </c>
    </row>
    <row r="157">
      <c r="F157" s="24">
        <v>1.46</v>
      </c>
      <c r="G157" s="25">
        <f t="shared" si="1"/>
        <v>249.7395644</v>
      </c>
      <c r="H157" s="26">
        <f t="shared" si="2"/>
        <v>66.37912045</v>
      </c>
    </row>
    <row r="158">
      <c r="F158" s="24">
        <v>1.47</v>
      </c>
      <c r="G158" s="25">
        <f t="shared" si="1"/>
        <v>255.4396717</v>
      </c>
      <c r="H158" s="26">
        <f t="shared" si="2"/>
        <v>71.20078553</v>
      </c>
    </row>
    <row r="159">
      <c r="F159" s="24">
        <v>1.48</v>
      </c>
      <c r="G159" s="25">
        <f t="shared" si="1"/>
        <v>261.1933794</v>
      </c>
      <c r="H159" s="26">
        <f t="shared" si="2"/>
        <v>76.24117465</v>
      </c>
    </row>
    <row r="160">
      <c r="F160" s="24">
        <v>1.49</v>
      </c>
      <c r="G160" s="25">
        <f t="shared" si="1"/>
        <v>266.9955093</v>
      </c>
      <c r="H160" s="26">
        <f t="shared" si="2"/>
        <v>81.48153835</v>
      </c>
    </row>
    <row r="161">
      <c r="F161" s="24">
        <v>1.5</v>
      </c>
      <c r="G161" s="25">
        <f t="shared" si="1"/>
        <v>272.8408401</v>
      </c>
      <c r="H161" s="26">
        <f t="shared" si="2"/>
        <v>86.90238326</v>
      </c>
    </row>
    <row r="162">
      <c r="F162" s="24">
        <v>1.51</v>
      </c>
      <c r="G162" s="25">
        <f t="shared" si="1"/>
        <v>278.7241113</v>
      </c>
      <c r="H162" s="26">
        <f t="shared" si="2"/>
        <v>92.48354469</v>
      </c>
    </row>
    <row r="163">
      <c r="F163" s="24">
        <v>1.52</v>
      </c>
      <c r="G163" s="25">
        <f t="shared" si="1"/>
        <v>284.6400283</v>
      </c>
      <c r="H163" s="26">
        <f t="shared" si="2"/>
        <v>98.20426156</v>
      </c>
    </row>
    <row r="164">
      <c r="F164" s="24">
        <v>1.53</v>
      </c>
      <c r="G164" s="25">
        <f t="shared" si="1"/>
        <v>290.5832672</v>
      </c>
      <c r="H164" s="26">
        <f t="shared" si="2"/>
        <v>104.0432537</v>
      </c>
    </row>
    <row r="165">
      <c r="F165" s="24">
        <v>1.54</v>
      </c>
      <c r="G165" s="25">
        <f t="shared" si="1"/>
        <v>296.5484796</v>
      </c>
      <c r="H165" s="26">
        <f t="shared" si="2"/>
        <v>109.9788009</v>
      </c>
    </row>
    <row r="166">
      <c r="F166" s="24">
        <v>1.55</v>
      </c>
      <c r="G166" s="25">
        <f t="shared" si="1"/>
        <v>302.5302971</v>
      </c>
      <c r="H166" s="26">
        <f t="shared" si="2"/>
        <v>115.988824</v>
      </c>
    </row>
    <row r="167">
      <c r="F167" s="24">
        <v>1.56</v>
      </c>
      <c r="G167" s="25">
        <f t="shared" si="1"/>
        <v>308.5233364</v>
      </c>
      <c r="H167" s="26">
        <f t="shared" si="2"/>
        <v>122.0509664</v>
      </c>
    </row>
    <row r="168">
      <c r="F168" s="24">
        <v>1.57</v>
      </c>
      <c r="G168" s="25">
        <f t="shared" si="1"/>
        <v>314.5222044</v>
      </c>
      <c r="H168" s="26">
        <f t="shared" si="2"/>
        <v>128.142678</v>
      </c>
    </row>
    <row r="169">
      <c r="F169" s="24">
        <v>1.58</v>
      </c>
      <c r="G169" s="25">
        <f t="shared" si="1"/>
        <v>320.5215023</v>
      </c>
      <c r="H169" s="26">
        <f t="shared" si="2"/>
        <v>134.2412986</v>
      </c>
    </row>
    <row r="170">
      <c r="F170" s="24">
        <v>1.59</v>
      </c>
      <c r="G170" s="25">
        <f t="shared" si="1"/>
        <v>326.5158312</v>
      </c>
      <c r="H170" s="26">
        <f t="shared" si="2"/>
        <v>140.3241422</v>
      </c>
    </row>
    <row r="171">
      <c r="F171" s="24">
        <v>1.6</v>
      </c>
      <c r="G171" s="25">
        <f t="shared" si="1"/>
        <v>332.4997967</v>
      </c>
      <c r="H171" s="26">
        <f t="shared" si="2"/>
        <v>146.3685816</v>
      </c>
    </row>
    <row r="172">
      <c r="F172" s="24">
        <v>1.61</v>
      </c>
      <c r="G172" s="25">
        <f t="shared" si="1"/>
        <v>338.4680135</v>
      </c>
      <c r="H172" s="26">
        <f t="shared" si="2"/>
        <v>152.3521324</v>
      </c>
    </row>
    <row r="173">
      <c r="F173" s="24">
        <v>1.62</v>
      </c>
      <c r="G173" s="25">
        <f t="shared" si="1"/>
        <v>344.4151107</v>
      </c>
      <c r="H173" s="26">
        <f t="shared" si="2"/>
        <v>158.2525367</v>
      </c>
    </row>
    <row r="174">
      <c r="F174" s="24">
        <v>1.63</v>
      </c>
      <c r="G174" s="25">
        <f t="shared" si="1"/>
        <v>350.3357363</v>
      </c>
      <c r="H174" s="26">
        <f t="shared" si="2"/>
        <v>164.0478458</v>
      </c>
    </row>
    <row r="175">
      <c r="F175" s="24">
        <v>1.64</v>
      </c>
      <c r="G175" s="25">
        <f t="shared" si="1"/>
        <v>356.2245621</v>
      </c>
      <c r="H175" s="26">
        <f t="shared" si="2"/>
        <v>169.7165023</v>
      </c>
    </row>
    <row r="176">
      <c r="F176" s="24">
        <v>1.65</v>
      </c>
      <c r="G176" s="25">
        <f t="shared" si="1"/>
        <v>362.0762886</v>
      </c>
      <c r="H176" s="26">
        <f t="shared" si="2"/>
        <v>175.2374194</v>
      </c>
    </row>
    <row r="177">
      <c r="F177" s="24">
        <v>1.66</v>
      </c>
      <c r="G177" s="25">
        <f t="shared" si="1"/>
        <v>367.8856496</v>
      </c>
      <c r="H177" s="26">
        <f t="shared" si="2"/>
        <v>180.5900603</v>
      </c>
    </row>
    <row r="178">
      <c r="F178" s="24">
        <v>1.67</v>
      </c>
      <c r="G178" s="25">
        <f t="shared" si="1"/>
        <v>373.6474171</v>
      </c>
      <c r="H178" s="26">
        <f t="shared" si="2"/>
        <v>185.754514</v>
      </c>
    </row>
    <row r="179">
      <c r="F179" s="24">
        <v>1.68</v>
      </c>
      <c r="G179" s="25">
        <f t="shared" si="1"/>
        <v>379.3564058</v>
      </c>
      <c r="H179" s="26">
        <f t="shared" si="2"/>
        <v>190.7115694</v>
      </c>
    </row>
    <row r="180">
      <c r="F180" s="24">
        <v>1.69</v>
      </c>
      <c r="G180" s="25">
        <f t="shared" si="1"/>
        <v>385.0074782</v>
      </c>
      <c r="H180" s="26">
        <f t="shared" si="2"/>
        <v>195.4427871</v>
      </c>
    </row>
    <row r="181">
      <c r="F181" s="24">
        <v>1.7</v>
      </c>
      <c r="G181" s="25">
        <f t="shared" si="1"/>
        <v>390.5955485</v>
      </c>
      <c r="H181" s="26">
        <f t="shared" si="2"/>
        <v>199.9305677</v>
      </c>
    </row>
    <row r="182">
      <c r="F182" s="24">
        <v>1.71</v>
      </c>
      <c r="G182" s="25">
        <f t="shared" si="1"/>
        <v>396.115588</v>
      </c>
      <c r="H182" s="26">
        <f t="shared" si="2"/>
        <v>204.1582173</v>
      </c>
    </row>
    <row r="183">
      <c r="F183" s="24">
        <v>1.72</v>
      </c>
      <c r="G183" s="25">
        <f t="shared" si="1"/>
        <v>401.5626289</v>
      </c>
      <c r="H183" s="26">
        <f t="shared" si="2"/>
        <v>208.1100098</v>
      </c>
    </row>
    <row r="184">
      <c r="F184" s="24">
        <v>1.73</v>
      </c>
      <c r="G184" s="25">
        <f t="shared" si="1"/>
        <v>406.9317693</v>
      </c>
      <c r="H184" s="26">
        <f t="shared" si="2"/>
        <v>211.771245</v>
      </c>
    </row>
    <row r="185">
      <c r="F185" s="24">
        <v>1.74</v>
      </c>
      <c r="G185" s="25">
        <f t="shared" si="1"/>
        <v>412.2181773</v>
      </c>
      <c r="H185" s="26">
        <f t="shared" si="2"/>
        <v>215.1283038</v>
      </c>
    </row>
    <row r="186">
      <c r="F186" s="24">
        <v>1.75</v>
      </c>
      <c r="G186" s="25">
        <f t="shared" si="1"/>
        <v>417.4170954</v>
      </c>
      <c r="H186" s="26">
        <f t="shared" si="2"/>
        <v>218.1686983</v>
      </c>
    </row>
    <row r="187">
      <c r="F187" s="24">
        <v>1.76</v>
      </c>
      <c r="G187" s="25">
        <f t="shared" si="1"/>
        <v>422.5238452</v>
      </c>
      <c r="H187" s="26">
        <f t="shared" si="2"/>
        <v>220.8811189</v>
      </c>
    </row>
    <row r="188">
      <c r="F188" s="24">
        <v>1.77</v>
      </c>
      <c r="G188" s="25">
        <f t="shared" si="1"/>
        <v>427.5338307</v>
      </c>
      <c r="H188" s="26">
        <f t="shared" si="2"/>
        <v>223.2554756</v>
      </c>
    </row>
    <row r="189">
      <c r="F189" s="24">
        <v>1.78</v>
      </c>
      <c r="G189" s="25">
        <f t="shared" si="1"/>
        <v>432.4425433</v>
      </c>
      <c r="H189" s="26">
        <f t="shared" si="2"/>
        <v>225.2829364</v>
      </c>
    </row>
    <row r="190">
      <c r="F190" s="24">
        <v>1.79</v>
      </c>
      <c r="G190" s="25">
        <f t="shared" si="1"/>
        <v>437.2455656</v>
      </c>
      <c r="H190" s="26">
        <f t="shared" si="2"/>
        <v>226.9559592</v>
      </c>
    </row>
    <row r="191">
      <c r="F191" s="24">
        <v>1.8</v>
      </c>
      <c r="G191" s="25">
        <f t="shared" si="1"/>
        <v>441.9385752</v>
      </c>
      <c r="H191" s="26">
        <f t="shared" si="2"/>
        <v>228.2683208</v>
      </c>
    </row>
    <row r="192">
      <c r="F192" s="24">
        <v>1.81</v>
      </c>
      <c r="G192" s="25">
        <f t="shared" si="1"/>
        <v>446.5173486</v>
      </c>
      <c r="H192" s="26">
        <f t="shared" si="2"/>
        <v>229.2151393</v>
      </c>
    </row>
    <row r="193">
      <c r="F193" s="24">
        <v>1.82</v>
      </c>
      <c r="G193" s="25">
        <f t="shared" si="1"/>
        <v>450.9777652</v>
      </c>
      <c r="H193" s="26">
        <f t="shared" si="2"/>
        <v>229.7928927</v>
      </c>
    </row>
    <row r="194">
      <c r="F194" s="24">
        <v>1.83</v>
      </c>
      <c r="G194" s="25">
        <f t="shared" si="1"/>
        <v>455.3158111</v>
      </c>
      <c r="H194" s="26">
        <f t="shared" si="2"/>
        <v>229.9994319</v>
      </c>
    </row>
    <row r="195">
      <c r="F195" s="24">
        <v>1.84</v>
      </c>
      <c r="G195" s="25">
        <f t="shared" si="1"/>
        <v>459.5275822</v>
      </c>
      <c r="H195" s="26">
        <f t="shared" si="2"/>
        <v>229.8339886</v>
      </c>
    </row>
    <row r="196">
      <c r="F196" s="24">
        <v>1.85</v>
      </c>
      <c r="G196" s="25">
        <f t="shared" si="1"/>
        <v>463.6092882</v>
      </c>
      <c r="H196" s="26">
        <f t="shared" si="2"/>
        <v>229.2971783</v>
      </c>
    </row>
    <row r="197">
      <c r="F197" s="24">
        <v>1.86</v>
      </c>
      <c r="G197" s="25">
        <f t="shared" si="1"/>
        <v>467.5572559</v>
      </c>
      <c r="H197" s="26">
        <f t="shared" si="2"/>
        <v>228.3909976</v>
      </c>
    </row>
    <row r="198">
      <c r="F198" s="24">
        <v>1.87</v>
      </c>
      <c r="G198" s="25">
        <f t="shared" si="1"/>
        <v>471.3679323</v>
      </c>
      <c r="H198" s="26">
        <f t="shared" si="2"/>
        <v>227.1188176</v>
      </c>
    </row>
    <row r="199">
      <c r="F199" s="24">
        <v>1.88</v>
      </c>
      <c r="G199" s="25">
        <f t="shared" si="1"/>
        <v>475.0378882</v>
      </c>
      <c r="H199" s="26">
        <f t="shared" si="2"/>
        <v>225.4853705</v>
      </c>
    </row>
    <row r="200">
      <c r="F200" s="24">
        <v>1.89</v>
      </c>
      <c r="G200" s="25">
        <f t="shared" si="1"/>
        <v>478.5638208</v>
      </c>
      <c r="H200" s="26">
        <f t="shared" si="2"/>
        <v>223.4967325</v>
      </c>
    </row>
    <row r="201">
      <c r="F201" s="24">
        <v>1.9</v>
      </c>
      <c r="G201" s="25">
        <f t="shared" si="1"/>
        <v>481.942557</v>
      </c>
      <c r="H201" s="26">
        <f t="shared" si="2"/>
        <v>221.160301</v>
      </c>
    </row>
    <row r="202">
      <c r="F202" s="24">
        <v>1.91</v>
      </c>
      <c r="G202" s="25">
        <f t="shared" si="1"/>
        <v>485.1710561</v>
      </c>
      <c r="H202" s="26">
        <f t="shared" si="2"/>
        <v>218.4847672</v>
      </c>
    </row>
    <row r="203">
      <c r="F203" s="24">
        <v>1.92</v>
      </c>
      <c r="G203" s="25">
        <f t="shared" si="1"/>
        <v>488.2464128</v>
      </c>
      <c r="H203" s="26">
        <f t="shared" si="2"/>
        <v>215.4800837</v>
      </c>
    </row>
    <row r="204">
      <c r="F204" s="24">
        <v>1.93</v>
      </c>
      <c r="G204" s="25">
        <f t="shared" si="1"/>
        <v>491.1658594</v>
      </c>
      <c r="H204" s="26">
        <f t="shared" si="2"/>
        <v>212.1574273</v>
      </c>
    </row>
    <row r="205">
      <c r="F205" s="24">
        <v>1.94</v>
      </c>
      <c r="G205" s="25">
        <f t="shared" si="1"/>
        <v>493.9267686</v>
      </c>
      <c r="H205" s="26">
        <f t="shared" si="2"/>
        <v>208.529158</v>
      </c>
    </row>
    <row r="206">
      <c r="F206" s="24">
        <v>1.95</v>
      </c>
      <c r="G206" s="25">
        <f t="shared" si="1"/>
        <v>496.5266558</v>
      </c>
      <c r="H206" s="26">
        <f t="shared" si="2"/>
        <v>204.6087723</v>
      </c>
    </row>
    <row r="207">
      <c r="F207" s="24">
        <v>1.96</v>
      </c>
      <c r="G207" s="25">
        <f t="shared" si="1"/>
        <v>498.9631813</v>
      </c>
      <c r="H207" s="26">
        <f t="shared" si="2"/>
        <v>200.4108534</v>
      </c>
    </row>
    <row r="208">
      <c r="F208" s="24">
        <v>1.97</v>
      </c>
      <c r="G208" s="25">
        <f t="shared" si="1"/>
        <v>501.2341523</v>
      </c>
      <c r="H208" s="26">
        <f t="shared" si="2"/>
        <v>195.951017</v>
      </c>
    </row>
    <row r="209">
      <c r="F209" s="24">
        <v>1.98</v>
      </c>
      <c r="G209" s="25">
        <f t="shared" si="1"/>
        <v>503.3375252</v>
      </c>
      <c r="H209" s="26">
        <f t="shared" si="2"/>
        <v>191.2458529</v>
      </c>
    </row>
    <row r="210">
      <c r="F210" s="24">
        <v>1.99</v>
      </c>
      <c r="G210" s="25">
        <f t="shared" si="1"/>
        <v>505.271407</v>
      </c>
      <c r="H210" s="26">
        <f t="shared" si="2"/>
        <v>186.3128637</v>
      </c>
    </row>
    <row r="211">
      <c r="F211" s="24">
        <v>2.0</v>
      </c>
      <c r="G211" s="25">
        <f t="shared" si="1"/>
        <v>507.0340573</v>
      </c>
      <c r="H211" s="26">
        <f t="shared" si="2"/>
        <v>181.1703992</v>
      </c>
    </row>
    <row r="212">
      <c r="F212" s="24">
        <v>2.01</v>
      </c>
      <c r="G212" s="25">
        <f t="shared" si="1"/>
        <v>508.62389</v>
      </c>
      <c r="H212" s="26">
        <f t="shared" si="2"/>
        <v>175.8375888</v>
      </c>
    </row>
    <row r="213">
      <c r="F213" s="24">
        <v>2.02</v>
      </c>
      <c r="G213" s="25">
        <f t="shared" si="1"/>
        <v>510.0394743</v>
      </c>
      <c r="H213" s="26">
        <f t="shared" si="2"/>
        <v>170.3342695</v>
      </c>
    </row>
    <row r="214">
      <c r="F214" s="24">
        <v>2.03</v>
      </c>
      <c r="G214" s="25">
        <f t="shared" si="1"/>
        <v>511.2795361</v>
      </c>
      <c r="H214" s="26">
        <f t="shared" si="2"/>
        <v>164.680913</v>
      </c>
    </row>
    <row r="215">
      <c r="F215" s="24">
        <v>2.04</v>
      </c>
      <c r="G215" s="25">
        <f t="shared" si="1"/>
        <v>512.3429597</v>
      </c>
      <c r="H215" s="26">
        <f t="shared" si="2"/>
        <v>158.8985488</v>
      </c>
    </row>
    <row r="216">
      <c r="F216" s="24">
        <v>2.05</v>
      </c>
      <c r="G216" s="25">
        <f t="shared" si="1"/>
        <v>513.2287879</v>
      </c>
      <c r="H216" s="26">
        <f t="shared" si="2"/>
        <v>153.0086864</v>
      </c>
    </row>
    <row r="217">
      <c r="F217" s="24">
        <v>2.06</v>
      </c>
      <c r="G217" s="25">
        <f t="shared" si="1"/>
        <v>513.9362236</v>
      </c>
      <c r="H217" s="26">
        <f t="shared" si="2"/>
        <v>147.0332353</v>
      </c>
    </row>
    <row r="218">
      <c r="F218" s="24">
        <v>2.07</v>
      </c>
      <c r="G218" s="25">
        <f t="shared" si="1"/>
        <v>514.4646301</v>
      </c>
      <c r="H218" s="26">
        <f t="shared" si="2"/>
        <v>140.9944231</v>
      </c>
    </row>
    <row r="219">
      <c r="F219" s="24">
        <v>2.08</v>
      </c>
      <c r="G219" s="25">
        <f t="shared" si="1"/>
        <v>514.8135319</v>
      </c>
      <c r="H219" s="26">
        <f t="shared" si="2"/>
        <v>134.9147134</v>
      </c>
    </row>
    <row r="220">
      <c r="F220" s="24">
        <v>2.09</v>
      </c>
      <c r="G220" s="25">
        <f t="shared" si="1"/>
        <v>514.982615</v>
      </c>
      <c r="H220" s="26">
        <f t="shared" si="2"/>
        <v>128.8167217</v>
      </c>
    </row>
    <row r="221">
      <c r="F221" s="24">
        <v>2.1</v>
      </c>
      <c r="G221" s="25">
        <f t="shared" si="1"/>
        <v>514.9717273</v>
      </c>
      <c r="H221" s="26">
        <f t="shared" si="2"/>
        <v>122.7231316</v>
      </c>
    </row>
    <row r="222">
      <c r="F222" s="24">
        <v>2.11</v>
      </c>
      <c r="G222" s="25">
        <f t="shared" si="1"/>
        <v>514.7808785</v>
      </c>
      <c r="H222" s="26">
        <f t="shared" si="2"/>
        <v>116.6566104</v>
      </c>
    </row>
    <row r="223">
      <c r="F223" s="24">
        <v>2.12</v>
      </c>
      <c r="G223" s="25">
        <f t="shared" si="1"/>
        <v>514.4102404</v>
      </c>
      <c r="H223" s="26">
        <f t="shared" si="2"/>
        <v>110.6397245</v>
      </c>
    </row>
    <row r="224">
      <c r="F224" s="24">
        <v>2.13</v>
      </c>
      <c r="G224" s="25">
        <f t="shared" si="1"/>
        <v>513.8601465</v>
      </c>
      <c r="H224" s="26">
        <f t="shared" si="2"/>
        <v>104.6948559</v>
      </c>
    </row>
    <row r="225">
      <c r="F225" s="24">
        <v>2.14</v>
      </c>
      <c r="G225" s="25">
        <f t="shared" si="1"/>
        <v>513.1310919</v>
      </c>
      <c r="H225" s="26">
        <f t="shared" si="2"/>
        <v>98.84411845</v>
      </c>
    </row>
    <row r="226">
      <c r="F226" s="24">
        <v>2.15</v>
      </c>
      <c r="G226" s="25">
        <f t="shared" si="1"/>
        <v>512.2237328</v>
      </c>
      <c r="H226" s="26">
        <f t="shared" si="2"/>
        <v>93.10927615</v>
      </c>
    </row>
    <row r="227">
      <c r="F227" s="24">
        <v>2.16</v>
      </c>
      <c r="G227" s="25">
        <f t="shared" si="1"/>
        <v>511.1388855</v>
      </c>
      <c r="H227" s="26">
        <f t="shared" si="2"/>
        <v>87.51166167</v>
      </c>
    </row>
    <row r="228">
      <c r="F228" s="24">
        <v>2.17</v>
      </c>
      <c r="G228" s="25">
        <f t="shared" si="1"/>
        <v>509.8775265</v>
      </c>
      <c r="H228" s="26">
        <f t="shared" si="2"/>
        <v>82.07209727</v>
      </c>
    </row>
    <row r="229">
      <c r="F229" s="24">
        <v>2.18</v>
      </c>
      <c r="G229" s="25">
        <f t="shared" si="1"/>
        <v>508.4407909</v>
      </c>
      <c r="H229" s="26">
        <f t="shared" si="2"/>
        <v>76.81081731</v>
      </c>
    </row>
    <row r="230">
      <c r="F230" s="24">
        <v>2.19</v>
      </c>
      <c r="G230" s="25">
        <f t="shared" si="1"/>
        <v>506.8299717</v>
      </c>
      <c r="H230" s="26">
        <f t="shared" si="2"/>
        <v>71.74739294</v>
      </c>
    </row>
    <row r="231">
      <c r="F231" s="24">
        <v>2.2</v>
      </c>
      <c r="G231" s="25">
        <f t="shared" si="1"/>
        <v>505.0465184</v>
      </c>
      <c r="H231" s="26">
        <f t="shared" si="2"/>
        <v>66.90065931</v>
      </c>
    </row>
    <row r="232">
      <c r="F232" s="24">
        <v>2.21</v>
      </c>
      <c r="G232" s="25">
        <f t="shared" si="1"/>
        <v>503.0920361</v>
      </c>
      <c r="H232" s="26">
        <f t="shared" si="2"/>
        <v>62.28864553</v>
      </c>
    </row>
    <row r="233">
      <c r="F233" s="24">
        <v>2.22</v>
      </c>
      <c r="G233" s="25">
        <f t="shared" si="1"/>
        <v>500.9682836</v>
      </c>
      <c r="H233" s="26">
        <f t="shared" si="2"/>
        <v>57.92850758</v>
      </c>
    </row>
    <row r="234">
      <c r="F234" s="24">
        <v>2.23</v>
      </c>
      <c r="G234" s="25">
        <f t="shared" si="1"/>
        <v>498.6771722</v>
      </c>
      <c r="H234" s="26">
        <f t="shared" si="2"/>
        <v>53.83646451</v>
      </c>
    </row>
    <row r="235">
      <c r="F235" s="24">
        <v>2.24</v>
      </c>
      <c r="G235" s="25">
        <f t="shared" si="1"/>
        <v>496.2207638</v>
      </c>
      <c r="H235" s="26">
        <f t="shared" si="2"/>
        <v>50.02773809</v>
      </c>
    </row>
    <row r="236">
      <c r="F236" s="24">
        <v>2.24999999999999</v>
      </c>
      <c r="G236" s="25">
        <f t="shared" si="1"/>
        <v>493.6012689</v>
      </c>
      <c r="H236" s="26">
        <f t="shared" si="2"/>
        <v>46.51649619</v>
      </c>
    </row>
    <row r="237">
      <c r="F237" s="24">
        <v>2.25999999999999</v>
      </c>
      <c r="G237" s="25">
        <f t="shared" si="1"/>
        <v>490.821045</v>
      </c>
      <c r="H237" s="26">
        <f t="shared" si="2"/>
        <v>43.3158001</v>
      </c>
    </row>
    <row r="238">
      <c r="F238" s="24">
        <v>2.26999999999999</v>
      </c>
      <c r="G238" s="25">
        <f t="shared" si="1"/>
        <v>487.8825939</v>
      </c>
      <c r="H238" s="26">
        <f t="shared" si="2"/>
        <v>40.43755591</v>
      </c>
    </row>
    <row r="239">
      <c r="F239" s="24">
        <v>2.27999999999999</v>
      </c>
      <c r="G239" s="25">
        <f t="shared" si="1"/>
        <v>484.7885602</v>
      </c>
      <c r="H239" s="26">
        <f t="shared" si="2"/>
        <v>37.89247025</v>
      </c>
    </row>
    <row r="240">
      <c r="F240" s="24">
        <v>2.28999999999999</v>
      </c>
      <c r="G240" s="25">
        <f t="shared" si="1"/>
        <v>481.5417283</v>
      </c>
      <c r="H240" s="26">
        <f t="shared" si="2"/>
        <v>35.69001044</v>
      </c>
    </row>
    <row r="241">
      <c r="F241" s="24">
        <v>2.29999999999999</v>
      </c>
      <c r="G241" s="25">
        <f t="shared" si="1"/>
        <v>478.14502</v>
      </c>
      <c r="H241" s="26">
        <f t="shared" si="2"/>
        <v>33.8383693</v>
      </c>
    </row>
    <row r="242">
      <c r="F242" s="24">
        <v>2.30999999999999</v>
      </c>
      <c r="G242" s="25">
        <f t="shared" si="1"/>
        <v>474.6014923</v>
      </c>
      <c r="H242" s="26">
        <f t="shared" si="2"/>
        <v>32.34443465</v>
      </c>
    </row>
    <row r="243">
      <c r="F243" s="24">
        <v>2.31999999999999</v>
      </c>
      <c r="G243" s="25">
        <f t="shared" si="1"/>
        <v>470.9143339</v>
      </c>
      <c r="H243" s="26">
        <f t="shared" si="2"/>
        <v>31.2137637</v>
      </c>
    </row>
    <row r="244">
      <c r="F244" s="24">
        <v>2.32999999999999</v>
      </c>
      <c r="G244" s="25">
        <f t="shared" si="1"/>
        <v>467.0868632</v>
      </c>
      <c r="H244" s="26">
        <f t="shared" si="2"/>
        <v>30.45056236</v>
      </c>
    </row>
    <row r="245">
      <c r="F245" s="24">
        <v>2.33999999999999</v>
      </c>
      <c r="G245" s="25">
        <f t="shared" si="1"/>
        <v>463.1225246</v>
      </c>
      <c r="H245" s="26">
        <f t="shared" si="2"/>
        <v>30.05766963</v>
      </c>
    </row>
    <row r="246">
      <c r="F246" s="24">
        <v>2.34999999999999</v>
      </c>
      <c r="G246" s="25">
        <f t="shared" si="1"/>
        <v>459.0248857</v>
      </c>
      <c r="H246" s="26">
        <f t="shared" si="2"/>
        <v>30.03654702</v>
      </c>
    </row>
    <row r="247">
      <c r="F247" s="24">
        <v>2.35999999999999</v>
      </c>
      <c r="G247" s="25">
        <f t="shared" si="1"/>
        <v>454.7976341</v>
      </c>
      <c r="H247" s="26">
        <f t="shared" si="2"/>
        <v>30.38727308</v>
      </c>
    </row>
    <row r="248">
      <c r="F248" s="24">
        <v>2.36999999999999</v>
      </c>
      <c r="G248" s="25">
        <f t="shared" si="1"/>
        <v>450.4445741</v>
      </c>
      <c r="H248" s="26">
        <f t="shared" si="2"/>
        <v>31.10854319</v>
      </c>
    </row>
    <row r="249">
      <c r="F249" s="24">
        <v>2.37999999999999</v>
      </c>
      <c r="G249" s="25">
        <f t="shared" si="1"/>
        <v>445.9696231</v>
      </c>
      <c r="H249" s="26">
        <f t="shared" si="2"/>
        <v>32.19767431</v>
      </c>
    </row>
    <row r="250">
      <c r="F250" s="24">
        <v>2.38999999999999</v>
      </c>
      <c r="G250" s="25">
        <f t="shared" si="1"/>
        <v>441.3768083</v>
      </c>
      <c r="H250" s="26">
        <f t="shared" si="2"/>
        <v>33.65061506</v>
      </c>
    </row>
    <row r="251">
      <c r="F251" s="24">
        <v>2.39999999999999</v>
      </c>
      <c r="G251" s="25">
        <f t="shared" si="1"/>
        <v>436.6702629</v>
      </c>
      <c r="H251" s="26">
        <f t="shared" si="2"/>
        <v>35.46196071</v>
      </c>
    </row>
    <row r="252">
      <c r="F252" s="24">
        <v>2.40999999999999</v>
      </c>
      <c r="G252" s="25">
        <f t="shared" si="1"/>
        <v>431.8542225</v>
      </c>
      <c r="H252" s="26">
        <f t="shared" si="2"/>
        <v>37.62497333</v>
      </c>
    </row>
    <row r="253">
      <c r="F253" s="24">
        <v>2.41999999999999</v>
      </c>
      <c r="G253" s="25">
        <f t="shared" si="1"/>
        <v>426.9330211</v>
      </c>
      <c r="H253" s="26">
        <f t="shared" si="2"/>
        <v>40.13160687</v>
      </c>
    </row>
    <row r="254">
      <c r="F254" s="24">
        <v>2.42999999999999</v>
      </c>
      <c r="G254" s="25">
        <f t="shared" si="1"/>
        <v>421.9110876</v>
      </c>
      <c r="H254" s="26">
        <f t="shared" si="2"/>
        <v>42.97253701</v>
      </c>
    </row>
    <row r="255">
      <c r="F255" s="24">
        <v>2.43999999999999</v>
      </c>
      <c r="G255" s="25">
        <f t="shared" si="1"/>
        <v>416.7929414</v>
      </c>
      <c r="H255" s="26">
        <f t="shared" si="2"/>
        <v>46.13719594</v>
      </c>
    </row>
    <row r="256">
      <c r="F256" s="24">
        <v>2.44999999999999</v>
      </c>
      <c r="G256" s="25">
        <f t="shared" si="1"/>
        <v>411.5831883</v>
      </c>
      <c r="H256" s="26">
        <f t="shared" si="2"/>
        <v>49.61381162</v>
      </c>
    </row>
    <row r="257">
      <c r="F257" s="24">
        <v>2.45999999999999</v>
      </c>
      <c r="G257" s="25">
        <f t="shared" si="1"/>
        <v>406.2865169</v>
      </c>
      <c r="H257" s="26">
        <f t="shared" si="2"/>
        <v>53.38945156</v>
      </c>
    </row>
    <row r="258">
      <c r="F258" s="24">
        <v>2.46999999999999</v>
      </c>
      <c r="G258" s="25">
        <f t="shared" si="1"/>
        <v>400.9076938</v>
      </c>
      <c r="H258" s="26">
        <f t="shared" si="2"/>
        <v>57.45007097</v>
      </c>
    </row>
    <row r="259">
      <c r="F259" s="24">
        <v>2.47999999999999</v>
      </c>
      <c r="G259" s="25">
        <f t="shared" si="1"/>
        <v>395.4515596</v>
      </c>
      <c r="H259" s="26">
        <f t="shared" si="2"/>
        <v>61.78056497</v>
      </c>
    </row>
    <row r="260">
      <c r="F260" s="24">
        <v>2.48999999999999</v>
      </c>
      <c r="G260" s="25">
        <f t="shared" si="1"/>
        <v>389.9230244</v>
      </c>
      <c r="H260" s="26">
        <f t="shared" si="2"/>
        <v>66.36482478</v>
      </c>
    </row>
    <row r="261">
      <c r="F261" s="24">
        <v>2.49999999999999</v>
      </c>
      <c r="G261" s="25">
        <f t="shared" si="1"/>
        <v>384.3270636</v>
      </c>
      <c r="H261" s="26">
        <f t="shared" si="2"/>
        <v>71.18579766</v>
      </c>
    </row>
    <row r="262">
      <c r="F262" s="24">
        <v>2.50999999999999</v>
      </c>
      <c r="G262" s="25">
        <f t="shared" si="1"/>
        <v>378.668713</v>
      </c>
      <c r="H262" s="26">
        <f t="shared" si="2"/>
        <v>76.22555034</v>
      </c>
    </row>
    <row r="263">
      <c r="F263" s="24">
        <v>2.51999999999999</v>
      </c>
      <c r="G263" s="25">
        <f t="shared" si="1"/>
        <v>372.9530649</v>
      </c>
      <c r="H263" s="26">
        <f t="shared" si="2"/>
        <v>81.4653357</v>
      </c>
    </row>
    <row r="264">
      <c r="F264" s="24">
        <v>2.52999999999999</v>
      </c>
      <c r="G264" s="25">
        <f t="shared" si="1"/>
        <v>367.185263</v>
      </c>
      <c r="H264" s="26">
        <f t="shared" si="2"/>
        <v>86.88566256</v>
      </c>
    </row>
    <row r="265">
      <c r="F265" s="24">
        <v>2.53999999999999</v>
      </c>
      <c r="G265" s="25">
        <f t="shared" si="1"/>
        <v>361.3704979</v>
      </c>
      <c r="H265" s="26">
        <f t="shared" si="2"/>
        <v>92.46636813</v>
      </c>
    </row>
    <row r="266">
      <c r="F266" s="24">
        <v>2.54999999999999</v>
      </c>
      <c r="G266" s="25">
        <f t="shared" si="1"/>
        <v>355.5140024</v>
      </c>
      <c r="H266" s="26">
        <f t="shared" si="2"/>
        <v>98.18669304</v>
      </c>
    </row>
    <row r="267">
      <c r="F267" s="24">
        <v>2.55999999999999</v>
      </c>
      <c r="G267" s="25">
        <f t="shared" si="1"/>
        <v>349.6210471</v>
      </c>
      <c r="H267" s="26">
        <f t="shared" si="2"/>
        <v>104.0253586</v>
      </c>
    </row>
    <row r="268">
      <c r="F268" s="24">
        <v>2.56999999999999</v>
      </c>
      <c r="G268" s="25">
        <f t="shared" si="1"/>
        <v>343.6969352</v>
      </c>
      <c r="H268" s="26">
        <f t="shared" si="2"/>
        <v>109.9606458</v>
      </c>
    </row>
    <row r="269">
      <c r="F269" s="24">
        <v>2.57999999999999</v>
      </c>
      <c r="G269" s="25">
        <f t="shared" si="1"/>
        <v>337.7469979</v>
      </c>
      <c r="H269" s="26">
        <f t="shared" si="2"/>
        <v>115.9704763</v>
      </c>
    </row>
    <row r="270">
      <c r="F270" s="24">
        <v>2.58999999999999</v>
      </c>
      <c r="G270" s="25">
        <f t="shared" si="1"/>
        <v>331.7765899</v>
      </c>
      <c r="H270" s="26">
        <f t="shared" si="2"/>
        <v>122.0324945</v>
      </c>
    </row>
    <row r="271">
      <c r="F271" s="24">
        <v>2.59999999999999</v>
      </c>
      <c r="G271" s="25">
        <f t="shared" si="1"/>
        <v>325.7910841</v>
      </c>
      <c r="H271" s="26">
        <f t="shared" si="2"/>
        <v>128.1241506</v>
      </c>
    </row>
    <row r="272">
      <c r="F272" s="24">
        <v>2.60999999999999</v>
      </c>
      <c r="G272" s="25">
        <f t="shared" si="1"/>
        <v>319.7958671</v>
      </c>
      <c r="H272" s="26">
        <f t="shared" si="2"/>
        <v>134.2227845</v>
      </c>
    </row>
    <row r="273">
      <c r="F273" s="24">
        <v>2.61999999999999</v>
      </c>
      <c r="G273" s="25">
        <f t="shared" si="1"/>
        <v>313.7963341</v>
      </c>
      <c r="H273" s="26">
        <f t="shared" si="2"/>
        <v>140.3057104</v>
      </c>
    </row>
    <row r="274">
      <c r="F274" s="24">
        <v>2.62999999999999</v>
      </c>
      <c r="G274" s="25">
        <f t="shared" si="1"/>
        <v>307.7978843</v>
      </c>
      <c r="H274" s="26">
        <f t="shared" si="2"/>
        <v>146.3503005</v>
      </c>
    </row>
    <row r="275">
      <c r="F275" s="24">
        <v>2.63999999999999</v>
      </c>
      <c r="G275" s="25">
        <f t="shared" si="1"/>
        <v>301.8059159</v>
      </c>
      <c r="H275" s="26">
        <f t="shared" si="2"/>
        <v>152.3340701</v>
      </c>
    </row>
    <row r="276">
      <c r="F276" s="24">
        <v>2.64999999999999</v>
      </c>
      <c r="G276" s="25">
        <f t="shared" si="1"/>
        <v>295.8258213</v>
      </c>
      <c r="H276" s="26">
        <f t="shared" si="2"/>
        <v>158.2347604</v>
      </c>
    </row>
    <row r="277">
      <c r="F277" s="24">
        <v>2.65999999999999</v>
      </c>
      <c r="G277" s="25">
        <f t="shared" si="1"/>
        <v>289.8629822</v>
      </c>
      <c r="H277" s="26">
        <f t="shared" si="2"/>
        <v>164.0304217</v>
      </c>
    </row>
    <row r="278">
      <c r="F278" s="24">
        <v>2.66999999999999</v>
      </c>
      <c r="G278" s="25">
        <f t="shared" si="1"/>
        <v>283.9227647</v>
      </c>
      <c r="H278" s="26">
        <f t="shared" si="2"/>
        <v>169.6994951</v>
      </c>
    </row>
    <row r="279">
      <c r="F279" s="24">
        <v>2.67999999999999</v>
      </c>
      <c r="G279" s="25">
        <f t="shared" si="1"/>
        <v>278.0105146</v>
      </c>
      <c r="H279" s="26">
        <f t="shared" si="2"/>
        <v>175.2208924</v>
      </c>
    </row>
    <row r="280">
      <c r="F280" s="24">
        <v>2.68999999999999</v>
      </c>
      <c r="G280" s="25">
        <f t="shared" si="1"/>
        <v>272.1315526</v>
      </c>
      <c r="H280" s="26">
        <f t="shared" si="2"/>
        <v>180.574075</v>
      </c>
    </row>
    <row r="281">
      <c r="F281" s="24">
        <v>2.69999999999999</v>
      </c>
      <c r="G281" s="25">
        <f t="shared" si="1"/>
        <v>266.2911693</v>
      </c>
      <c r="H281" s="26">
        <f t="shared" si="2"/>
        <v>185.7391298</v>
      </c>
    </row>
    <row r="282">
      <c r="F282" s="24">
        <v>2.70999999999999</v>
      </c>
      <c r="G282" s="25">
        <f t="shared" si="1"/>
        <v>260.4946206</v>
      </c>
      <c r="H282" s="26">
        <f t="shared" si="2"/>
        <v>190.6968436</v>
      </c>
    </row>
    <row r="283">
      <c r="F283" s="24">
        <v>2.71999999999998</v>
      </c>
      <c r="G283" s="25">
        <f t="shared" si="1"/>
        <v>254.7471231</v>
      </c>
      <c r="H283" s="26">
        <f t="shared" si="2"/>
        <v>195.4287744</v>
      </c>
    </row>
    <row r="284">
      <c r="F284" s="24">
        <v>2.72999999999998</v>
      </c>
      <c r="G284" s="25">
        <f t="shared" si="1"/>
        <v>249.0538491</v>
      </c>
      <c r="H284" s="26">
        <f t="shared" si="2"/>
        <v>199.9173203</v>
      </c>
    </row>
    <row r="285">
      <c r="F285" s="24">
        <v>2.73999999999998</v>
      </c>
      <c r="G285" s="25">
        <f t="shared" si="1"/>
        <v>243.4199222</v>
      </c>
      <c r="H285" s="26">
        <f t="shared" si="2"/>
        <v>204.1457845</v>
      </c>
    </row>
    <row r="286">
      <c r="F286" s="24">
        <v>2.74999999999998</v>
      </c>
      <c r="G286" s="25">
        <f t="shared" si="1"/>
        <v>237.8504125</v>
      </c>
      <c r="H286" s="26">
        <f t="shared" si="2"/>
        <v>208.0984378</v>
      </c>
    </row>
    <row r="287">
      <c r="F287" s="24">
        <v>2.75999999999998</v>
      </c>
      <c r="G287" s="25">
        <f t="shared" si="1"/>
        <v>232.3503323</v>
      </c>
      <c r="H287" s="26">
        <f t="shared" si="2"/>
        <v>211.7605768</v>
      </c>
    </row>
    <row r="288">
      <c r="F288" s="24">
        <v>2.76999999999998</v>
      </c>
      <c r="G288" s="25">
        <f t="shared" si="1"/>
        <v>226.9246311</v>
      </c>
      <c r="H288" s="26">
        <f t="shared" si="2"/>
        <v>215.1185791</v>
      </c>
    </row>
    <row r="289">
      <c r="F289" s="24">
        <v>2.77999999999998</v>
      </c>
      <c r="G289" s="25">
        <f t="shared" si="1"/>
        <v>221.5781919</v>
      </c>
      <c r="H289" s="26">
        <f t="shared" si="2"/>
        <v>218.1599534</v>
      </c>
    </row>
    <row r="290">
      <c r="F290" s="24">
        <v>2.78999999999998</v>
      </c>
      <c r="G290" s="25">
        <f t="shared" si="1"/>
        <v>216.315826</v>
      </c>
      <c r="H290" s="26">
        <f t="shared" si="2"/>
        <v>220.8733862</v>
      </c>
    </row>
    <row r="291">
      <c r="F291" s="24">
        <v>2.79999999999998</v>
      </c>
      <c r="G291" s="25">
        <f t="shared" si="1"/>
        <v>211.1422692</v>
      </c>
      <c r="H291" s="26">
        <f t="shared" si="2"/>
        <v>223.2487839</v>
      </c>
    </row>
    <row r="292">
      <c r="F292" s="24">
        <v>2.80999999999998</v>
      </c>
      <c r="G292" s="25">
        <f t="shared" si="1"/>
        <v>206.0621773</v>
      </c>
      <c r="H292" s="26">
        <f t="shared" si="2"/>
        <v>225.2773105</v>
      </c>
    </row>
    <row r="293">
      <c r="F293" s="24">
        <v>2.81999999999998</v>
      </c>
      <c r="G293" s="25">
        <f t="shared" si="1"/>
        <v>201.0801221</v>
      </c>
      <c r="H293" s="26">
        <f t="shared" si="2"/>
        <v>226.9514202</v>
      </c>
    </row>
    <row r="294">
      <c r="F294" s="24">
        <v>2.82999999999998</v>
      </c>
      <c r="G294" s="25">
        <f t="shared" si="1"/>
        <v>196.2005871</v>
      </c>
      <c r="H294" s="26">
        <f t="shared" si="2"/>
        <v>228.2648855</v>
      </c>
    </row>
    <row r="295">
      <c r="F295" s="24">
        <v>2.83999999999998</v>
      </c>
      <c r="G295" s="25">
        <f t="shared" si="1"/>
        <v>191.4279636</v>
      </c>
      <c r="H295" s="26">
        <f t="shared" si="2"/>
        <v>229.2128205</v>
      </c>
    </row>
    <row r="296">
      <c r="F296" s="24">
        <v>2.84999999999998</v>
      </c>
      <c r="G296" s="25">
        <f t="shared" si="1"/>
        <v>186.7665466</v>
      </c>
      <c r="H296" s="26">
        <f t="shared" si="2"/>
        <v>229.791699</v>
      </c>
    </row>
    <row r="297">
      <c r="F297" s="24">
        <v>2.85999999999998</v>
      </c>
      <c r="G297" s="25">
        <f t="shared" si="1"/>
        <v>182.220531</v>
      </c>
      <c r="H297" s="26">
        <f t="shared" si="2"/>
        <v>229.9993678</v>
      </c>
    </row>
    <row r="298">
      <c r="F298" s="24">
        <v>2.86999999999998</v>
      </c>
      <c r="G298" s="25">
        <f t="shared" si="1"/>
        <v>177.794008</v>
      </c>
      <c r="H298" s="26">
        <f t="shared" si="2"/>
        <v>229.8350543</v>
      </c>
    </row>
    <row r="299">
      <c r="F299" s="24">
        <v>2.87999999999998</v>
      </c>
      <c r="G299" s="25">
        <f t="shared" si="1"/>
        <v>173.4909611</v>
      </c>
      <c r="H299" s="26">
        <f t="shared" si="2"/>
        <v>229.2993697</v>
      </c>
    </row>
    <row r="300">
      <c r="F300" s="24">
        <v>2.88999999999998</v>
      </c>
      <c r="G300" s="25">
        <f t="shared" si="1"/>
        <v>169.3152628</v>
      </c>
      <c r="H300" s="26">
        <f t="shared" si="2"/>
        <v>228.3943067</v>
      </c>
    </row>
    <row r="301">
      <c r="F301" s="24">
        <v>2.89999999999998</v>
      </c>
      <c r="G301" s="25">
        <f t="shared" si="1"/>
        <v>165.2706709</v>
      </c>
      <c r="H301" s="26">
        <f t="shared" si="2"/>
        <v>227.123232</v>
      </c>
    </row>
    <row r="302">
      <c r="F302" s="24">
        <v>2.90999999999998</v>
      </c>
      <c r="G302" s="25">
        <f t="shared" si="1"/>
        <v>161.3608253</v>
      </c>
      <c r="H302" s="26">
        <f t="shared" si="2"/>
        <v>225.4908739</v>
      </c>
    </row>
    <row r="303">
      <c r="F303" s="24">
        <v>2.91999999999998</v>
      </c>
      <c r="G303" s="25">
        <f t="shared" si="1"/>
        <v>157.5892446</v>
      </c>
      <c r="H303" s="26">
        <f t="shared" si="2"/>
        <v>223.5033043</v>
      </c>
    </row>
    <row r="304">
      <c r="F304" s="24">
        <v>2.92999999999998</v>
      </c>
      <c r="G304" s="25">
        <f t="shared" si="1"/>
        <v>153.9593229</v>
      </c>
      <c r="H304" s="26">
        <f t="shared" si="2"/>
        <v>221.1679169</v>
      </c>
    </row>
    <row r="305">
      <c r="F305" s="24">
        <v>2.93999999999998</v>
      </c>
      <c r="G305" s="25">
        <f t="shared" si="1"/>
        <v>150.474327</v>
      </c>
      <c r="H305" s="26">
        <f t="shared" si="2"/>
        <v>218.4933988</v>
      </c>
    </row>
    <row r="306">
      <c r="F306" s="24">
        <v>2.94999999999998</v>
      </c>
      <c r="G306" s="25">
        <f t="shared" si="1"/>
        <v>147.1373931</v>
      </c>
      <c r="H306" s="26">
        <f t="shared" si="2"/>
        <v>215.4896988</v>
      </c>
    </row>
    <row r="307">
      <c r="F307" s="24">
        <v>2.95999999999998</v>
      </c>
      <c r="G307" s="25">
        <f t="shared" si="1"/>
        <v>143.9515242</v>
      </c>
      <c r="H307" s="26">
        <f t="shared" si="2"/>
        <v>212.1679903</v>
      </c>
    </row>
    <row r="308">
      <c r="F308" s="24">
        <v>2.96999999999998</v>
      </c>
      <c r="G308" s="25">
        <f t="shared" si="1"/>
        <v>140.9195874</v>
      </c>
      <c r="H308" s="26">
        <f t="shared" si="2"/>
        <v>208.5406295</v>
      </c>
    </row>
    <row r="309">
      <c r="F309" s="24">
        <v>2.97999999999998</v>
      </c>
      <c r="G309" s="25">
        <f t="shared" si="1"/>
        <v>138.0443112</v>
      </c>
      <c r="H309" s="26">
        <f t="shared" si="2"/>
        <v>204.6211097</v>
      </c>
    </row>
    <row r="310">
      <c r="F310" s="24">
        <v>2.98999999999998</v>
      </c>
      <c r="G310" s="25">
        <f t="shared" si="1"/>
        <v>135.3282832</v>
      </c>
      <c r="H310" s="26">
        <f t="shared" si="2"/>
        <v>200.4240108</v>
      </c>
    </row>
    <row r="311">
      <c r="F311" s="24">
        <v>2.99999999999998</v>
      </c>
      <c r="G311" s="25">
        <f t="shared" si="1"/>
        <v>132.7739476</v>
      </c>
      <c r="H311" s="26">
        <f t="shared" si="2"/>
        <v>195.9649453</v>
      </c>
    </row>
    <row r="312">
      <c r="F312" s="24">
        <v>3.00999999999998</v>
      </c>
      <c r="G312" s="25">
        <f t="shared" si="1"/>
        <v>130.3836032</v>
      </c>
      <c r="H312" s="26">
        <f t="shared" si="2"/>
        <v>191.2605005</v>
      </c>
    </row>
    <row r="313">
      <c r="F313" s="24">
        <v>3.01999999999998</v>
      </c>
      <c r="G313" s="25">
        <f t="shared" si="1"/>
        <v>128.159401</v>
      </c>
      <c r="H313" s="26">
        <f t="shared" si="2"/>
        <v>186.3281759</v>
      </c>
    </row>
    <row r="314">
      <c r="F314" s="24">
        <v>3.02999999999998</v>
      </c>
      <c r="G314" s="25">
        <f t="shared" si="1"/>
        <v>126.1033428</v>
      </c>
      <c r="H314" s="26">
        <f t="shared" si="2"/>
        <v>181.1863193</v>
      </c>
    </row>
    <row r="315">
      <c r="F315" s="24">
        <v>3.03999999999998</v>
      </c>
      <c r="G315" s="25">
        <f t="shared" si="1"/>
        <v>124.2172788</v>
      </c>
      <c r="H315" s="26">
        <f t="shared" si="2"/>
        <v>175.8540573</v>
      </c>
    </row>
    <row r="316">
      <c r="F316" s="24">
        <v>3.04999999999998</v>
      </c>
      <c r="G316" s="25">
        <f t="shared" si="1"/>
        <v>122.5029064</v>
      </c>
      <c r="H316" s="26">
        <f t="shared" si="2"/>
        <v>170.3512254</v>
      </c>
    </row>
    <row r="317">
      <c r="F317" s="24">
        <v>3.05999999999998</v>
      </c>
      <c r="G317" s="25">
        <f t="shared" si="1"/>
        <v>120.9617684</v>
      </c>
      <c r="H317" s="26">
        <f t="shared" si="2"/>
        <v>164.698293</v>
      </c>
    </row>
    <row r="318">
      <c r="F318" s="24">
        <v>3.06999999999998</v>
      </c>
      <c r="G318" s="25">
        <f t="shared" si="1"/>
        <v>119.5952517</v>
      </c>
      <c r="H318" s="26">
        <f t="shared" si="2"/>
        <v>158.9162884</v>
      </c>
    </row>
    <row r="319">
      <c r="F319" s="24">
        <v>3.07999999999998</v>
      </c>
      <c r="G319" s="25">
        <f t="shared" si="1"/>
        <v>118.4045861</v>
      </c>
      <c r="H319" s="26">
        <f t="shared" si="2"/>
        <v>153.0267196</v>
      </c>
    </row>
    <row r="320">
      <c r="F320" s="24">
        <v>3.08999999999998</v>
      </c>
      <c r="G320" s="25">
        <f t="shared" si="1"/>
        <v>117.390843</v>
      </c>
      <c r="H320" s="26">
        <f t="shared" si="2"/>
        <v>147.0514949</v>
      </c>
    </row>
    <row r="321">
      <c r="F321" s="24">
        <v>3.09999999999998</v>
      </c>
      <c r="G321" s="25">
        <f t="shared" si="1"/>
        <v>116.5549349</v>
      </c>
      <c r="H321" s="26">
        <f t="shared" si="2"/>
        <v>141.0128413</v>
      </c>
    </row>
    <row r="322">
      <c r="F322" s="24">
        <v>3.10999999999998</v>
      </c>
      <c r="G322" s="25">
        <f t="shared" si="1"/>
        <v>115.897614</v>
      </c>
      <c r="H322" s="26">
        <f t="shared" si="2"/>
        <v>134.9332217</v>
      </c>
    </row>
    <row r="323">
      <c r="F323" s="24">
        <v>3.11999999999998</v>
      </c>
      <c r="G323" s="25">
        <f t="shared" si="1"/>
        <v>115.4194717</v>
      </c>
      <c r="H323" s="26">
        <f t="shared" si="2"/>
        <v>128.8352512</v>
      </c>
    </row>
    <row r="324">
      <c r="F324" s="24">
        <v>3.12999999999998</v>
      </c>
      <c r="G324" s="25">
        <f t="shared" si="1"/>
        <v>115.1209385</v>
      </c>
      <c r="H324" s="26">
        <f t="shared" si="2"/>
        <v>122.7416134</v>
      </c>
    </row>
    <row r="325">
      <c r="F325" s="24">
        <v>3.13999999999998</v>
      </c>
      <c r="G325" s="25">
        <f t="shared" si="1"/>
        <v>115.0022829</v>
      </c>
      <c r="H325" s="26">
        <f t="shared" si="2"/>
        <v>116.6749756</v>
      </c>
    </row>
    <row r="326">
      <c r="F326" s="24">
        <v>3.14999999999998</v>
      </c>
      <c r="G326" s="25">
        <f t="shared" si="1"/>
        <v>115.0636118</v>
      </c>
      <c r="H326" s="26">
        <f t="shared" si="2"/>
        <v>110.6579049</v>
      </c>
    </row>
    <row r="327">
      <c r="F327" s="24">
        <v>3.15999999999998</v>
      </c>
      <c r="G327" s="25">
        <f t="shared" si="1"/>
        <v>115.3048699</v>
      </c>
      <c r="H327" s="26">
        <f t="shared" si="2"/>
        <v>104.7127839</v>
      </c>
    </row>
    <row r="328">
      <c r="F328" s="24">
        <v>3.16999999999998</v>
      </c>
      <c r="G328" s="25">
        <f t="shared" si="1"/>
        <v>115.7258401</v>
      </c>
      <c r="H328" s="26">
        <f t="shared" si="2"/>
        <v>98.86172738</v>
      </c>
    </row>
    <row r="329">
      <c r="F329" s="24">
        <v>3.17999999999998</v>
      </c>
      <c r="G329" s="25">
        <f t="shared" si="1"/>
        <v>116.3261437</v>
      </c>
      <c r="H329" s="26">
        <f t="shared" si="2"/>
        <v>93.12650046</v>
      </c>
    </row>
    <row r="330">
      <c r="F330" s="24">
        <v>3.18999999999998</v>
      </c>
      <c r="G330" s="25">
        <f t="shared" si="1"/>
        <v>117.1052403</v>
      </c>
      <c r="H330" s="26">
        <f t="shared" si="2"/>
        <v>87.52843729</v>
      </c>
    </row>
    <row r="331">
      <c r="F331" s="24">
        <v>3.19999999999998</v>
      </c>
      <c r="G331" s="25">
        <f t="shared" si="1"/>
        <v>118.0624288</v>
      </c>
      <c r="H331" s="26">
        <f t="shared" si="2"/>
        <v>82.08836181</v>
      </c>
    </row>
    <row r="332">
      <c r="F332" s="24">
        <v>3.20999999999997</v>
      </c>
      <c r="G332" s="25">
        <f t="shared" si="1"/>
        <v>119.1968479</v>
      </c>
      <c r="H332" s="26">
        <f t="shared" si="2"/>
        <v>76.82651026</v>
      </c>
    </row>
    <row r="333">
      <c r="F333" s="24">
        <v>3.21999999999997</v>
      </c>
      <c r="G333" s="25">
        <f t="shared" si="1"/>
        <v>120.5074766</v>
      </c>
      <c r="H333" s="26">
        <f t="shared" si="2"/>
        <v>71.76245593</v>
      </c>
    </row>
    <row r="334">
      <c r="F334" s="24">
        <v>3.22999999999997</v>
      </c>
      <c r="G334" s="25">
        <f t="shared" si="1"/>
        <v>121.9931354</v>
      </c>
      <c r="H334" s="26">
        <f t="shared" si="2"/>
        <v>66.9150363</v>
      </c>
    </row>
    <row r="335">
      <c r="F335" s="24">
        <v>3.23999999999997</v>
      </c>
      <c r="G335" s="25">
        <f t="shared" si="1"/>
        <v>123.6524874</v>
      </c>
      <c r="H335" s="26">
        <f t="shared" si="2"/>
        <v>62.30228305</v>
      </c>
    </row>
    <row r="336">
      <c r="F336" s="24">
        <v>3.24999999999997</v>
      </c>
      <c r="G336" s="25">
        <f t="shared" si="1"/>
        <v>125.4840392</v>
      </c>
      <c r="H336" s="26">
        <f t="shared" si="2"/>
        <v>57.9413549</v>
      </c>
    </row>
    <row r="337">
      <c r="F337" s="24">
        <v>3.25999999999997</v>
      </c>
      <c r="G337" s="25">
        <f t="shared" si="1"/>
        <v>127.4861426</v>
      </c>
      <c r="H337" s="26">
        <f t="shared" si="2"/>
        <v>53.84847384</v>
      </c>
    </row>
    <row r="338">
      <c r="F338" s="24">
        <v>3.26999999999997</v>
      </c>
      <c r="G338" s="25">
        <f t="shared" si="1"/>
        <v>129.6569958</v>
      </c>
      <c r="H338" s="26">
        <f t="shared" si="2"/>
        <v>50.03886475</v>
      </c>
    </row>
    <row r="339">
      <c r="F339" s="24">
        <v>3.27999999999997</v>
      </c>
      <c r="G339" s="25">
        <f t="shared" si="1"/>
        <v>131.9946452</v>
      </c>
      <c r="H339" s="26">
        <f t="shared" si="2"/>
        <v>46.52669879</v>
      </c>
    </row>
    <row r="340">
      <c r="F340" s="24">
        <v>3.28999999999997</v>
      </c>
      <c r="G340" s="25">
        <f t="shared" si="1"/>
        <v>134.4969871</v>
      </c>
      <c r="H340" s="26">
        <f t="shared" si="2"/>
        <v>43.32504069</v>
      </c>
    </row>
    <row r="341">
      <c r="F341" s="24">
        <v>3.29999999999997</v>
      </c>
      <c r="G341" s="25">
        <f t="shared" si="1"/>
        <v>137.1617695</v>
      </c>
      <c r="H341" s="26">
        <f t="shared" si="2"/>
        <v>40.44580012</v>
      </c>
    </row>
    <row r="342">
      <c r="F342" s="24">
        <v>3.30999999999997</v>
      </c>
      <c r="G342" s="25">
        <f t="shared" si="1"/>
        <v>139.9865943</v>
      </c>
      <c r="H342" s="26">
        <f t="shared" si="2"/>
        <v>37.8996874</v>
      </c>
    </row>
    <row r="343">
      <c r="F343" s="24">
        <v>3.31999999999997</v>
      </c>
      <c r="G343" s="25">
        <f t="shared" si="1"/>
        <v>142.9689193</v>
      </c>
      <c r="H343" s="26">
        <f t="shared" si="2"/>
        <v>35.6961737</v>
      </c>
    </row>
    <row r="344">
      <c r="F344" s="24">
        <v>3.32999999999997</v>
      </c>
      <c r="G344" s="25">
        <f t="shared" si="1"/>
        <v>146.1060607</v>
      </c>
      <c r="H344" s="26">
        <f t="shared" si="2"/>
        <v>33.84345574</v>
      </c>
    </row>
    <row r="345">
      <c r="F345" s="24">
        <v>3.33999999999997</v>
      </c>
      <c r="G345" s="25">
        <f t="shared" si="1"/>
        <v>149.3951953</v>
      </c>
      <c r="H345" s="26">
        <f t="shared" si="2"/>
        <v>32.34842535</v>
      </c>
    </row>
    <row r="346">
      <c r="F346" s="24">
        <v>3.34999999999997</v>
      </c>
      <c r="G346" s="25">
        <f t="shared" si="1"/>
        <v>152.833363</v>
      </c>
      <c r="H346" s="26">
        <f t="shared" si="2"/>
        <v>31.2166438</v>
      </c>
    </row>
    <row r="347">
      <c r="F347" s="24">
        <v>3.35999999999997</v>
      </c>
      <c r="G347" s="25">
        <f t="shared" si="1"/>
        <v>156.4174697</v>
      </c>
      <c r="H347" s="26">
        <f t="shared" si="2"/>
        <v>30.45232116</v>
      </c>
    </row>
    <row r="348">
      <c r="F348" s="24">
        <v>3.36999999999997</v>
      </c>
      <c r="G348" s="25">
        <f t="shared" si="1"/>
        <v>160.14429</v>
      </c>
      <c r="H348" s="26">
        <f t="shared" si="2"/>
        <v>30.05830059</v>
      </c>
    </row>
    <row r="349">
      <c r="F349" s="24">
        <v>3.37999999999997</v>
      </c>
      <c r="G349" s="25">
        <f t="shared" si="1"/>
        <v>164.01047</v>
      </c>
      <c r="H349" s="26">
        <f t="shared" si="2"/>
        <v>30.03604778</v>
      </c>
    </row>
    <row r="350">
      <c r="F350" s="24">
        <v>3.38999999999997</v>
      </c>
      <c r="G350" s="25">
        <f t="shared" si="1"/>
        <v>168.0125304</v>
      </c>
      <c r="H350" s="26">
        <f t="shared" si="2"/>
        <v>30.38564552</v>
      </c>
    </row>
    <row r="351">
      <c r="F351" s="24">
        <v>3.39999999999997</v>
      </c>
      <c r="G351" s="25">
        <f t="shared" si="1"/>
        <v>172.1468696</v>
      </c>
      <c r="H351" s="26">
        <f t="shared" si="2"/>
        <v>31.10579334</v>
      </c>
    </row>
    <row r="352">
      <c r="F352" s="24">
        <v>3.40999999999997</v>
      </c>
      <c r="G352" s="25">
        <f t="shared" si="1"/>
        <v>176.4097669</v>
      </c>
      <c r="H352" s="26">
        <f t="shared" si="2"/>
        <v>32.19381241</v>
      </c>
    </row>
    <row r="353">
      <c r="F353" s="24">
        <v>3.41999999999997</v>
      </c>
      <c r="G353" s="25">
        <f t="shared" si="1"/>
        <v>180.7973862</v>
      </c>
      <c r="H353" s="26">
        <f t="shared" si="2"/>
        <v>33.64565547</v>
      </c>
    </row>
    <row r="354">
      <c r="F354" s="24">
        <v>3.42999999999997</v>
      </c>
      <c r="G354" s="25">
        <f t="shared" si="1"/>
        <v>185.3057787</v>
      </c>
      <c r="H354" s="26">
        <f t="shared" si="2"/>
        <v>35.45592189</v>
      </c>
    </row>
    <row r="355">
      <c r="F355" s="24">
        <v>3.43999999999997</v>
      </c>
      <c r="G355" s="25">
        <f t="shared" si="1"/>
        <v>189.9308872</v>
      </c>
      <c r="H355" s="26">
        <f t="shared" si="2"/>
        <v>37.61787774</v>
      </c>
    </row>
    <row r="356">
      <c r="F356" s="24">
        <v>3.44999999999997</v>
      </c>
      <c r="G356" s="25">
        <f t="shared" si="1"/>
        <v>194.6685495</v>
      </c>
      <c r="H356" s="26">
        <f t="shared" si="2"/>
        <v>40.1234809</v>
      </c>
    </row>
    <row r="357">
      <c r="F357" s="24">
        <v>3.45999999999997</v>
      </c>
      <c r="G357" s="25">
        <f t="shared" si="1"/>
        <v>199.514502</v>
      </c>
      <c r="H357" s="26">
        <f t="shared" si="2"/>
        <v>42.96341089</v>
      </c>
    </row>
    <row r="358">
      <c r="F358" s="24">
        <v>3.46999999999997</v>
      </c>
      <c r="G358" s="25">
        <f t="shared" si="1"/>
        <v>204.4643837</v>
      </c>
      <c r="H358" s="26">
        <f t="shared" si="2"/>
        <v>46.12710362</v>
      </c>
    </row>
    <row r="359">
      <c r="F359" s="24">
        <v>3.47999999999997</v>
      </c>
      <c r="G359" s="25">
        <f t="shared" si="1"/>
        <v>209.5137399</v>
      </c>
      <c r="H359" s="26">
        <f t="shared" si="2"/>
        <v>49.60279063</v>
      </c>
    </row>
    <row r="360">
      <c r="F360" s="24">
        <v>3.48999999999997</v>
      </c>
      <c r="G360" s="25">
        <f t="shared" si="1"/>
        <v>214.6580266</v>
      </c>
      <c r="H360" s="26">
        <f t="shared" si="2"/>
        <v>53.37754291</v>
      </c>
    </row>
    <row r="361">
      <c r="F361" s="24">
        <v>3.49999999999997</v>
      </c>
      <c r="G361" s="25">
        <f t="shared" si="1"/>
        <v>219.8926144</v>
      </c>
      <c r="H361" s="26">
        <f t="shared" si="2"/>
        <v>57.43731895</v>
      </c>
    </row>
    <row r="362">
      <c r="F362" s="24">
        <v>3.50999999999997</v>
      </c>
      <c r="G362" s="25">
        <f t="shared" si="1"/>
        <v>225.2127924</v>
      </c>
      <c r="H362" s="26">
        <f t="shared" si="2"/>
        <v>61.76701702</v>
      </c>
    </row>
    <row r="363">
      <c r="F363" s="24">
        <v>3.51999999999997</v>
      </c>
      <c r="G363" s="25">
        <f t="shared" si="1"/>
        <v>230.6137728</v>
      </c>
      <c r="H363" s="26">
        <f t="shared" si="2"/>
        <v>66.35053129</v>
      </c>
    </row>
    <row r="364">
      <c r="F364" s="24">
        <v>3.52999999999997</v>
      </c>
      <c r="G364" s="25">
        <f t="shared" si="1"/>
        <v>236.0906951</v>
      </c>
      <c r="H364" s="26">
        <f t="shared" si="2"/>
        <v>71.17081181</v>
      </c>
    </row>
    <row r="365">
      <c r="F365" s="24">
        <v>3.53999999999997</v>
      </c>
      <c r="G365" s="25">
        <f t="shared" si="1"/>
        <v>241.6386305</v>
      </c>
      <c r="H365" s="26">
        <f t="shared" si="2"/>
        <v>76.20992787</v>
      </c>
    </row>
    <row r="366">
      <c r="F366" s="24">
        <v>3.54999999999997</v>
      </c>
      <c r="G366" s="25">
        <f t="shared" si="1"/>
        <v>247.2525861</v>
      </c>
      <c r="H366" s="26">
        <f t="shared" si="2"/>
        <v>81.44913473</v>
      </c>
    </row>
    <row r="367">
      <c r="F367" s="24">
        <v>3.55999999999997</v>
      </c>
      <c r="G367" s="25">
        <f t="shared" si="1"/>
        <v>252.9275099</v>
      </c>
      <c r="H367" s="26">
        <f t="shared" si="2"/>
        <v>86.86894334</v>
      </c>
    </row>
    <row r="368">
      <c r="F368" s="24">
        <v>3.56999999999997</v>
      </c>
      <c r="G368" s="25">
        <f t="shared" si="1"/>
        <v>258.6582947</v>
      </c>
      <c r="H368" s="26">
        <f t="shared" si="2"/>
        <v>92.44919286</v>
      </c>
    </row>
    <row r="369">
      <c r="F369" s="24">
        <v>3.57999999999997</v>
      </c>
      <c r="G369" s="25">
        <f t="shared" si="1"/>
        <v>264.4397832</v>
      </c>
      <c r="H369" s="26">
        <f t="shared" si="2"/>
        <v>98.16912561</v>
      </c>
    </row>
    <row r="370">
      <c r="F370" s="24">
        <v>3.58999999999997</v>
      </c>
      <c r="G370" s="25">
        <f t="shared" si="1"/>
        <v>270.2667725</v>
      </c>
      <c r="H370" s="26">
        <f t="shared" si="2"/>
        <v>104.0074643</v>
      </c>
    </row>
    <row r="371">
      <c r="F371" s="24">
        <v>3.59999999999997</v>
      </c>
      <c r="G371" s="25">
        <f t="shared" si="1"/>
        <v>276.1340187</v>
      </c>
      <c r="H371" s="26">
        <f t="shared" si="2"/>
        <v>109.9424913</v>
      </c>
    </row>
    <row r="372">
      <c r="F372" s="24">
        <v>3.60999999999997</v>
      </c>
      <c r="G372" s="25">
        <f t="shared" si="1"/>
        <v>282.0362417</v>
      </c>
      <c r="H372" s="26">
        <f t="shared" si="2"/>
        <v>115.9521291</v>
      </c>
    </row>
    <row r="373">
      <c r="F373" s="24">
        <v>3.61999999999997</v>
      </c>
      <c r="G373" s="25">
        <f t="shared" si="1"/>
        <v>287.9681298</v>
      </c>
      <c r="H373" s="26">
        <f t="shared" si="2"/>
        <v>122.0140228</v>
      </c>
    </row>
    <row r="374">
      <c r="F374" s="24">
        <v>3.62999999999997</v>
      </c>
      <c r="G374" s="25">
        <f t="shared" si="1"/>
        <v>293.9243448</v>
      </c>
      <c r="H374" s="26">
        <f t="shared" si="2"/>
        <v>128.1056231</v>
      </c>
    </row>
    <row r="375">
      <c r="F375" s="24">
        <v>3.63999999999997</v>
      </c>
      <c r="G375" s="25">
        <f t="shared" si="1"/>
        <v>299.8995264</v>
      </c>
      <c r="H375" s="26">
        <f t="shared" si="2"/>
        <v>134.2042703</v>
      </c>
    </row>
    <row r="376">
      <c r="F376" s="24">
        <v>3.64999999999997</v>
      </c>
      <c r="G376" s="25">
        <f t="shared" si="1"/>
        <v>305.8882974</v>
      </c>
      <c r="H376" s="26">
        <f t="shared" si="2"/>
        <v>140.2872781</v>
      </c>
    </row>
    <row r="377">
      <c r="F377" s="24">
        <v>3.65999999999997</v>
      </c>
      <c r="G377" s="25">
        <f t="shared" si="1"/>
        <v>311.8852684</v>
      </c>
      <c r="H377" s="26">
        <f t="shared" si="2"/>
        <v>146.3320189</v>
      </c>
    </row>
    <row r="378">
      <c r="F378" s="24">
        <v>3.66999999999997</v>
      </c>
      <c r="G378" s="25">
        <f t="shared" si="1"/>
        <v>317.8850424</v>
      </c>
      <c r="H378" s="26">
        <f t="shared" si="2"/>
        <v>152.3160071</v>
      </c>
    </row>
    <row r="379">
      <c r="F379" s="24">
        <v>3.67999999999997</v>
      </c>
      <c r="G379" s="25">
        <f t="shared" si="1"/>
        <v>323.8822201</v>
      </c>
      <c r="H379" s="26">
        <f t="shared" si="2"/>
        <v>158.2169832</v>
      </c>
    </row>
    <row r="380">
      <c r="F380" s="24">
        <v>3.68999999999997</v>
      </c>
      <c r="G380" s="25">
        <f t="shared" si="1"/>
        <v>329.8714044</v>
      </c>
      <c r="H380" s="26">
        <f t="shared" si="2"/>
        <v>164.0129964</v>
      </c>
    </row>
    <row r="381">
      <c r="F381" s="24">
        <v>3.69999999999996</v>
      </c>
      <c r="G381" s="25">
        <f t="shared" si="1"/>
        <v>335.8472054</v>
      </c>
      <c r="H381" s="26">
        <f t="shared" si="2"/>
        <v>169.6824865</v>
      </c>
    </row>
    <row r="382">
      <c r="F382" s="24">
        <v>3.70999999999996</v>
      </c>
      <c r="G382" s="25">
        <f t="shared" si="1"/>
        <v>341.8042453</v>
      </c>
      <c r="H382" s="26">
        <f t="shared" si="2"/>
        <v>175.2043639</v>
      </c>
    </row>
    <row r="383">
      <c r="F383" s="24">
        <v>3.71999999999996</v>
      </c>
      <c r="G383" s="25">
        <f t="shared" si="1"/>
        <v>347.7371632</v>
      </c>
      <c r="H383" s="26">
        <f t="shared" si="2"/>
        <v>180.5580879</v>
      </c>
    </row>
    <row r="384">
      <c r="F384" s="24">
        <v>3.72999999999996</v>
      </c>
      <c r="G384" s="25">
        <f t="shared" si="1"/>
        <v>353.6406199</v>
      </c>
      <c r="H384" s="26">
        <f t="shared" si="2"/>
        <v>185.7237437</v>
      </c>
    </row>
    <row r="385">
      <c r="F385" s="24">
        <v>3.73999999999996</v>
      </c>
      <c r="G385" s="25">
        <f t="shared" si="1"/>
        <v>359.5093026</v>
      </c>
      <c r="H385" s="26">
        <f t="shared" si="2"/>
        <v>190.6821157</v>
      </c>
    </row>
    <row r="386">
      <c r="F386" s="24">
        <v>3.74999999999996</v>
      </c>
      <c r="G386" s="25">
        <f t="shared" si="1"/>
        <v>365.33793</v>
      </c>
      <c r="H386" s="26">
        <f t="shared" si="2"/>
        <v>195.4147595</v>
      </c>
    </row>
    <row r="387">
      <c r="F387" s="24">
        <v>3.75999999999996</v>
      </c>
      <c r="G387" s="25">
        <f t="shared" si="1"/>
        <v>371.1212566</v>
      </c>
      <c r="H387" s="26">
        <f t="shared" si="2"/>
        <v>199.9040705</v>
      </c>
    </row>
    <row r="388">
      <c r="F388" s="24">
        <v>3.76999999999996</v>
      </c>
      <c r="G388" s="25">
        <f t="shared" si="1"/>
        <v>376.8540779</v>
      </c>
      <c r="H388" s="26">
        <f t="shared" si="2"/>
        <v>204.1333491</v>
      </c>
    </row>
    <row r="389">
      <c r="F389" s="24">
        <v>3.77999999999996</v>
      </c>
      <c r="G389" s="25">
        <f t="shared" si="1"/>
        <v>382.5312347</v>
      </c>
      <c r="H389" s="26">
        <f t="shared" si="2"/>
        <v>208.086863</v>
      </c>
    </row>
    <row r="390">
      <c r="F390" s="24">
        <v>3.78999999999996</v>
      </c>
      <c r="G390" s="25">
        <f t="shared" si="1"/>
        <v>388.147618</v>
      </c>
      <c r="H390" s="26">
        <f t="shared" si="2"/>
        <v>211.7499058</v>
      </c>
    </row>
    <row r="391">
      <c r="F391" s="24">
        <v>3.79999999999996</v>
      </c>
      <c r="G391" s="25">
        <f t="shared" si="1"/>
        <v>393.6981733</v>
      </c>
      <c r="H391" s="26">
        <f t="shared" si="2"/>
        <v>215.1088516</v>
      </c>
    </row>
    <row r="392">
      <c r="F392" s="24">
        <v>3.80999999999996</v>
      </c>
      <c r="G392" s="25">
        <f t="shared" si="1"/>
        <v>399.1779055</v>
      </c>
      <c r="H392" s="26">
        <f t="shared" si="2"/>
        <v>218.1512054</v>
      </c>
    </row>
    <row r="393">
      <c r="F393" s="24">
        <v>3.81999999999996</v>
      </c>
      <c r="G393" s="25">
        <f t="shared" si="1"/>
        <v>404.5818834</v>
      </c>
      <c r="H393" s="26">
        <f t="shared" si="2"/>
        <v>220.8656503</v>
      </c>
    </row>
    <row r="394">
      <c r="F394" s="24">
        <v>3.82999999999996</v>
      </c>
      <c r="G394" s="25">
        <f t="shared" si="1"/>
        <v>409.9052436</v>
      </c>
      <c r="H394" s="26">
        <f t="shared" si="2"/>
        <v>223.242089</v>
      </c>
    </row>
    <row r="395">
      <c r="F395" s="24">
        <v>3.83999999999996</v>
      </c>
      <c r="G395" s="25">
        <f t="shared" si="1"/>
        <v>415.1431955</v>
      </c>
      <c r="H395" s="26">
        <f t="shared" si="2"/>
        <v>225.2716814</v>
      </c>
    </row>
    <row r="396">
      <c r="F396" s="24">
        <v>3.84999999999996</v>
      </c>
      <c r="G396" s="25">
        <f t="shared" si="1"/>
        <v>420.2910252</v>
      </c>
      <c r="H396" s="26">
        <f t="shared" si="2"/>
        <v>226.9468778</v>
      </c>
    </row>
    <row r="397">
      <c r="F397" s="24">
        <v>3.85999999999996</v>
      </c>
      <c r="G397" s="25">
        <f t="shared" si="1"/>
        <v>425.3441002</v>
      </c>
      <c r="H397" s="26">
        <f t="shared" si="2"/>
        <v>228.2614468</v>
      </c>
    </row>
    <row r="398">
      <c r="F398" s="24">
        <v>3.86999999999996</v>
      </c>
      <c r="G398" s="25">
        <f t="shared" si="1"/>
        <v>430.2978729</v>
      </c>
      <c r="H398" s="26">
        <f t="shared" si="2"/>
        <v>229.2104982</v>
      </c>
    </row>
    <row r="399">
      <c r="F399" s="24">
        <v>3.87999999999996</v>
      </c>
      <c r="G399" s="25">
        <f t="shared" si="1"/>
        <v>435.1478853</v>
      </c>
      <c r="H399" s="26">
        <f t="shared" si="2"/>
        <v>229.7905019</v>
      </c>
    </row>
    <row r="400">
      <c r="F400" s="24">
        <v>3.88999999999996</v>
      </c>
      <c r="G400" s="25">
        <f t="shared" si="1"/>
        <v>439.8897727</v>
      </c>
      <c r="H400" s="26">
        <f t="shared" si="2"/>
        <v>229.9993002</v>
      </c>
    </row>
    <row r="401">
      <c r="F401" s="24">
        <v>3.89999999999996</v>
      </c>
      <c r="G401" s="25">
        <f t="shared" si="1"/>
        <v>444.5192677</v>
      </c>
      <c r="H401" s="26">
        <f t="shared" si="2"/>
        <v>229.8361164</v>
      </c>
    </row>
    <row r="402">
      <c r="F402" s="24">
        <v>3.90999999999996</v>
      </c>
      <c r="G402" s="25">
        <f t="shared" si="1"/>
        <v>449.0322042</v>
      </c>
      <c r="H402" s="26">
        <f t="shared" si="2"/>
        <v>229.3015577</v>
      </c>
    </row>
    <row r="403">
      <c r="F403" s="24">
        <v>3.91999999999996</v>
      </c>
      <c r="G403" s="25">
        <f t="shared" si="1"/>
        <v>453.4245207</v>
      </c>
      <c r="H403" s="26">
        <f t="shared" si="2"/>
        <v>228.3976124</v>
      </c>
    </row>
    <row r="404">
      <c r="F404" s="24">
        <v>3.92999999999996</v>
      </c>
      <c r="G404" s="25">
        <f t="shared" si="1"/>
        <v>457.6922645</v>
      </c>
      <c r="H404" s="26">
        <f t="shared" si="2"/>
        <v>227.1276432</v>
      </c>
    </row>
    <row r="405">
      <c r="F405" s="24">
        <v>3.93999999999996</v>
      </c>
      <c r="G405" s="25">
        <f t="shared" si="1"/>
        <v>461.8315949</v>
      </c>
      <c r="H405" s="26">
        <f t="shared" si="2"/>
        <v>225.496374</v>
      </c>
    </row>
    <row r="406">
      <c r="F406" s="24">
        <v>3.94999999999996</v>
      </c>
      <c r="G406" s="25">
        <f t="shared" si="1"/>
        <v>465.8387867</v>
      </c>
      <c r="H406" s="26">
        <f t="shared" si="2"/>
        <v>223.509873</v>
      </c>
    </row>
    <row r="407">
      <c r="F407" s="24">
        <v>3.95999999999996</v>
      </c>
      <c r="G407" s="25">
        <f t="shared" si="1"/>
        <v>469.7102338</v>
      </c>
      <c r="H407" s="26">
        <f t="shared" si="2"/>
        <v>221.1755296</v>
      </c>
    </row>
    <row r="408">
      <c r="F408" s="24">
        <v>3.96999999999996</v>
      </c>
      <c r="G408" s="25">
        <f t="shared" si="1"/>
        <v>473.4424522</v>
      </c>
      <c r="H408" s="26">
        <f t="shared" si="2"/>
        <v>218.5020273</v>
      </c>
    </row>
    <row r="409">
      <c r="F409" s="24">
        <v>3.97999999999996</v>
      </c>
      <c r="G409" s="25">
        <f t="shared" si="1"/>
        <v>477.0320831</v>
      </c>
      <c r="H409" s="26">
        <f t="shared" si="2"/>
        <v>215.499311</v>
      </c>
    </row>
    <row r="410">
      <c r="F410" s="24">
        <v>3.98999999999996</v>
      </c>
      <c r="G410" s="25">
        <f t="shared" si="1"/>
        <v>480.475896</v>
      </c>
      <c r="H410" s="26">
        <f t="shared" si="2"/>
        <v>212.1785505</v>
      </c>
    </row>
    <row r="411">
      <c r="F411" s="24">
        <v>3.99999999999996</v>
      </c>
      <c r="G411" s="25">
        <f t="shared" si="1"/>
        <v>483.7707917</v>
      </c>
      <c r="H411" s="26">
        <f t="shared" si="2"/>
        <v>208.5520983</v>
      </c>
    </row>
    <row r="412">
      <c r="F412" s="24">
        <v>4.00999999999996</v>
      </c>
      <c r="G412" s="25">
        <f t="shared" si="1"/>
        <v>486.9138052</v>
      </c>
      <c r="H412" s="26">
        <f t="shared" si="2"/>
        <v>204.6334445</v>
      </c>
    </row>
    <row r="413">
      <c r="F413" s="24">
        <v>4.01999999999996</v>
      </c>
      <c r="G413" s="25">
        <f t="shared" si="1"/>
        <v>489.9021078</v>
      </c>
      <c r="H413" s="26">
        <f t="shared" si="2"/>
        <v>200.4371656</v>
      </c>
    </row>
    <row r="414">
      <c r="F414" s="24">
        <v>4.02999999999996</v>
      </c>
      <c r="G414" s="25">
        <f t="shared" si="1"/>
        <v>492.7330104</v>
      </c>
      <c r="H414" s="26">
        <f t="shared" si="2"/>
        <v>195.9788714</v>
      </c>
    </row>
    <row r="415">
      <c r="F415" s="24">
        <v>4.03999999999996</v>
      </c>
      <c r="G415" s="25">
        <f t="shared" si="1"/>
        <v>495.4039652</v>
      </c>
      <c r="H415" s="26">
        <f t="shared" si="2"/>
        <v>191.2751459</v>
      </c>
    </row>
    <row r="416">
      <c r="F416" s="24">
        <v>4.04999999999996</v>
      </c>
      <c r="G416" s="25">
        <f t="shared" si="1"/>
        <v>497.9125686</v>
      </c>
      <c r="H416" s="26">
        <f t="shared" si="2"/>
        <v>186.3434862</v>
      </c>
    </row>
    <row r="417">
      <c r="F417" s="24">
        <v>4.05999999999996</v>
      </c>
      <c r="G417" s="25">
        <f t="shared" si="1"/>
        <v>500.2565631</v>
      </c>
      <c r="H417" s="26">
        <f t="shared" si="2"/>
        <v>181.2022375</v>
      </c>
    </row>
    <row r="418">
      <c r="F418" s="24">
        <v>4.06999999999996</v>
      </c>
      <c r="G418" s="25">
        <f t="shared" si="1"/>
        <v>502.4338392</v>
      </c>
      <c r="H418" s="26">
        <f t="shared" si="2"/>
        <v>175.8705243</v>
      </c>
    </row>
    <row r="419">
      <c r="F419" s="24">
        <v>4.07999999999996</v>
      </c>
      <c r="G419" s="25">
        <f t="shared" si="1"/>
        <v>504.4424374</v>
      </c>
      <c r="H419" s="26">
        <f t="shared" si="2"/>
        <v>170.3681798</v>
      </c>
    </row>
    <row r="420">
      <c r="F420" s="24">
        <v>4.08999999999996</v>
      </c>
      <c r="G420" s="25">
        <f t="shared" si="1"/>
        <v>506.2805503</v>
      </c>
      <c r="H420" s="26">
        <f t="shared" si="2"/>
        <v>164.7156719</v>
      </c>
    </row>
    <row r="421">
      <c r="F421" s="24">
        <v>4.09999999999996</v>
      </c>
      <c r="G421" s="25">
        <f t="shared" si="1"/>
        <v>507.9465236</v>
      </c>
      <c r="H421" s="26">
        <f t="shared" si="2"/>
        <v>158.934027</v>
      </c>
    </row>
    <row r="422">
      <c r="F422" s="24">
        <v>4.10999999999996</v>
      </c>
      <c r="G422" s="25">
        <f t="shared" si="1"/>
        <v>509.438858</v>
      </c>
      <c r="H422" s="26">
        <f t="shared" si="2"/>
        <v>153.0447519</v>
      </c>
    </row>
    <row r="423">
      <c r="F423" s="24">
        <v>4.11999999999996</v>
      </c>
      <c r="G423" s="25">
        <f t="shared" si="1"/>
        <v>510.7562106</v>
      </c>
      <c r="H423" s="26">
        <f t="shared" si="2"/>
        <v>147.069754</v>
      </c>
    </row>
    <row r="424">
      <c r="F424" s="24">
        <v>4.12999999999996</v>
      </c>
      <c r="G424" s="25">
        <f t="shared" si="1"/>
        <v>511.8973958</v>
      </c>
      <c r="H424" s="26">
        <f t="shared" si="2"/>
        <v>141.0312592</v>
      </c>
    </row>
    <row r="425">
      <c r="F425" s="24">
        <v>4.13999999999996</v>
      </c>
      <c r="G425" s="25">
        <f t="shared" si="1"/>
        <v>512.8613866</v>
      </c>
      <c r="H425" s="26">
        <f t="shared" si="2"/>
        <v>134.9517297</v>
      </c>
    </row>
    <row r="426">
      <c r="F426" s="24">
        <v>4.14999999999996</v>
      </c>
      <c r="G426" s="25">
        <f t="shared" si="1"/>
        <v>513.6473156</v>
      </c>
      <c r="H426" s="26">
        <f t="shared" si="2"/>
        <v>128.8537807</v>
      </c>
    </row>
    <row r="427">
      <c r="F427" s="24">
        <v>4.15999999999996</v>
      </c>
      <c r="G427" s="25">
        <f t="shared" si="1"/>
        <v>514.2544753</v>
      </c>
      <c r="H427" s="26">
        <f t="shared" si="2"/>
        <v>122.7600953</v>
      </c>
    </row>
    <row r="428">
      <c r="F428" s="24">
        <v>4.16999999999995</v>
      </c>
      <c r="G428" s="25">
        <f t="shared" si="1"/>
        <v>514.6823195</v>
      </c>
      <c r="H428" s="26">
        <f t="shared" si="2"/>
        <v>116.6933413</v>
      </c>
    </row>
    <row r="429">
      <c r="F429" s="24">
        <v>4.17999999999995</v>
      </c>
      <c r="G429" s="25">
        <f t="shared" si="1"/>
        <v>514.9304631</v>
      </c>
      <c r="H429" s="26">
        <f t="shared" si="2"/>
        <v>110.6760861</v>
      </c>
    </row>
    <row r="430">
      <c r="F430" s="24">
        <v>4.18999999999995</v>
      </c>
      <c r="G430" s="25">
        <f t="shared" si="1"/>
        <v>514.9986828</v>
      </c>
      <c r="H430" s="26">
        <f t="shared" si="2"/>
        <v>104.7307128</v>
      </c>
    </row>
    <row r="431">
      <c r="F431" s="24">
        <v>4.19999999999995</v>
      </c>
      <c r="G431" s="25">
        <f t="shared" si="1"/>
        <v>514.8869171</v>
      </c>
      <c r="H431" s="26">
        <f t="shared" si="2"/>
        <v>98.87933737</v>
      </c>
    </row>
    <row r="432">
      <c r="F432" s="24">
        <v>4.20999999999995</v>
      </c>
      <c r="G432" s="25">
        <f t="shared" si="1"/>
        <v>514.5952667</v>
      </c>
      <c r="H432" s="26">
        <f t="shared" si="2"/>
        <v>93.14372603</v>
      </c>
    </row>
    <row r="433">
      <c r="F433" s="24">
        <v>4.21999999999995</v>
      </c>
      <c r="G433" s="25">
        <f t="shared" si="1"/>
        <v>514.1239941</v>
      </c>
      <c r="H433" s="26">
        <f t="shared" si="2"/>
        <v>87.54521438</v>
      </c>
    </row>
    <row r="434">
      <c r="F434" s="24">
        <v>4.22999999999995</v>
      </c>
      <c r="G434" s="25">
        <f t="shared" si="1"/>
        <v>513.4735232</v>
      </c>
      <c r="H434" s="26">
        <f t="shared" si="2"/>
        <v>82.104628</v>
      </c>
    </row>
    <row r="435">
      <c r="F435" s="24">
        <v>4.23999999999995</v>
      </c>
      <c r="G435" s="25">
        <f t="shared" si="1"/>
        <v>512.6444397</v>
      </c>
      <c r="H435" s="26">
        <f t="shared" si="2"/>
        <v>76.84220504</v>
      </c>
    </row>
    <row r="436">
      <c r="F436" s="24">
        <v>4.24999999999995</v>
      </c>
      <c r="G436" s="25">
        <f t="shared" si="1"/>
        <v>511.6374894</v>
      </c>
      <c r="H436" s="26">
        <f t="shared" si="2"/>
        <v>71.77752092</v>
      </c>
    </row>
    <row r="437">
      <c r="F437" s="24">
        <v>4.25999999999995</v>
      </c>
      <c r="G437" s="25">
        <f t="shared" si="1"/>
        <v>510.4535787</v>
      </c>
      <c r="H437" s="26">
        <f t="shared" si="2"/>
        <v>66.92941546</v>
      </c>
    </row>
    <row r="438">
      <c r="F438" s="24">
        <v>4.26999999999995</v>
      </c>
      <c r="G438" s="25">
        <f t="shared" si="1"/>
        <v>509.093773</v>
      </c>
      <c r="H438" s="26">
        <f t="shared" si="2"/>
        <v>62.31592289</v>
      </c>
    </row>
    <row r="439">
      <c r="F439" s="24">
        <v>4.27999999999995</v>
      </c>
      <c r="G439" s="25">
        <f t="shared" si="1"/>
        <v>507.5592959</v>
      </c>
      <c r="H439" s="26">
        <f t="shared" si="2"/>
        <v>57.95420469</v>
      </c>
    </row>
    <row r="440">
      <c r="F440" s="24">
        <v>4.28999999999995</v>
      </c>
      <c r="G440" s="25">
        <f t="shared" si="1"/>
        <v>505.8515285</v>
      </c>
      <c r="H440" s="26">
        <f t="shared" si="2"/>
        <v>53.86048577</v>
      </c>
    </row>
    <row r="441">
      <c r="F441" s="24">
        <v>4.29999999999995</v>
      </c>
      <c r="G441" s="25">
        <f t="shared" si="1"/>
        <v>503.9720076</v>
      </c>
      <c r="H441" s="26">
        <f t="shared" si="2"/>
        <v>50.04999415</v>
      </c>
    </row>
    <row r="442">
      <c r="F442" s="24">
        <v>4.30999999999995</v>
      </c>
      <c r="G442" s="25">
        <f t="shared" si="1"/>
        <v>501.9224247</v>
      </c>
      <c r="H442" s="26">
        <f t="shared" si="2"/>
        <v>46.53690425</v>
      </c>
    </row>
    <row r="443">
      <c r="F443" s="24">
        <v>4.31999999999995</v>
      </c>
      <c r="G443" s="25">
        <f t="shared" si="1"/>
        <v>499.7046242</v>
      </c>
      <c r="H443" s="26">
        <f t="shared" si="2"/>
        <v>43.33428425</v>
      </c>
    </row>
    <row r="444">
      <c r="F444" s="24">
        <v>4.32999999999995</v>
      </c>
      <c r="G444" s="25">
        <f t="shared" si="1"/>
        <v>497.320602</v>
      </c>
      <c r="H444" s="26">
        <f t="shared" si="2"/>
        <v>40.4540474</v>
      </c>
    </row>
    <row r="445">
      <c r="F445" s="24">
        <v>4.33999999999995</v>
      </c>
      <c r="G445" s="25">
        <f t="shared" si="1"/>
        <v>494.7725035</v>
      </c>
      <c r="H445" s="26">
        <f t="shared" si="2"/>
        <v>37.90690772</v>
      </c>
    </row>
    <row r="446">
      <c r="F446" s="24">
        <v>4.34999999999995</v>
      </c>
      <c r="G446" s="25">
        <f t="shared" si="1"/>
        <v>492.062622</v>
      </c>
      <c r="H446" s="26">
        <f t="shared" si="2"/>
        <v>35.7023402</v>
      </c>
    </row>
    <row r="447">
      <c r="F447" s="24">
        <v>4.35999999999995</v>
      </c>
      <c r="G447" s="25">
        <f t="shared" si="1"/>
        <v>489.193396</v>
      </c>
      <c r="H447" s="26">
        <f t="shared" si="2"/>
        <v>33.84854548</v>
      </c>
    </row>
    <row r="448">
      <c r="F448" s="24">
        <v>4.36999999999995</v>
      </c>
      <c r="G448" s="25">
        <f t="shared" si="1"/>
        <v>486.1674077</v>
      </c>
      <c r="H448" s="26">
        <f t="shared" si="2"/>
        <v>32.35241939</v>
      </c>
    </row>
    <row r="449">
      <c r="F449" s="24">
        <v>4.37999999999995</v>
      </c>
      <c r="G449" s="25">
        <f t="shared" si="1"/>
        <v>482.9873803</v>
      </c>
      <c r="H449" s="26">
        <f t="shared" si="2"/>
        <v>31.2195273</v>
      </c>
    </row>
    <row r="450">
      <c r="F450" s="24">
        <v>4.38999999999995</v>
      </c>
      <c r="G450" s="25">
        <f t="shared" si="1"/>
        <v>479.6561757</v>
      </c>
      <c r="H450" s="26">
        <f t="shared" si="2"/>
        <v>30.45408339</v>
      </c>
    </row>
    <row r="451">
      <c r="F451" s="24">
        <v>4.39999999999995</v>
      </c>
      <c r="G451" s="25">
        <f t="shared" si="1"/>
        <v>476.1767915</v>
      </c>
      <c r="H451" s="26">
        <f t="shared" si="2"/>
        <v>30.05893498</v>
      </c>
    </row>
    <row r="452">
      <c r="F452" s="24">
        <v>4.40999999999995</v>
      </c>
      <c r="G452" s="25">
        <f t="shared" si="1"/>
        <v>472.5523592</v>
      </c>
      <c r="H452" s="26">
        <f t="shared" si="2"/>
        <v>30.03555198</v>
      </c>
    </row>
    <row r="453">
      <c r="F453" s="24">
        <v>4.41999999999995</v>
      </c>
      <c r="G453" s="25">
        <f t="shared" si="1"/>
        <v>468.7861403</v>
      </c>
      <c r="H453" s="26">
        <f t="shared" si="2"/>
        <v>30.38402137</v>
      </c>
    </row>
    <row r="454">
      <c r="F454" s="24">
        <v>4.42999999999995</v>
      </c>
      <c r="G454" s="25">
        <f t="shared" si="1"/>
        <v>464.8815243</v>
      </c>
      <c r="H454" s="26">
        <f t="shared" si="2"/>
        <v>31.10304689</v>
      </c>
    </row>
    <row r="455">
      <c r="F455" s="24">
        <v>4.43999999999995</v>
      </c>
      <c r="G455" s="25">
        <f t="shared" si="1"/>
        <v>460.8420251</v>
      </c>
      <c r="H455" s="26">
        <f t="shared" si="2"/>
        <v>32.18995387</v>
      </c>
    </row>
    <row r="456">
      <c r="F456" s="24">
        <v>4.44999999999995</v>
      </c>
      <c r="G456" s="25">
        <f t="shared" si="1"/>
        <v>456.6712778</v>
      </c>
      <c r="H456" s="26">
        <f t="shared" si="2"/>
        <v>33.6406992</v>
      </c>
    </row>
    <row r="457">
      <c r="F457" s="24">
        <v>4.45999999999995</v>
      </c>
      <c r="G457" s="25">
        <f t="shared" si="1"/>
        <v>452.373036</v>
      </c>
      <c r="H457" s="26">
        <f t="shared" si="2"/>
        <v>35.44988631</v>
      </c>
    </row>
    <row r="458">
      <c r="F458" s="24">
        <v>4.46999999999995</v>
      </c>
      <c r="G458" s="25">
        <f t="shared" si="1"/>
        <v>447.9511677</v>
      </c>
      <c r="H458" s="26">
        <f t="shared" si="2"/>
        <v>37.61078532</v>
      </c>
    </row>
    <row r="459">
      <c r="F459" s="24">
        <v>4.47999999999995</v>
      </c>
      <c r="G459" s="25">
        <f t="shared" si="1"/>
        <v>443.4096524</v>
      </c>
      <c r="H459" s="26">
        <f t="shared" si="2"/>
        <v>40.11535801</v>
      </c>
    </row>
    <row r="460">
      <c r="F460" s="24">
        <v>4.48999999999995</v>
      </c>
      <c r="G460" s="25">
        <f t="shared" si="1"/>
        <v>438.752577</v>
      </c>
      <c r="H460" s="26">
        <f t="shared" si="2"/>
        <v>42.95428775</v>
      </c>
    </row>
    <row r="461">
      <c r="F461" s="24">
        <v>4.49999999999995</v>
      </c>
      <c r="G461" s="25">
        <f t="shared" si="1"/>
        <v>433.9841327</v>
      </c>
      <c r="H461" s="26">
        <f t="shared" si="2"/>
        <v>46.11701417</v>
      </c>
    </row>
    <row r="462">
      <c r="F462" s="24">
        <v>4.50999999999995</v>
      </c>
      <c r="G462" s="25">
        <f t="shared" si="1"/>
        <v>429.1086106</v>
      </c>
      <c r="H462" s="26">
        <f t="shared" si="2"/>
        <v>49.5917724</v>
      </c>
    </row>
    <row r="463">
      <c r="F463" s="24">
        <v>4.51999999999995</v>
      </c>
      <c r="G463" s="25">
        <f t="shared" si="1"/>
        <v>424.1303986</v>
      </c>
      <c r="H463" s="26">
        <f t="shared" si="2"/>
        <v>53.36563689</v>
      </c>
    </row>
    <row r="464">
      <c r="F464" s="24">
        <v>4.52999999999995</v>
      </c>
      <c r="G464" s="25">
        <f t="shared" si="1"/>
        <v>419.0539765</v>
      </c>
      <c r="H464" s="26">
        <f t="shared" si="2"/>
        <v>57.42456942</v>
      </c>
    </row>
    <row r="465">
      <c r="F465" s="24">
        <v>4.53999999999995</v>
      </c>
      <c r="G465" s="25">
        <f t="shared" si="1"/>
        <v>413.8839129</v>
      </c>
      <c r="H465" s="26">
        <f t="shared" si="2"/>
        <v>61.75347141</v>
      </c>
    </row>
    <row r="466">
      <c r="F466" s="24">
        <v>4.54999999999995</v>
      </c>
      <c r="G466" s="25">
        <f t="shared" si="1"/>
        <v>408.6248604</v>
      </c>
      <c r="H466" s="26">
        <f t="shared" si="2"/>
        <v>66.33623999</v>
      </c>
    </row>
    <row r="467">
      <c r="F467" s="24">
        <v>4.55999999999995</v>
      </c>
      <c r="G467" s="25">
        <f t="shared" si="1"/>
        <v>403.2815519</v>
      </c>
      <c r="H467" s="26">
        <f t="shared" si="2"/>
        <v>71.15582798</v>
      </c>
    </row>
    <row r="468">
      <c r="F468" s="24">
        <v>4.56999999999995</v>
      </c>
      <c r="G468" s="25">
        <f t="shared" si="1"/>
        <v>397.8587959</v>
      </c>
      <c r="H468" s="26">
        <f t="shared" si="2"/>
        <v>76.19430724</v>
      </c>
    </row>
    <row r="469">
      <c r="F469" s="24">
        <v>4.57999999999995</v>
      </c>
      <c r="G469" s="25">
        <f t="shared" si="1"/>
        <v>392.3614726</v>
      </c>
      <c r="H469" s="26">
        <f t="shared" si="2"/>
        <v>81.43293542</v>
      </c>
    </row>
    <row r="470">
      <c r="F470" s="24">
        <v>4.58999999999995</v>
      </c>
      <c r="G470" s="25">
        <f t="shared" si="1"/>
        <v>386.7945292</v>
      </c>
      <c r="H470" s="26">
        <f t="shared" si="2"/>
        <v>86.85222561</v>
      </c>
    </row>
    <row r="471">
      <c r="F471" s="24">
        <v>4.59999999999995</v>
      </c>
      <c r="G471" s="25">
        <f t="shared" si="1"/>
        <v>381.1629756</v>
      </c>
      <c r="H471" s="26">
        <f t="shared" si="2"/>
        <v>92.43201888</v>
      </c>
    </row>
    <row r="472">
      <c r="F472" s="24">
        <v>4.60999999999995</v>
      </c>
      <c r="G472" s="25">
        <f t="shared" si="1"/>
        <v>375.4718798</v>
      </c>
      <c r="H472" s="26">
        <f t="shared" si="2"/>
        <v>98.15155928</v>
      </c>
    </row>
    <row r="473">
      <c r="F473" s="24">
        <v>4.61999999999995</v>
      </c>
      <c r="G473" s="25">
        <f t="shared" si="1"/>
        <v>369.7263633</v>
      </c>
      <c r="H473" s="26">
        <f t="shared" si="2"/>
        <v>103.989571</v>
      </c>
    </row>
    <row r="474">
      <c r="F474" s="24">
        <v>4.62999999999995</v>
      </c>
      <c r="G474" s="25">
        <f t="shared" si="1"/>
        <v>363.9315968</v>
      </c>
      <c r="H474" s="26">
        <f t="shared" si="2"/>
        <v>109.9243375</v>
      </c>
    </row>
    <row r="475">
      <c r="F475" s="24">
        <v>4.63999999999994</v>
      </c>
      <c r="G475" s="25">
        <f t="shared" si="1"/>
        <v>358.0927952</v>
      </c>
      <c r="H475" s="26">
        <f t="shared" si="2"/>
        <v>115.9337824</v>
      </c>
    </row>
    <row r="476">
      <c r="F476" s="24">
        <v>4.64999999999994</v>
      </c>
      <c r="G476" s="25">
        <f t="shared" si="1"/>
        <v>352.215213</v>
      </c>
      <c r="H476" s="26">
        <f t="shared" si="2"/>
        <v>121.9955514</v>
      </c>
    </row>
    <row r="477">
      <c r="F477" s="24">
        <v>4.65999999999994</v>
      </c>
      <c r="G477" s="25">
        <f t="shared" si="1"/>
        <v>346.3041396</v>
      </c>
      <c r="H477" s="26">
        <f t="shared" si="2"/>
        <v>128.0870958</v>
      </c>
    </row>
    <row r="478">
      <c r="F478" s="24">
        <v>4.66999999999994</v>
      </c>
      <c r="G478" s="25">
        <f t="shared" si="1"/>
        <v>340.3648946</v>
      </c>
      <c r="H478" s="26">
        <f t="shared" si="2"/>
        <v>134.1857558</v>
      </c>
    </row>
    <row r="479">
      <c r="F479" s="24">
        <v>4.67999999999994</v>
      </c>
      <c r="G479" s="25">
        <f t="shared" si="1"/>
        <v>334.4028229</v>
      </c>
      <c r="H479" s="26">
        <f t="shared" si="2"/>
        <v>140.2688456</v>
      </c>
    </row>
    <row r="480">
      <c r="F480" s="24">
        <v>4.68999999999994</v>
      </c>
      <c r="G480" s="25">
        <f t="shared" si="1"/>
        <v>328.4232899</v>
      </c>
      <c r="H480" s="26">
        <f t="shared" si="2"/>
        <v>146.3137367</v>
      </c>
    </row>
    <row r="481">
      <c r="F481" s="24">
        <v>4.69999999999994</v>
      </c>
      <c r="G481" s="25">
        <f t="shared" si="1"/>
        <v>322.431677</v>
      </c>
      <c r="H481" s="26">
        <f t="shared" si="2"/>
        <v>152.2979433</v>
      </c>
    </row>
    <row r="482">
      <c r="F482" s="24">
        <v>4.70999999999994</v>
      </c>
      <c r="G482" s="25">
        <f t="shared" si="1"/>
        <v>316.433376</v>
      </c>
      <c r="H482" s="26">
        <f t="shared" si="2"/>
        <v>158.199205</v>
      </c>
    </row>
    <row r="483">
      <c r="F483" s="24">
        <v>4.71999999999994</v>
      </c>
      <c r="G483" s="25">
        <f t="shared" si="1"/>
        <v>310.433785</v>
      </c>
      <c r="H483" s="26">
        <f t="shared" si="2"/>
        <v>163.9955699</v>
      </c>
    </row>
    <row r="484">
      <c r="F484" s="24">
        <v>4.72999999999994</v>
      </c>
      <c r="G484" s="25">
        <f t="shared" si="1"/>
        <v>304.4383034</v>
      </c>
      <c r="H484" s="26">
        <f t="shared" si="2"/>
        <v>169.6654766</v>
      </c>
    </row>
    <row r="485">
      <c r="F485" s="24">
        <v>4.73999999999994</v>
      </c>
      <c r="G485" s="25">
        <f t="shared" si="1"/>
        <v>298.4523265</v>
      </c>
      <c r="H485" s="26">
        <f t="shared" si="2"/>
        <v>175.1878338</v>
      </c>
    </row>
    <row r="486">
      <c r="F486" s="24">
        <v>4.74999999999994</v>
      </c>
      <c r="G486" s="25">
        <f t="shared" si="1"/>
        <v>292.4812415</v>
      </c>
      <c r="H486" s="26">
        <f t="shared" si="2"/>
        <v>180.5420992</v>
      </c>
    </row>
    <row r="487">
      <c r="F487" s="24">
        <v>4.75999999999994</v>
      </c>
      <c r="G487" s="25">
        <f t="shared" si="1"/>
        <v>286.5304218</v>
      </c>
      <c r="H487" s="26">
        <f t="shared" si="2"/>
        <v>185.7083557</v>
      </c>
    </row>
    <row r="488">
      <c r="F488" s="24">
        <v>4.76999999999994</v>
      </c>
      <c r="G488" s="25">
        <f t="shared" si="1"/>
        <v>280.6052228</v>
      </c>
      <c r="H488" s="26">
        <f t="shared" si="2"/>
        <v>190.6673857</v>
      </c>
    </row>
    <row r="489">
      <c r="F489" s="24">
        <v>4.77999999999994</v>
      </c>
      <c r="G489" s="25">
        <f t="shared" si="1"/>
        <v>274.7109768</v>
      </c>
      <c r="H489" s="26">
        <f t="shared" si="2"/>
        <v>195.4007424</v>
      </c>
    </row>
    <row r="490">
      <c r="F490" s="24">
        <v>4.78999999999994</v>
      </c>
      <c r="G490" s="25">
        <f t="shared" si="1"/>
        <v>268.8529882</v>
      </c>
      <c r="H490" s="26">
        <f t="shared" si="2"/>
        <v>199.8908183</v>
      </c>
    </row>
    <row r="491">
      <c r="F491" s="24">
        <v>4.79999999999994</v>
      </c>
      <c r="G491" s="25">
        <f t="shared" si="1"/>
        <v>263.0365288</v>
      </c>
      <c r="H491" s="26">
        <f t="shared" si="2"/>
        <v>204.1209112</v>
      </c>
    </row>
    <row r="492">
      <c r="F492" s="24">
        <v>4.80999999999994</v>
      </c>
      <c r="G492" s="25">
        <f t="shared" si="1"/>
        <v>257.266833</v>
      </c>
      <c r="H492" s="26">
        <f t="shared" si="2"/>
        <v>208.0752857</v>
      </c>
    </row>
    <row r="493">
      <c r="F493" s="24">
        <v>4.81999999999994</v>
      </c>
      <c r="G493" s="25">
        <f t="shared" si="1"/>
        <v>251.5490931</v>
      </c>
      <c r="H493" s="26">
        <f t="shared" si="2"/>
        <v>211.739232</v>
      </c>
    </row>
    <row r="494">
      <c r="F494" s="24">
        <v>4.82999999999994</v>
      </c>
      <c r="G494" s="25">
        <f t="shared" si="1"/>
        <v>245.8884548</v>
      </c>
      <c r="H494" s="26">
        <f t="shared" si="2"/>
        <v>215.0991211</v>
      </c>
    </row>
    <row r="495">
      <c r="F495" s="24">
        <v>4.83999999999994</v>
      </c>
      <c r="G495" s="25">
        <f t="shared" si="1"/>
        <v>240.2900122</v>
      </c>
      <c r="H495" s="26">
        <f t="shared" si="2"/>
        <v>218.1424544</v>
      </c>
    </row>
    <row r="496">
      <c r="F496" s="24">
        <v>4.84999999999994</v>
      </c>
      <c r="G496" s="25">
        <f t="shared" si="1"/>
        <v>234.7588036</v>
      </c>
      <c r="H496" s="26">
        <f t="shared" si="2"/>
        <v>220.8579114</v>
      </c>
    </row>
    <row r="497">
      <c r="F497" s="24">
        <v>4.85999999999994</v>
      </c>
      <c r="G497" s="25">
        <f t="shared" si="1"/>
        <v>229.2998066</v>
      </c>
      <c r="H497" s="26">
        <f t="shared" si="2"/>
        <v>223.2353909</v>
      </c>
    </row>
    <row r="498">
      <c r="F498" s="24">
        <v>4.86999999999994</v>
      </c>
      <c r="G498" s="25">
        <f t="shared" si="1"/>
        <v>223.917934</v>
      </c>
      <c r="H498" s="26">
        <f t="shared" si="2"/>
        <v>225.2660491</v>
      </c>
    </row>
    <row r="499">
      <c r="F499" s="24">
        <v>4.87999999999994</v>
      </c>
      <c r="G499" s="25">
        <f t="shared" si="1"/>
        <v>218.6180291</v>
      </c>
      <c r="H499" s="26">
        <f t="shared" si="2"/>
        <v>226.9423322</v>
      </c>
    </row>
    <row r="500">
      <c r="F500" s="24">
        <v>4.88999999999994</v>
      </c>
      <c r="G500" s="25">
        <f t="shared" si="1"/>
        <v>213.4048615</v>
      </c>
      <c r="H500" s="26">
        <f t="shared" si="2"/>
        <v>228.2580047</v>
      </c>
    </row>
    <row r="501">
      <c r="F501" s="24">
        <v>4.89999999999994</v>
      </c>
      <c r="G501" s="25">
        <f t="shared" si="1"/>
        <v>208.2831227</v>
      </c>
      <c r="H501" s="26">
        <f t="shared" si="2"/>
        <v>229.2081726</v>
      </c>
    </row>
    <row r="502">
      <c r="F502" s="24">
        <v>4.90999999999994</v>
      </c>
      <c r="G502" s="25">
        <f t="shared" si="1"/>
        <v>203.2574218</v>
      </c>
      <c r="H502" s="26">
        <f t="shared" si="2"/>
        <v>229.7893013</v>
      </c>
    </row>
    <row r="503">
      <c r="F503" s="24">
        <v>4.91999999999994</v>
      </c>
      <c r="G503" s="25">
        <f t="shared" si="1"/>
        <v>198.3322817</v>
      </c>
      <c r="H503" s="26">
        <f t="shared" si="2"/>
        <v>229.9992291</v>
      </c>
    </row>
    <row r="504">
      <c r="F504" s="24">
        <v>4.92999999999994</v>
      </c>
      <c r="G504" s="25">
        <f t="shared" si="1"/>
        <v>193.5121347</v>
      </c>
      <c r="H504" s="26">
        <f t="shared" si="2"/>
        <v>229.8371752</v>
      </c>
    </row>
    <row r="505">
      <c r="F505" s="24">
        <v>4.93999999999994</v>
      </c>
      <c r="G505" s="25">
        <f t="shared" si="1"/>
        <v>188.8013186</v>
      </c>
      <c r="H505" s="26">
        <f t="shared" si="2"/>
        <v>229.3037423</v>
      </c>
    </row>
    <row r="506">
      <c r="F506" s="24">
        <v>4.94999999999994</v>
      </c>
      <c r="G506" s="25">
        <f t="shared" si="1"/>
        <v>184.2040728</v>
      </c>
      <c r="H506" s="26">
        <f t="shared" si="2"/>
        <v>228.4009148</v>
      </c>
    </row>
    <row r="507">
      <c r="F507" s="24">
        <v>4.95999999999994</v>
      </c>
      <c r="G507" s="25">
        <f t="shared" si="1"/>
        <v>179.7245345</v>
      </c>
      <c r="H507" s="26">
        <f t="shared" si="2"/>
        <v>227.132051</v>
      </c>
    </row>
    <row r="508">
      <c r="F508" s="24">
        <v>4.96999999999994</v>
      </c>
      <c r="G508" s="25">
        <f t="shared" si="1"/>
        <v>175.3667349</v>
      </c>
      <c r="H508" s="26">
        <f t="shared" si="2"/>
        <v>225.5018708</v>
      </c>
    </row>
    <row r="509">
      <c r="F509" s="24">
        <v>4.97999999999994</v>
      </c>
      <c r="G509" s="25">
        <f t="shared" si="1"/>
        <v>171.1345959</v>
      </c>
      <c r="H509" s="26">
        <f t="shared" si="2"/>
        <v>223.5164384</v>
      </c>
    </row>
    <row r="510">
      <c r="F510" s="24">
        <v>4.98999999999994</v>
      </c>
      <c r="G510" s="25">
        <f t="shared" si="1"/>
        <v>167.031926</v>
      </c>
      <c r="H510" s="26">
        <f t="shared" si="2"/>
        <v>221.1831393</v>
      </c>
    </row>
    <row r="511">
      <c r="F511" s="24">
        <v>4.99999999999994</v>
      </c>
      <c r="G511" s="25">
        <f t="shared" si="1"/>
        <v>163.0624174</v>
      </c>
      <c r="H511" s="26">
        <f t="shared" si="2"/>
        <v>218.5106528</v>
      </c>
    </row>
    <row r="512">
      <c r="F512" s="24">
        <v>5.00999999999994</v>
      </c>
      <c r="G512" s="25">
        <f t="shared" si="1"/>
        <v>159.2296424</v>
      </c>
      <c r="H512" s="26">
        <f t="shared" si="2"/>
        <v>215.5089203</v>
      </c>
    </row>
    <row r="513">
      <c r="F513" s="24">
        <v>5.01999999999994</v>
      </c>
      <c r="G513" s="25">
        <f t="shared" si="1"/>
        <v>155.5370502</v>
      </c>
      <c r="H513" s="26">
        <f t="shared" si="2"/>
        <v>212.1891078</v>
      </c>
    </row>
    <row r="514">
      <c r="F514" s="24">
        <v>5.02999999999994</v>
      </c>
      <c r="G514" s="25">
        <f t="shared" si="1"/>
        <v>151.9879639</v>
      </c>
      <c r="H514" s="26">
        <f t="shared" si="2"/>
        <v>208.5635645</v>
      </c>
    </row>
    <row r="515">
      <c r="F515" s="24">
        <v>5.03999999999994</v>
      </c>
      <c r="G515" s="25">
        <f t="shared" si="1"/>
        <v>148.5855774</v>
      </c>
      <c r="H515" s="26">
        <f t="shared" si="2"/>
        <v>204.6457767</v>
      </c>
    </row>
    <row r="516">
      <c r="F516" s="24">
        <v>5.04999999999994</v>
      </c>
      <c r="G516" s="25">
        <f t="shared" si="1"/>
        <v>145.3329526</v>
      </c>
      <c r="H516" s="26">
        <f t="shared" si="2"/>
        <v>200.4503181</v>
      </c>
    </row>
    <row r="517">
      <c r="F517" s="24">
        <v>5.05999999999994</v>
      </c>
      <c r="G517" s="25">
        <f t="shared" si="1"/>
        <v>142.2330168</v>
      </c>
      <c r="H517" s="26">
        <f t="shared" si="2"/>
        <v>195.9927952</v>
      </c>
    </row>
    <row r="518">
      <c r="F518" s="24">
        <v>5.06999999999994</v>
      </c>
      <c r="G518" s="25">
        <f t="shared" si="1"/>
        <v>139.2885595</v>
      </c>
      <c r="H518" s="26">
        <f t="shared" si="2"/>
        <v>191.2897892</v>
      </c>
    </row>
    <row r="519">
      <c r="F519" s="24">
        <v>5.07999999999994</v>
      </c>
      <c r="G519" s="25">
        <f t="shared" si="1"/>
        <v>136.5022307</v>
      </c>
      <c r="H519" s="26">
        <f t="shared" si="2"/>
        <v>186.3587946</v>
      </c>
    </row>
    <row r="520">
      <c r="F520" s="24">
        <v>5.08999999999994</v>
      </c>
      <c r="G520" s="25">
        <f t="shared" si="1"/>
        <v>133.8765379</v>
      </c>
      <c r="H520" s="26">
        <f t="shared" si="2"/>
        <v>181.218154</v>
      </c>
    </row>
    <row r="521">
      <c r="F521" s="24">
        <v>5.09999999999994</v>
      </c>
      <c r="G521" s="25">
        <f t="shared" si="1"/>
        <v>131.4138439</v>
      </c>
      <c r="H521" s="26">
        <f t="shared" si="2"/>
        <v>175.8869897</v>
      </c>
    </row>
    <row r="522">
      <c r="F522" s="24">
        <v>5.10999999999993</v>
      </c>
      <c r="G522" s="25">
        <f t="shared" si="1"/>
        <v>129.1163651</v>
      </c>
      <c r="H522" s="26">
        <f t="shared" si="2"/>
        <v>170.3851328</v>
      </c>
    </row>
    <row r="523">
      <c r="F523" s="24">
        <v>5.11999999999993</v>
      </c>
      <c r="G523" s="25">
        <f t="shared" si="1"/>
        <v>126.986169</v>
      </c>
      <c r="H523" s="26">
        <f t="shared" si="2"/>
        <v>164.7330495</v>
      </c>
    </row>
    <row r="524">
      <c r="F524" s="24">
        <v>5.12999999999993</v>
      </c>
      <c r="G524" s="25">
        <f t="shared" si="1"/>
        <v>125.0251727</v>
      </c>
      <c r="H524" s="26">
        <f t="shared" si="2"/>
        <v>158.9517646</v>
      </c>
    </row>
    <row r="525">
      <c r="F525" s="24">
        <v>5.13999999999993</v>
      </c>
      <c r="G525" s="25">
        <f t="shared" si="1"/>
        <v>123.2351409</v>
      </c>
      <c r="H525" s="26">
        <f t="shared" si="2"/>
        <v>153.0627835</v>
      </c>
    </row>
    <row r="526">
      <c r="F526" s="24">
        <v>5.14999999999993</v>
      </c>
      <c r="G526" s="25">
        <f t="shared" si="1"/>
        <v>121.6176845</v>
      </c>
      <c r="H526" s="26">
        <f t="shared" si="2"/>
        <v>147.0880124</v>
      </c>
    </row>
    <row r="527">
      <c r="F527" s="24">
        <v>5.15999999999993</v>
      </c>
      <c r="G527" s="25">
        <f t="shared" si="1"/>
        <v>120.1742591</v>
      </c>
      <c r="H527" s="26">
        <f t="shared" si="2"/>
        <v>141.0496766</v>
      </c>
    </row>
    <row r="528">
      <c r="F528" s="24">
        <v>5.16999999999993</v>
      </c>
      <c r="G528" s="25">
        <f t="shared" si="1"/>
        <v>118.9061638</v>
      </c>
      <c r="H528" s="26">
        <f t="shared" si="2"/>
        <v>134.9702376</v>
      </c>
    </row>
    <row r="529">
      <c r="F529" s="24">
        <v>5.17999999999993</v>
      </c>
      <c r="G529" s="25">
        <f t="shared" si="1"/>
        <v>117.8145397</v>
      </c>
      <c r="H529" s="26">
        <f t="shared" si="2"/>
        <v>128.8723102</v>
      </c>
    </row>
    <row r="530">
      <c r="F530" s="24">
        <v>5.18999999999993</v>
      </c>
      <c r="G530" s="25">
        <f t="shared" si="1"/>
        <v>116.9003692</v>
      </c>
      <c r="H530" s="26">
        <f t="shared" si="2"/>
        <v>122.7785775</v>
      </c>
    </row>
    <row r="531">
      <c r="F531" s="24">
        <v>5.19999999999993</v>
      </c>
      <c r="G531" s="25">
        <f t="shared" si="1"/>
        <v>116.164475</v>
      </c>
      <c r="H531" s="26">
        <f t="shared" si="2"/>
        <v>116.7117075</v>
      </c>
    </row>
    <row r="532">
      <c r="F532" s="24">
        <v>5.20999999999993</v>
      </c>
      <c r="G532" s="25">
        <f t="shared" si="1"/>
        <v>115.6075193</v>
      </c>
      <c r="H532" s="26">
        <f t="shared" si="2"/>
        <v>110.6942678</v>
      </c>
    </row>
    <row r="533">
      <c r="F533" s="24">
        <v>5.21999999999993</v>
      </c>
      <c r="G533" s="25">
        <f t="shared" si="1"/>
        <v>115.2300034</v>
      </c>
      <c r="H533" s="26">
        <f t="shared" si="2"/>
        <v>104.7486425</v>
      </c>
    </row>
    <row r="534">
      <c r="F534" s="24">
        <v>5.22999999999993</v>
      </c>
      <c r="G534" s="25">
        <f t="shared" si="1"/>
        <v>115.032267</v>
      </c>
      <c r="H534" s="26">
        <f t="shared" si="2"/>
        <v>98.89694842</v>
      </c>
    </row>
    <row r="535">
      <c r="F535" s="24">
        <v>5.23999999999993</v>
      </c>
      <c r="G535" s="25">
        <f t="shared" si="1"/>
        <v>115.0144881</v>
      </c>
      <c r="H535" s="26">
        <f t="shared" si="2"/>
        <v>93.16095288</v>
      </c>
    </row>
    <row r="536">
      <c r="F536" s="24">
        <v>5.24999999999993</v>
      </c>
      <c r="G536" s="25">
        <f t="shared" si="1"/>
        <v>115.1766827</v>
      </c>
      <c r="H536" s="26">
        <f t="shared" si="2"/>
        <v>87.56199292</v>
      </c>
    </row>
    <row r="537">
      <c r="F537" s="24">
        <v>5.25999999999993</v>
      </c>
      <c r="G537" s="25">
        <f t="shared" si="1"/>
        <v>115.5187047</v>
      </c>
      <c r="H537" s="26">
        <f t="shared" si="2"/>
        <v>82.12089583</v>
      </c>
    </row>
    <row r="538">
      <c r="F538" s="24">
        <v>5.26999999999993</v>
      </c>
      <c r="G538" s="25">
        <f t="shared" si="1"/>
        <v>116.0402465</v>
      </c>
      <c r="H538" s="26">
        <f t="shared" si="2"/>
        <v>76.85790165</v>
      </c>
    </row>
    <row r="539">
      <c r="F539" s="24">
        <v>5.27999999999993</v>
      </c>
      <c r="G539" s="25">
        <f t="shared" si="1"/>
        <v>116.7408386</v>
      </c>
      <c r="H539" s="26">
        <f t="shared" si="2"/>
        <v>71.79258791</v>
      </c>
    </row>
    <row r="540">
      <c r="F540" s="24">
        <v>5.28999999999993</v>
      </c>
      <c r="G540" s="25">
        <f t="shared" si="1"/>
        <v>117.6198505</v>
      </c>
      <c r="H540" s="26">
        <f t="shared" si="2"/>
        <v>66.94379679</v>
      </c>
    </row>
    <row r="541">
      <c r="F541" s="24">
        <v>5.29999999999993</v>
      </c>
      <c r="G541" s="25">
        <f t="shared" si="1"/>
        <v>118.6764913</v>
      </c>
      <c r="H541" s="26">
        <f t="shared" si="2"/>
        <v>62.32956506</v>
      </c>
    </row>
    <row r="542">
      <c r="F542" s="24">
        <v>5.30999999999993</v>
      </c>
      <c r="G542" s="25">
        <f t="shared" si="1"/>
        <v>119.90981</v>
      </c>
      <c r="H542" s="26">
        <f t="shared" si="2"/>
        <v>57.96705695</v>
      </c>
    </row>
    <row r="543">
      <c r="F543" s="24">
        <v>5.31999999999993</v>
      </c>
      <c r="G543" s="25">
        <f t="shared" si="1"/>
        <v>121.3186966</v>
      </c>
      <c r="H543" s="26">
        <f t="shared" si="2"/>
        <v>53.87250032</v>
      </c>
    </row>
    <row r="544">
      <c r="F544" s="24">
        <v>5.32999999999993</v>
      </c>
      <c r="G544" s="25">
        <f t="shared" si="1"/>
        <v>122.9018834</v>
      </c>
      <c r="H544" s="26">
        <f t="shared" si="2"/>
        <v>50.06112629</v>
      </c>
    </row>
    <row r="545">
      <c r="F545" s="24">
        <v>5.33999999999993</v>
      </c>
      <c r="G545" s="25">
        <f t="shared" si="1"/>
        <v>124.6579455</v>
      </c>
      <c r="H545" s="26">
        <f t="shared" si="2"/>
        <v>46.54711258</v>
      </c>
    </row>
    <row r="546">
      <c r="F546" s="24">
        <v>5.34999999999993</v>
      </c>
      <c r="G546" s="25">
        <f t="shared" si="1"/>
        <v>126.5853027</v>
      </c>
      <c r="H546" s="26">
        <f t="shared" si="2"/>
        <v>43.34353079</v>
      </c>
    </row>
    <row r="547">
      <c r="F547" s="24">
        <v>5.35999999999993</v>
      </c>
      <c r="G547" s="25">
        <f t="shared" si="1"/>
        <v>128.6822203</v>
      </c>
      <c r="H547" s="26">
        <f t="shared" si="2"/>
        <v>40.46229775</v>
      </c>
    </row>
    <row r="548">
      <c r="F548" s="24">
        <v>5.36999999999993</v>
      </c>
      <c r="G548" s="25">
        <f t="shared" si="1"/>
        <v>130.9468113</v>
      </c>
      <c r="H548" s="26">
        <f t="shared" si="2"/>
        <v>37.9141312</v>
      </c>
    </row>
    <row r="549">
      <c r="F549" s="24">
        <v>5.37999999999993</v>
      </c>
      <c r="G549" s="25">
        <f t="shared" si="1"/>
        <v>133.3770378</v>
      </c>
      <c r="H549" s="26">
        <f t="shared" si="2"/>
        <v>35.70850994</v>
      </c>
    </row>
    <row r="550">
      <c r="F550" s="24">
        <v>5.38999999999993</v>
      </c>
      <c r="G550" s="25">
        <f t="shared" si="1"/>
        <v>135.9707127</v>
      </c>
      <c r="H550" s="26">
        <f t="shared" si="2"/>
        <v>33.85363852</v>
      </c>
    </row>
    <row r="551">
      <c r="F551" s="24">
        <v>5.39999999999993</v>
      </c>
      <c r="G551" s="25">
        <f t="shared" si="1"/>
        <v>138.7255019</v>
      </c>
      <c r="H551" s="26">
        <f t="shared" si="2"/>
        <v>32.35641679</v>
      </c>
    </row>
    <row r="552">
      <c r="F552" s="24">
        <v>5.40999999999993</v>
      </c>
      <c r="G552" s="25">
        <f t="shared" si="1"/>
        <v>141.6389263</v>
      </c>
      <c r="H552" s="26">
        <f t="shared" si="2"/>
        <v>31.22241419</v>
      </c>
    </row>
    <row r="553">
      <c r="F553" s="24">
        <v>5.41999999999993</v>
      </c>
      <c r="G553" s="25">
        <f t="shared" si="1"/>
        <v>144.7083639</v>
      </c>
      <c r="H553" s="26">
        <f t="shared" si="2"/>
        <v>30.45584903</v>
      </c>
    </row>
    <row r="554">
      <c r="F554" s="24">
        <v>5.42999999999993</v>
      </c>
      <c r="G554" s="25">
        <f t="shared" si="1"/>
        <v>147.9310524</v>
      </c>
      <c r="H554" s="26">
        <f t="shared" si="2"/>
        <v>30.05957281</v>
      </c>
    </row>
    <row r="555">
      <c r="F555" s="24">
        <v>5.43999999999993</v>
      </c>
      <c r="G555" s="25">
        <f t="shared" si="1"/>
        <v>151.3040918</v>
      </c>
      <c r="H555" s="26">
        <f t="shared" si="2"/>
        <v>30.03505962</v>
      </c>
    </row>
    <row r="556">
      <c r="F556" s="24">
        <v>5.44999999999993</v>
      </c>
      <c r="G556" s="25">
        <f t="shared" si="1"/>
        <v>154.8244464</v>
      </c>
      <c r="H556" s="26">
        <f t="shared" si="2"/>
        <v>30.38240064</v>
      </c>
    </row>
    <row r="557">
      <c r="F557" s="24">
        <v>5.45999999999993</v>
      </c>
      <c r="G557" s="25">
        <f t="shared" si="1"/>
        <v>158.4889482</v>
      </c>
      <c r="H557" s="26">
        <f t="shared" si="2"/>
        <v>31.10030383</v>
      </c>
    </row>
    <row r="558">
      <c r="F558" s="24">
        <v>5.46999999999993</v>
      </c>
      <c r="G558" s="25">
        <f t="shared" si="1"/>
        <v>162.2942994</v>
      </c>
      <c r="H558" s="26">
        <f t="shared" si="2"/>
        <v>32.18609869</v>
      </c>
    </row>
    <row r="559">
      <c r="F559" s="24">
        <v>5.47999999999993</v>
      </c>
      <c r="G559" s="25">
        <f t="shared" si="1"/>
        <v>166.2370754</v>
      </c>
      <c r="H559" s="26">
        <f t="shared" si="2"/>
        <v>33.63574623</v>
      </c>
    </row>
    <row r="560">
      <c r="F560" s="24">
        <v>5.48999999999993</v>
      </c>
      <c r="G560" s="25">
        <f t="shared" si="1"/>
        <v>170.313728</v>
      </c>
      <c r="H560" s="26">
        <f t="shared" si="2"/>
        <v>35.44385399</v>
      </c>
    </row>
    <row r="561">
      <c r="F561" s="24">
        <v>5.49999999999993</v>
      </c>
      <c r="G561" s="25">
        <f t="shared" si="1"/>
        <v>174.5205885</v>
      </c>
      <c r="H561" s="26">
        <f t="shared" si="2"/>
        <v>37.60369607</v>
      </c>
    </row>
    <row r="562">
      <c r="F562" s="24">
        <v>5.50999999999993</v>
      </c>
      <c r="G562" s="25">
        <f t="shared" si="1"/>
        <v>178.853871</v>
      </c>
      <c r="H562" s="26">
        <f t="shared" si="2"/>
        <v>40.10723821</v>
      </c>
    </row>
    <row r="563">
      <c r="F563" s="24">
        <v>5.51999999999993</v>
      </c>
      <c r="G563" s="25">
        <f t="shared" si="1"/>
        <v>183.3096758</v>
      </c>
      <c r="H563" s="26">
        <f t="shared" si="2"/>
        <v>42.94516761</v>
      </c>
    </row>
    <row r="564">
      <c r="F564" s="24">
        <v>5.52999999999993</v>
      </c>
      <c r="G564" s="25">
        <f t="shared" si="1"/>
        <v>187.883993</v>
      </c>
      <c r="H564" s="26">
        <f t="shared" si="2"/>
        <v>46.10692761</v>
      </c>
    </row>
    <row r="565">
      <c r="F565" s="24">
        <v>5.53999999999993</v>
      </c>
      <c r="G565" s="25">
        <f t="shared" si="1"/>
        <v>192.572706</v>
      </c>
      <c r="H565" s="26">
        <f t="shared" si="2"/>
        <v>49.58075694</v>
      </c>
    </row>
    <row r="566">
      <c r="F566" s="24">
        <v>5.54999999999993</v>
      </c>
      <c r="G566" s="25">
        <f t="shared" si="1"/>
        <v>197.3715953</v>
      </c>
      <c r="H566" s="26">
        <f t="shared" si="2"/>
        <v>53.3537335</v>
      </c>
    </row>
    <row r="567">
      <c r="F567" s="24">
        <v>5.55999999999993</v>
      </c>
      <c r="G567" s="25">
        <f t="shared" si="1"/>
        <v>202.2763423</v>
      </c>
      <c r="H567" s="26">
        <f t="shared" si="2"/>
        <v>57.41182239</v>
      </c>
    </row>
    <row r="568">
      <c r="F568" s="24">
        <v>5.56999999999993</v>
      </c>
      <c r="G568" s="25">
        <f t="shared" si="1"/>
        <v>207.2825329</v>
      </c>
      <c r="H568" s="26">
        <f t="shared" si="2"/>
        <v>61.73992814</v>
      </c>
    </row>
    <row r="569">
      <c r="F569" s="24">
        <v>5.57999999999993</v>
      </c>
      <c r="G569" s="25">
        <f t="shared" si="1"/>
        <v>212.385662</v>
      </c>
      <c r="H569" s="26">
        <f t="shared" si="2"/>
        <v>66.32195088</v>
      </c>
    </row>
    <row r="570">
      <c r="F570" s="24">
        <v>5.58999999999993</v>
      </c>
      <c r="G570" s="25">
        <f t="shared" si="1"/>
        <v>217.5811371</v>
      </c>
      <c r="H570" s="26">
        <f t="shared" si="2"/>
        <v>71.14084617</v>
      </c>
    </row>
    <row r="571">
      <c r="F571" s="24">
        <v>5.59999999999993</v>
      </c>
      <c r="G571" s="25">
        <f t="shared" si="1"/>
        <v>222.8642825</v>
      </c>
      <c r="H571" s="26">
        <f t="shared" si="2"/>
        <v>76.17868847</v>
      </c>
    </row>
    <row r="572">
      <c r="F572" s="24">
        <v>5.60999999999993</v>
      </c>
      <c r="G572" s="25">
        <f t="shared" si="1"/>
        <v>228.2303439</v>
      </c>
      <c r="H572" s="26">
        <f t="shared" si="2"/>
        <v>81.41673777</v>
      </c>
    </row>
    <row r="573">
      <c r="F573" s="24">
        <v>5.61999999999992</v>
      </c>
      <c r="G573" s="25">
        <f t="shared" si="1"/>
        <v>233.6744921</v>
      </c>
      <c r="H573" s="26">
        <f t="shared" si="2"/>
        <v>86.83550935</v>
      </c>
    </row>
    <row r="574">
      <c r="F574" s="24">
        <v>5.62999999999993</v>
      </c>
      <c r="G574" s="25">
        <f t="shared" si="1"/>
        <v>239.1918278</v>
      </c>
      <c r="H574" s="26">
        <f t="shared" si="2"/>
        <v>92.4148462</v>
      </c>
    </row>
    <row r="575">
      <c r="F575" s="24">
        <v>5.63999999999992</v>
      </c>
      <c r="G575" s="25">
        <f t="shared" si="1"/>
        <v>244.7773858</v>
      </c>
      <c r="H575" s="26">
        <f t="shared" si="2"/>
        <v>98.13399404</v>
      </c>
    </row>
    <row r="576">
      <c r="F576" s="24">
        <v>5.64999999999992</v>
      </c>
      <c r="G576" s="25">
        <f t="shared" si="1"/>
        <v>250.4261393</v>
      </c>
      <c r="H576" s="26">
        <f t="shared" si="2"/>
        <v>103.9716785</v>
      </c>
    </row>
    <row r="577">
      <c r="F577" s="24">
        <v>5.65999999999992</v>
      </c>
      <c r="G577" s="25">
        <f t="shared" si="1"/>
        <v>256.133005</v>
      </c>
      <c r="H577" s="26">
        <f t="shared" si="2"/>
        <v>109.9061844</v>
      </c>
    </row>
    <row r="578">
      <c r="F578" s="24">
        <v>5.66999999999992</v>
      </c>
      <c r="G578" s="25">
        <f t="shared" si="1"/>
        <v>261.8928469</v>
      </c>
      <c r="H578" s="26">
        <f t="shared" si="2"/>
        <v>115.9154361</v>
      </c>
    </row>
    <row r="579">
      <c r="F579" s="24">
        <v>5.67999999999992</v>
      </c>
      <c r="G579" s="25">
        <f t="shared" si="1"/>
        <v>267.7004818</v>
      </c>
      <c r="H579" s="26">
        <f t="shared" si="2"/>
        <v>121.9770803</v>
      </c>
    </row>
    <row r="580">
      <c r="F580" s="24">
        <v>5.68999999999992</v>
      </c>
      <c r="G580" s="25">
        <f t="shared" si="1"/>
        <v>273.550683</v>
      </c>
      <c r="H580" s="26">
        <f t="shared" si="2"/>
        <v>128.0685685</v>
      </c>
    </row>
    <row r="581">
      <c r="F581" s="24">
        <v>5.69999999999992</v>
      </c>
      <c r="G581" s="25">
        <f t="shared" si="1"/>
        <v>279.4381858</v>
      </c>
      <c r="H581" s="26">
        <f t="shared" si="2"/>
        <v>134.1672413</v>
      </c>
    </row>
    <row r="582">
      <c r="F582" s="24">
        <v>5.70999999999992</v>
      </c>
      <c r="G582" s="25">
        <f t="shared" si="1"/>
        <v>285.3576918</v>
      </c>
      <c r="H582" s="26">
        <f t="shared" si="2"/>
        <v>140.2504126</v>
      </c>
    </row>
    <row r="583">
      <c r="F583" s="24">
        <v>5.71999999999992</v>
      </c>
      <c r="G583" s="25">
        <f t="shared" si="1"/>
        <v>291.3038739</v>
      </c>
      <c r="H583" s="26">
        <f t="shared" si="2"/>
        <v>146.295454</v>
      </c>
    </row>
    <row r="584">
      <c r="F584" s="24">
        <v>5.72999999999992</v>
      </c>
      <c r="G584" s="25">
        <f t="shared" si="1"/>
        <v>297.2713809</v>
      </c>
      <c r="H584" s="26">
        <f t="shared" si="2"/>
        <v>152.2798788</v>
      </c>
    </row>
    <row r="585">
      <c r="F585" s="24">
        <v>5.73999999999992</v>
      </c>
      <c r="G585" s="25">
        <f t="shared" si="1"/>
        <v>303.2548425</v>
      </c>
      <c r="H585" s="26">
        <f t="shared" si="2"/>
        <v>158.1814258</v>
      </c>
    </row>
    <row r="586">
      <c r="F586" s="24">
        <v>5.74999999999992</v>
      </c>
      <c r="G586" s="25">
        <f t="shared" si="1"/>
        <v>309.2488739</v>
      </c>
      <c r="H586" s="26">
        <f t="shared" si="2"/>
        <v>163.9781423</v>
      </c>
    </row>
    <row r="587">
      <c r="F587" s="24">
        <v>5.75999999999992</v>
      </c>
      <c r="G587" s="25">
        <f t="shared" si="1"/>
        <v>315.248081</v>
      </c>
      <c r="H587" s="26">
        <f t="shared" si="2"/>
        <v>169.6484653</v>
      </c>
    </row>
    <row r="588">
      <c r="F588" s="24">
        <v>5.76999999999992</v>
      </c>
      <c r="G588" s="25">
        <f t="shared" si="1"/>
        <v>321.2470648</v>
      </c>
      <c r="H588" s="26">
        <f t="shared" si="2"/>
        <v>175.1713021</v>
      </c>
    </row>
    <row r="589">
      <c r="F589" s="24">
        <v>5.77999999999992</v>
      </c>
      <c r="G589" s="25">
        <f t="shared" si="1"/>
        <v>327.2404266</v>
      </c>
      <c r="H589" s="26">
        <f t="shared" si="2"/>
        <v>180.5261086</v>
      </c>
    </row>
    <row r="590">
      <c r="F590" s="24">
        <v>5.78999999999992</v>
      </c>
      <c r="G590" s="25">
        <f t="shared" si="1"/>
        <v>333.2227729</v>
      </c>
      <c r="H590" s="26">
        <f t="shared" si="2"/>
        <v>185.6929658</v>
      </c>
    </row>
    <row r="591">
      <c r="F591" s="24">
        <v>5.79999999999992</v>
      </c>
      <c r="G591" s="25">
        <f t="shared" si="1"/>
        <v>339.18872</v>
      </c>
      <c r="H591" s="26">
        <f t="shared" si="2"/>
        <v>190.6526537</v>
      </c>
    </row>
    <row r="592">
      <c r="F592" s="24">
        <v>5.80999999999992</v>
      </c>
      <c r="G592" s="25">
        <f t="shared" si="1"/>
        <v>345.1328988</v>
      </c>
      <c r="H592" s="26">
        <f t="shared" si="2"/>
        <v>195.386723</v>
      </c>
    </row>
    <row r="593">
      <c r="F593" s="24">
        <v>5.81999999999992</v>
      </c>
      <c r="G593" s="25">
        <f t="shared" si="1"/>
        <v>351.0499601</v>
      </c>
      <c r="H593" s="26">
        <f t="shared" si="2"/>
        <v>199.8775638</v>
      </c>
    </row>
    <row r="594">
      <c r="F594" s="24">
        <v>5.82999999999992</v>
      </c>
      <c r="G594" s="25">
        <f t="shared" si="1"/>
        <v>356.9345788</v>
      </c>
      <c r="H594" s="26">
        <f t="shared" si="2"/>
        <v>204.1084707</v>
      </c>
    </row>
    <row r="595">
      <c r="F595" s="24">
        <v>5.83999999999992</v>
      </c>
      <c r="G595" s="25">
        <f t="shared" si="1"/>
        <v>362.7814592</v>
      </c>
      <c r="H595" s="26">
        <f t="shared" si="2"/>
        <v>208.0637056</v>
      </c>
    </row>
    <row r="596">
      <c r="F596" s="24">
        <v>5.84999999999992</v>
      </c>
      <c r="G596" s="25">
        <f t="shared" si="1"/>
        <v>368.5853395</v>
      </c>
      <c r="H596" s="26">
        <f t="shared" si="2"/>
        <v>211.7285554</v>
      </c>
    </row>
    <row r="597">
      <c r="F597" s="24">
        <v>5.85999999999992</v>
      </c>
      <c r="G597" s="25">
        <f t="shared" si="1"/>
        <v>374.3409967</v>
      </c>
      <c r="H597" s="26">
        <f t="shared" si="2"/>
        <v>215.0893876</v>
      </c>
    </row>
    <row r="598">
      <c r="F598" s="24">
        <v>5.86999999999992</v>
      </c>
      <c r="G598" s="25">
        <f t="shared" si="1"/>
        <v>380.0432509</v>
      </c>
      <c r="H598" s="26">
        <f t="shared" si="2"/>
        <v>218.1337004</v>
      </c>
    </row>
    <row r="599">
      <c r="F599" s="24">
        <v>5.87999999999992</v>
      </c>
      <c r="G599" s="25">
        <f t="shared" si="1"/>
        <v>385.6869707</v>
      </c>
      <c r="H599" s="26">
        <f t="shared" si="2"/>
        <v>220.8501693</v>
      </c>
    </row>
    <row r="600">
      <c r="F600" s="24">
        <v>5.88999999999992</v>
      </c>
      <c r="G600" s="25">
        <f t="shared" si="1"/>
        <v>391.2670769</v>
      </c>
      <c r="H600" s="26">
        <f t="shared" si="2"/>
        <v>223.2286896</v>
      </c>
    </row>
    <row r="601">
      <c r="F601" s="24">
        <v>5.89999999999992</v>
      </c>
      <c r="G601" s="25">
        <f t="shared" si="1"/>
        <v>396.7785479</v>
      </c>
      <c r="H601" s="26">
        <f t="shared" si="2"/>
        <v>225.2604134</v>
      </c>
    </row>
    <row r="602">
      <c r="F602" s="24">
        <v>5.90999999999992</v>
      </c>
      <c r="G602" s="25">
        <f t="shared" si="1"/>
        <v>402.2164237</v>
      </c>
      <c r="H602" s="26">
        <f t="shared" si="2"/>
        <v>226.9377832</v>
      </c>
    </row>
    <row r="603">
      <c r="F603" s="24">
        <v>5.91999999999992</v>
      </c>
      <c r="G603" s="25">
        <f t="shared" si="1"/>
        <v>407.5758106</v>
      </c>
      <c r="H603" s="26">
        <f t="shared" si="2"/>
        <v>228.2545593</v>
      </c>
    </row>
    <row r="604">
      <c r="F604" s="24">
        <v>5.92999999999992</v>
      </c>
      <c r="G604" s="25">
        <f t="shared" si="1"/>
        <v>412.8518856</v>
      </c>
      <c r="H604" s="26">
        <f t="shared" si="2"/>
        <v>229.2058435</v>
      </c>
    </row>
    <row r="605">
      <c r="F605" s="24">
        <v>5.93999999999992</v>
      </c>
      <c r="G605" s="25">
        <f t="shared" si="1"/>
        <v>418.0399004</v>
      </c>
      <c r="H605" s="26">
        <f t="shared" si="2"/>
        <v>229.7880973</v>
      </c>
    </row>
    <row r="606">
      <c r="F606" s="24">
        <v>5.94999999999992</v>
      </c>
      <c r="G606" s="25">
        <f t="shared" si="1"/>
        <v>423.1351863</v>
      </c>
      <c r="H606" s="26">
        <f t="shared" si="2"/>
        <v>229.9991546</v>
      </c>
    </row>
    <row r="607">
      <c r="F607" s="24">
        <v>5.95999999999992</v>
      </c>
      <c r="G607" s="25">
        <f t="shared" si="1"/>
        <v>428.1331579</v>
      </c>
      <c r="H607" s="26">
        <f t="shared" si="2"/>
        <v>229.8382305</v>
      </c>
    </row>
    <row r="608">
      <c r="F608" s="24">
        <v>5.96999999999992</v>
      </c>
      <c r="G608" s="25">
        <f t="shared" si="1"/>
        <v>433.0293172</v>
      </c>
      <c r="H608" s="26">
        <f t="shared" si="2"/>
        <v>229.3059235</v>
      </c>
    </row>
    <row r="609">
      <c r="F609" s="24">
        <v>5.97999999999992</v>
      </c>
      <c r="G609" s="25">
        <f t="shared" si="1"/>
        <v>437.8192581</v>
      </c>
      <c r="H609" s="26">
        <f t="shared" si="2"/>
        <v>228.4042137</v>
      </c>
    </row>
    <row r="610">
      <c r="F610" s="24">
        <v>5.98999999999992</v>
      </c>
      <c r="G610" s="25">
        <f t="shared" si="1"/>
        <v>442.49867</v>
      </c>
      <c r="H610" s="26">
        <f t="shared" si="2"/>
        <v>227.1364554</v>
      </c>
    </row>
    <row r="611">
      <c r="F611" s="24">
        <v>5.99999999999992</v>
      </c>
      <c r="G611" s="25">
        <f t="shared" si="1"/>
        <v>447.0633416</v>
      </c>
      <c r="H611" s="26">
        <f t="shared" si="2"/>
        <v>225.5073644</v>
      </c>
    </row>
    <row r="612">
      <c r="F612" s="24">
        <v>6.00999999999992</v>
      </c>
      <c r="G612" s="25">
        <f t="shared" si="1"/>
        <v>451.5091652</v>
      </c>
      <c r="H612" s="26">
        <f t="shared" si="2"/>
        <v>223.5230007</v>
      </c>
    </row>
    <row r="613">
      <c r="F613" s="24">
        <v>6.01999999999992</v>
      </c>
      <c r="G613" s="25">
        <f t="shared" si="1"/>
        <v>455.8321398</v>
      </c>
      <c r="H613" s="26">
        <f t="shared" si="2"/>
        <v>221.1907458</v>
      </c>
    </row>
    <row r="614">
      <c r="F614" s="24">
        <v>6.02999999999992</v>
      </c>
      <c r="G614" s="25">
        <f t="shared" si="1"/>
        <v>460.0283749</v>
      </c>
      <c r="H614" s="26">
        <f t="shared" si="2"/>
        <v>218.5192753</v>
      </c>
    </row>
    <row r="615">
      <c r="F615" s="24">
        <v>6.03999999999992</v>
      </c>
      <c r="G615" s="25">
        <f t="shared" si="1"/>
        <v>464.0940943</v>
      </c>
      <c r="H615" s="26">
        <f t="shared" si="2"/>
        <v>215.5185267</v>
      </c>
    </row>
    <row r="616">
      <c r="F616" s="24">
        <v>6.04999999999992</v>
      </c>
      <c r="G616" s="25">
        <f t="shared" si="1"/>
        <v>468.025639</v>
      </c>
      <c r="H616" s="26">
        <f t="shared" si="2"/>
        <v>212.1996623</v>
      </c>
    </row>
    <row r="617">
      <c r="F617" s="24">
        <v>6.05999999999992</v>
      </c>
      <c r="G617" s="25">
        <f t="shared" si="1"/>
        <v>471.819471</v>
      </c>
      <c r="H617" s="26">
        <f t="shared" si="2"/>
        <v>208.5750279</v>
      </c>
    </row>
    <row r="618">
      <c r="F618" s="24">
        <v>6.06999999999992</v>
      </c>
      <c r="G618" s="25">
        <f t="shared" si="1"/>
        <v>475.4721761</v>
      </c>
      <c r="H618" s="26">
        <f t="shared" si="2"/>
        <v>204.6581064</v>
      </c>
    </row>
    <row r="619">
      <c r="F619" s="24">
        <v>6.07999999999992</v>
      </c>
      <c r="G619" s="25">
        <f t="shared" si="1"/>
        <v>478.980467</v>
      </c>
      <c r="H619" s="26">
        <f t="shared" si="2"/>
        <v>200.4634682</v>
      </c>
    </row>
    <row r="620">
      <c r="F620" s="24">
        <v>6.08999999999992</v>
      </c>
      <c r="G620" s="25">
        <f t="shared" si="1"/>
        <v>482.3411866</v>
      </c>
      <c r="H620" s="26">
        <f t="shared" si="2"/>
        <v>196.0067167</v>
      </c>
    </row>
    <row r="621">
      <c r="F621" s="24">
        <v>6.09999999999992</v>
      </c>
      <c r="G621" s="25">
        <f t="shared" si="1"/>
        <v>485.5513104</v>
      </c>
      <c r="H621" s="26">
        <f t="shared" si="2"/>
        <v>191.3044304</v>
      </c>
    </row>
    <row r="622">
      <c r="F622" s="24">
        <v>6.10999999999991</v>
      </c>
      <c r="G622" s="25">
        <f t="shared" si="1"/>
        <v>488.6079496</v>
      </c>
      <c r="H622" s="26">
        <f t="shared" si="2"/>
        <v>186.3741011</v>
      </c>
    </row>
    <row r="623">
      <c r="F623" s="24">
        <v>6.11999999999991</v>
      </c>
      <c r="G623" s="25">
        <f t="shared" si="1"/>
        <v>491.5083533</v>
      </c>
      <c r="H623" s="26">
        <f t="shared" si="2"/>
        <v>181.2340687</v>
      </c>
    </row>
    <row r="624">
      <c r="F624" s="24">
        <v>6.12999999999991</v>
      </c>
      <c r="G624" s="25">
        <f t="shared" si="1"/>
        <v>494.2499114</v>
      </c>
      <c r="H624" s="26">
        <f t="shared" si="2"/>
        <v>175.9034535</v>
      </c>
    </row>
    <row r="625">
      <c r="F625" s="24">
        <v>6.13999999999991</v>
      </c>
      <c r="G625" s="25">
        <f t="shared" si="1"/>
        <v>496.8301567</v>
      </c>
      <c r="H625" s="26">
        <f t="shared" si="2"/>
        <v>170.4020845</v>
      </c>
    </row>
    <row r="626">
      <c r="F626" s="24">
        <v>6.14999999999991</v>
      </c>
      <c r="G626" s="25">
        <f t="shared" si="1"/>
        <v>499.2467671</v>
      </c>
      <c r="H626" s="26">
        <f t="shared" si="2"/>
        <v>164.750426</v>
      </c>
    </row>
    <row r="627">
      <c r="F627" s="24">
        <v>6.15999999999991</v>
      </c>
      <c r="G627" s="25">
        <f t="shared" si="1"/>
        <v>501.4975679</v>
      </c>
      <c r="H627" s="26">
        <f t="shared" si="2"/>
        <v>158.9695012</v>
      </c>
    </row>
    <row r="628">
      <c r="F628" s="24">
        <v>6.16999999999991</v>
      </c>
      <c r="G628" s="25">
        <f t="shared" si="1"/>
        <v>503.5805334</v>
      </c>
      <c r="H628" s="26">
        <f t="shared" si="2"/>
        <v>153.0808143</v>
      </c>
    </row>
    <row r="629">
      <c r="F629" s="24">
        <v>6.17999999999991</v>
      </c>
      <c r="G629" s="25">
        <f t="shared" si="1"/>
        <v>505.4937892</v>
      </c>
      <c r="H629" s="26">
        <f t="shared" si="2"/>
        <v>147.1062703</v>
      </c>
    </row>
    <row r="630">
      <c r="F630" s="24">
        <v>6.18999999999991</v>
      </c>
      <c r="G630" s="25">
        <f t="shared" si="1"/>
        <v>507.2356134</v>
      </c>
      <c r="H630" s="26">
        <f t="shared" si="2"/>
        <v>141.0680936</v>
      </c>
    </row>
    <row r="631">
      <c r="F631" s="24">
        <v>6.19999999999991</v>
      </c>
      <c r="G631" s="25">
        <f t="shared" si="1"/>
        <v>508.8044386</v>
      </c>
      <c r="H631" s="26">
        <f t="shared" si="2"/>
        <v>134.9887454</v>
      </c>
    </row>
    <row r="632">
      <c r="F632" s="24">
        <v>6.20999999999991</v>
      </c>
      <c r="G632" s="25">
        <f t="shared" si="1"/>
        <v>510.1988528</v>
      </c>
      <c r="H632" s="26">
        <f t="shared" si="2"/>
        <v>128.8908397</v>
      </c>
    </row>
    <row r="633">
      <c r="F633" s="24">
        <v>6.21999999999991</v>
      </c>
      <c r="G633" s="25">
        <f t="shared" si="1"/>
        <v>511.4176013</v>
      </c>
      <c r="H633" s="26">
        <f t="shared" si="2"/>
        <v>122.79706</v>
      </c>
    </row>
    <row r="634">
      <c r="F634" s="24">
        <v>6.22999999999991</v>
      </c>
      <c r="G634" s="25">
        <f t="shared" si="1"/>
        <v>512.4595872</v>
      </c>
      <c r="H634" s="26">
        <f t="shared" si="2"/>
        <v>116.7300741</v>
      </c>
    </row>
    <row r="635">
      <c r="F635" s="24">
        <v>6.23999999999991</v>
      </c>
      <c r="G635" s="25">
        <f t="shared" si="1"/>
        <v>513.3238727</v>
      </c>
      <c r="H635" s="26">
        <f t="shared" si="2"/>
        <v>110.7124503</v>
      </c>
    </row>
    <row r="636">
      <c r="F636" s="24">
        <v>6.24999999999991</v>
      </c>
      <c r="G636" s="25">
        <f t="shared" si="1"/>
        <v>514.0096802</v>
      </c>
      <c r="H636" s="26">
        <f t="shared" si="2"/>
        <v>104.7665732</v>
      </c>
    </row>
    <row r="637">
      <c r="F637" s="24">
        <v>6.25999999999991</v>
      </c>
      <c r="G637" s="25">
        <f t="shared" si="1"/>
        <v>514.5163924</v>
      </c>
      <c r="H637" s="26">
        <f t="shared" si="2"/>
        <v>98.91456055</v>
      </c>
    </row>
    <row r="638">
      <c r="F638" s="24">
        <v>6.26999999999991</v>
      </c>
      <c r="G638" s="25">
        <f t="shared" si="1"/>
        <v>514.8435533</v>
      </c>
      <c r="H638" s="26">
        <f t="shared" si="2"/>
        <v>93.17818098</v>
      </c>
    </row>
    <row r="639">
      <c r="F639" s="24">
        <v>6.27999999999991</v>
      </c>
      <c r="G639" s="25">
        <f t="shared" si="1"/>
        <v>514.9908685</v>
      </c>
      <c r="H639" s="26">
        <f t="shared" si="2"/>
        <v>87.57877292</v>
      </c>
    </row>
    <row r="640">
      <c r="F640" s="24">
        <v>6.28999999999991</v>
      </c>
      <c r="G640" s="25">
        <f t="shared" si="1"/>
        <v>514.9582054</v>
      </c>
      <c r="H640" s="26">
        <f t="shared" si="2"/>
        <v>82.1371653</v>
      </c>
    </row>
    <row r="641">
      <c r="F641" s="24">
        <v>6.29999999999991</v>
      </c>
      <c r="G641" s="25">
        <f t="shared" si="1"/>
        <v>514.7455934</v>
      </c>
      <c r="H641" s="26">
        <f t="shared" si="2"/>
        <v>76.87360008</v>
      </c>
    </row>
    <row r="642">
      <c r="F642" s="24">
        <v>6.30999999999991</v>
      </c>
      <c r="G642" s="25">
        <f t="shared" si="1"/>
        <v>514.3532239</v>
      </c>
      <c r="H642" s="26">
        <f t="shared" si="2"/>
        <v>71.80765689</v>
      </c>
    </row>
    <row r="643">
      <c r="F643" s="24">
        <v>6.31999999999991</v>
      </c>
      <c r="G643" s="25">
        <f t="shared" si="1"/>
        <v>513.78145</v>
      </c>
      <c r="H643" s="26">
        <f t="shared" si="2"/>
        <v>66.95818028</v>
      </c>
    </row>
    <row r="644">
      <c r="F644" s="24">
        <v>6.32999999999991</v>
      </c>
      <c r="G644" s="25">
        <f t="shared" si="1"/>
        <v>513.0307861</v>
      </c>
      <c r="H644" s="26">
        <f t="shared" si="2"/>
        <v>62.34320956</v>
      </c>
    </row>
    <row r="645">
      <c r="F645" s="24">
        <v>6.33999999999991</v>
      </c>
      <c r="G645" s="25">
        <f t="shared" si="1"/>
        <v>512.1019079</v>
      </c>
      <c r="H645" s="26">
        <f t="shared" si="2"/>
        <v>57.97991169</v>
      </c>
    </row>
    <row r="646">
      <c r="F646" s="24">
        <v>6.34999999999991</v>
      </c>
      <c r="G646" s="25">
        <f t="shared" si="1"/>
        <v>510.9956513</v>
      </c>
      <c r="H646" s="26">
        <f t="shared" si="2"/>
        <v>53.88451749</v>
      </c>
    </row>
    <row r="647">
      <c r="F647" s="24">
        <v>6.35999999999991</v>
      </c>
      <c r="G647" s="25">
        <f t="shared" si="1"/>
        <v>509.7130118</v>
      </c>
      <c r="H647" s="26">
        <f t="shared" si="2"/>
        <v>50.07226118</v>
      </c>
    </row>
    <row r="648">
      <c r="F648" s="24">
        <v>6.36999999999991</v>
      </c>
      <c r="G648" s="25">
        <f t="shared" si="1"/>
        <v>508.2551438</v>
      </c>
      <c r="H648" s="26">
        <f t="shared" si="2"/>
        <v>46.55732378</v>
      </c>
    </row>
    <row r="649">
      <c r="F649" s="24">
        <v>6.37999999999991</v>
      </c>
      <c r="G649" s="25">
        <f t="shared" si="1"/>
        <v>506.6233592</v>
      </c>
      <c r="H649" s="26">
        <f t="shared" si="2"/>
        <v>43.35278031</v>
      </c>
    </row>
    <row r="650">
      <c r="F650" s="24">
        <v>6.38999999999991</v>
      </c>
      <c r="G650" s="25">
        <f t="shared" si="1"/>
        <v>504.8191265</v>
      </c>
      <c r="H650" s="26">
        <f t="shared" si="2"/>
        <v>40.47055118</v>
      </c>
    </row>
    <row r="651">
      <c r="F651" s="24">
        <v>6.39999999999991</v>
      </c>
      <c r="G651" s="25">
        <f t="shared" si="1"/>
        <v>502.8440693</v>
      </c>
      <c r="H651" s="26">
        <f t="shared" si="2"/>
        <v>37.92135785</v>
      </c>
    </row>
    <row r="652">
      <c r="F652" s="24">
        <v>6.40999999999991</v>
      </c>
      <c r="G652" s="25">
        <f t="shared" si="1"/>
        <v>500.6999652</v>
      </c>
      <c r="H652" s="26">
        <f t="shared" si="2"/>
        <v>35.71468291</v>
      </c>
    </row>
    <row r="653">
      <c r="F653" s="24">
        <v>6.41999999999991</v>
      </c>
      <c r="G653" s="25">
        <f t="shared" si="1"/>
        <v>498.3887437</v>
      </c>
      <c r="H653" s="26">
        <f t="shared" si="2"/>
        <v>33.85873486</v>
      </c>
    </row>
    <row r="654">
      <c r="F654" s="24">
        <v>6.42999999999991</v>
      </c>
      <c r="G654" s="25">
        <f t="shared" si="1"/>
        <v>495.9124847</v>
      </c>
      <c r="H654" s="26">
        <f t="shared" si="2"/>
        <v>32.36041754</v>
      </c>
    </row>
    <row r="655">
      <c r="F655" s="24">
        <v>6.43999999999991</v>
      </c>
      <c r="G655" s="25">
        <f t="shared" si="1"/>
        <v>493.2734166</v>
      </c>
      <c r="H655" s="26">
        <f t="shared" si="2"/>
        <v>31.22530447</v>
      </c>
    </row>
    <row r="656">
      <c r="F656" s="24">
        <v>6.44999999999991</v>
      </c>
      <c r="G656" s="25">
        <f t="shared" si="1"/>
        <v>490.4739146</v>
      </c>
      <c r="H656" s="26">
        <f t="shared" si="2"/>
        <v>30.45761808</v>
      </c>
    </row>
    <row r="657">
      <c r="F657" s="24">
        <v>6.45999999999991</v>
      </c>
      <c r="G657" s="25">
        <f t="shared" si="1"/>
        <v>487.5164978</v>
      </c>
      <c r="H657" s="26">
        <f t="shared" si="2"/>
        <v>30.06021406</v>
      </c>
    </row>
    <row r="658">
      <c r="F658" s="24">
        <v>6.46999999999991</v>
      </c>
      <c r="G658" s="25">
        <f t="shared" si="1"/>
        <v>484.4038278</v>
      </c>
      <c r="H658" s="26">
        <f t="shared" si="2"/>
        <v>30.03457068</v>
      </c>
    </row>
    <row r="659">
      <c r="F659" s="24">
        <v>6.47999999999991</v>
      </c>
      <c r="G659" s="25">
        <f t="shared" si="1"/>
        <v>481.1387058</v>
      </c>
      <c r="H659" s="26">
        <f t="shared" si="2"/>
        <v>30.38078334</v>
      </c>
    </row>
    <row r="660">
      <c r="F660" s="24">
        <v>6.48999999999991</v>
      </c>
      <c r="G660" s="25">
        <f t="shared" si="1"/>
        <v>477.7240702</v>
      </c>
      <c r="H660" s="26">
        <f t="shared" si="2"/>
        <v>31.09756417</v>
      </c>
    </row>
    <row r="661">
      <c r="F661" s="24">
        <v>6.49999999999991</v>
      </c>
      <c r="G661" s="25">
        <f t="shared" si="1"/>
        <v>474.162994</v>
      </c>
      <c r="H661" s="26">
        <f t="shared" si="2"/>
        <v>32.18224687</v>
      </c>
    </row>
    <row r="662">
      <c r="F662" s="24">
        <v>6.50999999999991</v>
      </c>
      <c r="G662" s="25">
        <f t="shared" si="1"/>
        <v>470.4586817</v>
      </c>
      <c r="H662" s="26">
        <f t="shared" si="2"/>
        <v>33.63079657</v>
      </c>
    </row>
    <row r="663">
      <c r="F663" s="24">
        <v>6.51999999999991</v>
      </c>
      <c r="G663" s="25">
        <f t="shared" si="1"/>
        <v>466.6144672</v>
      </c>
      <c r="H663" s="26">
        <f t="shared" si="2"/>
        <v>35.43782491</v>
      </c>
    </row>
    <row r="664">
      <c r="F664" s="24">
        <v>6.52999999999991</v>
      </c>
      <c r="G664" s="25">
        <f t="shared" si="1"/>
        <v>462.6338098</v>
      </c>
      <c r="H664" s="26">
        <f t="shared" si="2"/>
        <v>37.59661</v>
      </c>
    </row>
    <row r="665">
      <c r="F665" s="24">
        <v>6.53999999999991</v>
      </c>
      <c r="G665" s="25">
        <f t="shared" si="1"/>
        <v>458.520292</v>
      </c>
      <c r="H665" s="26">
        <f t="shared" si="2"/>
        <v>40.0991215</v>
      </c>
    </row>
    <row r="666">
      <c r="F666" s="24">
        <v>6.54999999999991</v>
      </c>
      <c r="G666" s="25">
        <f t="shared" si="1"/>
        <v>454.2776157</v>
      </c>
      <c r="H666" s="26">
        <f t="shared" si="2"/>
        <v>42.93605045</v>
      </c>
    </row>
    <row r="667">
      <c r="F667" s="24">
        <v>6.55999999999991</v>
      </c>
      <c r="G667" s="25">
        <f t="shared" si="1"/>
        <v>449.9095988</v>
      </c>
      <c r="H667" s="26">
        <f t="shared" si="2"/>
        <v>46.09684392</v>
      </c>
    </row>
    <row r="668">
      <c r="F668" s="24">
        <v>6.5699999999999</v>
      </c>
      <c r="G668" s="25">
        <f t="shared" si="1"/>
        <v>445.4201725</v>
      </c>
      <c r="H668" s="26">
        <f t="shared" si="2"/>
        <v>49.56974423</v>
      </c>
    </row>
    <row r="669">
      <c r="F669" s="24">
        <v>6.5799999999999</v>
      </c>
      <c r="G669" s="25">
        <f t="shared" si="1"/>
        <v>440.8133767</v>
      </c>
      <c r="H669" s="26">
        <f t="shared" si="2"/>
        <v>53.34183274</v>
      </c>
    </row>
    <row r="670">
      <c r="F670" s="24">
        <v>6.5899999999999</v>
      </c>
      <c r="G670" s="25">
        <f t="shared" si="1"/>
        <v>436.0933575</v>
      </c>
      <c r="H670" s="26">
        <f t="shared" si="2"/>
        <v>57.39907785</v>
      </c>
    </row>
    <row r="671">
      <c r="F671" s="24">
        <v>6.5999999999999</v>
      </c>
      <c r="G671" s="25">
        <f t="shared" si="1"/>
        <v>431.2643624</v>
      </c>
      <c r="H671" s="26">
        <f t="shared" si="2"/>
        <v>61.72638723</v>
      </c>
    </row>
    <row r="672">
      <c r="F672" s="24">
        <v>6.6099999999999</v>
      </c>
      <c r="G672" s="25">
        <f t="shared" si="1"/>
        <v>426.3307372</v>
      </c>
      <c r="H672" s="26">
        <f t="shared" si="2"/>
        <v>66.30766395</v>
      </c>
    </row>
    <row r="673">
      <c r="F673" s="24">
        <v>6.6199999999999</v>
      </c>
      <c r="G673" s="25">
        <f t="shared" si="1"/>
        <v>421.2969218</v>
      </c>
      <c r="H673" s="26">
        <f t="shared" si="2"/>
        <v>71.12586638</v>
      </c>
    </row>
    <row r="674">
      <c r="F674" s="24">
        <v>6.6299999999999</v>
      </c>
      <c r="G674" s="25">
        <f t="shared" si="1"/>
        <v>416.1674464</v>
      </c>
      <c r="H674" s="26">
        <f t="shared" si="2"/>
        <v>76.16307154</v>
      </c>
    </row>
    <row r="675">
      <c r="F675" s="24">
        <v>6.6399999999999</v>
      </c>
      <c r="G675" s="25">
        <f t="shared" si="1"/>
        <v>410.9469272</v>
      </c>
      <c r="H675" s="26">
        <f t="shared" si="2"/>
        <v>81.4005418</v>
      </c>
    </row>
    <row r="676">
      <c r="F676" s="24">
        <v>6.6499999999999</v>
      </c>
      <c r="G676" s="25">
        <f t="shared" si="1"/>
        <v>405.6400621</v>
      </c>
      <c r="H676" s="26">
        <f t="shared" si="2"/>
        <v>86.81879457</v>
      </c>
    </row>
    <row r="677">
      <c r="F677" s="24">
        <v>6.6599999999999</v>
      </c>
      <c r="G677" s="25">
        <f t="shared" si="1"/>
        <v>400.2516272</v>
      </c>
      <c r="H677" s="26">
        <f t="shared" si="2"/>
        <v>92.3976748</v>
      </c>
    </row>
    <row r="678">
      <c r="F678" s="24">
        <v>6.6699999999999</v>
      </c>
      <c r="G678" s="25">
        <f t="shared" si="1"/>
        <v>394.7864715</v>
      </c>
      <c r="H678" s="26">
        <f t="shared" si="2"/>
        <v>98.11642989</v>
      </c>
    </row>
    <row r="679">
      <c r="F679" s="24">
        <v>6.6799999999999</v>
      </c>
      <c r="G679" s="25">
        <f t="shared" si="1"/>
        <v>389.2495134</v>
      </c>
      <c r="H679" s="26">
        <f t="shared" si="2"/>
        <v>103.953787</v>
      </c>
    </row>
    <row r="680">
      <c r="F680" s="24">
        <v>6.6899999999999</v>
      </c>
      <c r="G680" s="25">
        <f t="shared" si="1"/>
        <v>383.6457357</v>
      </c>
      <c r="H680" s="26">
        <f t="shared" si="2"/>
        <v>109.888032</v>
      </c>
    </row>
    <row r="681">
      <c r="F681" s="24">
        <v>6.6999999999999</v>
      </c>
      <c r="G681" s="25">
        <f t="shared" si="1"/>
        <v>377.9801815</v>
      </c>
      <c r="H681" s="26">
        <f t="shared" si="2"/>
        <v>115.8970904</v>
      </c>
    </row>
    <row r="682">
      <c r="F682" s="24">
        <v>6.7099999999999</v>
      </c>
      <c r="G682" s="25">
        <f t="shared" si="1"/>
        <v>372.2579494</v>
      </c>
      <c r="H682" s="26">
        <f t="shared" si="2"/>
        <v>121.9586094</v>
      </c>
    </row>
    <row r="683">
      <c r="F683" s="24">
        <v>6.7199999999999</v>
      </c>
      <c r="G683" s="25">
        <f t="shared" si="1"/>
        <v>366.484189</v>
      </c>
      <c r="H683" s="26">
        <f t="shared" si="2"/>
        <v>128.0500412</v>
      </c>
    </row>
    <row r="684">
      <c r="F684" s="24">
        <v>6.7299999999999</v>
      </c>
      <c r="G684" s="25">
        <f t="shared" si="1"/>
        <v>360.6640963</v>
      </c>
      <c r="H684" s="26">
        <f t="shared" si="2"/>
        <v>134.1487266</v>
      </c>
    </row>
    <row r="685">
      <c r="F685" s="24">
        <v>6.7399999999999</v>
      </c>
      <c r="G685" s="25">
        <f t="shared" si="1"/>
        <v>354.8029091</v>
      </c>
      <c r="H685" s="26">
        <f t="shared" si="2"/>
        <v>140.2319793</v>
      </c>
    </row>
    <row r="686">
      <c r="F686" s="24">
        <v>6.7499999999999</v>
      </c>
      <c r="G686" s="25">
        <f t="shared" si="1"/>
        <v>348.9059018</v>
      </c>
      <c r="H686" s="26">
        <f t="shared" si="2"/>
        <v>146.2771707</v>
      </c>
    </row>
    <row r="687">
      <c r="F687" s="24">
        <v>6.7599999999999</v>
      </c>
      <c r="G687" s="25">
        <f t="shared" si="1"/>
        <v>342.9783816</v>
      </c>
      <c r="H687" s="26">
        <f t="shared" si="2"/>
        <v>152.2618134</v>
      </c>
    </row>
    <row r="688">
      <c r="F688" s="24">
        <v>6.7699999999999</v>
      </c>
      <c r="G688" s="25">
        <f t="shared" si="1"/>
        <v>337.0256827</v>
      </c>
      <c r="H688" s="26">
        <f t="shared" si="2"/>
        <v>158.1636457</v>
      </c>
    </row>
    <row r="689">
      <c r="F689" s="24">
        <v>6.7799999999999</v>
      </c>
      <c r="G689" s="25">
        <f t="shared" si="1"/>
        <v>331.0531621</v>
      </c>
      <c r="H689" s="26">
        <f t="shared" si="2"/>
        <v>163.9607135</v>
      </c>
    </row>
    <row r="690">
      <c r="F690" s="24">
        <v>6.7899999999999</v>
      </c>
      <c r="G690" s="25">
        <f t="shared" si="1"/>
        <v>325.0661949</v>
      </c>
      <c r="H690" s="26">
        <f t="shared" si="2"/>
        <v>169.6314527</v>
      </c>
    </row>
    <row r="691">
      <c r="F691" s="24">
        <v>6.7999999999999</v>
      </c>
      <c r="G691" s="25">
        <f t="shared" si="1"/>
        <v>319.0701687</v>
      </c>
      <c r="H691" s="26">
        <f t="shared" si="2"/>
        <v>175.1547689</v>
      </c>
    </row>
    <row r="692">
      <c r="F692" s="24">
        <v>6.8099999999999</v>
      </c>
      <c r="G692" s="25">
        <f t="shared" si="1"/>
        <v>313.0704796</v>
      </c>
      <c r="H692" s="26">
        <f t="shared" si="2"/>
        <v>180.5101164</v>
      </c>
    </row>
    <row r="693">
      <c r="F693" s="24">
        <v>6.8199999999999</v>
      </c>
      <c r="G693" s="25">
        <f t="shared" si="1"/>
        <v>307.072527</v>
      </c>
      <c r="H693" s="26">
        <f t="shared" si="2"/>
        <v>185.677574</v>
      </c>
    </row>
    <row r="694">
      <c r="F694" s="24">
        <v>6.8299999999999</v>
      </c>
      <c r="G694" s="25">
        <f t="shared" si="1"/>
        <v>301.0817085</v>
      </c>
      <c r="H694" s="26">
        <f t="shared" si="2"/>
        <v>190.6379195</v>
      </c>
    </row>
    <row r="695">
      <c r="F695" s="24">
        <v>6.8399999999999</v>
      </c>
      <c r="G695" s="25">
        <f t="shared" si="1"/>
        <v>295.1034156</v>
      </c>
      <c r="H695" s="26">
        <f t="shared" si="2"/>
        <v>195.3727014</v>
      </c>
    </row>
    <row r="696">
      <c r="F696" s="24">
        <v>6.8499999999999</v>
      </c>
      <c r="G696" s="25">
        <f t="shared" si="1"/>
        <v>289.1430283</v>
      </c>
      <c r="H696" s="26">
        <f t="shared" si="2"/>
        <v>199.8643068</v>
      </c>
    </row>
    <row r="697">
      <c r="F697" s="24">
        <v>6.8599999999999</v>
      </c>
      <c r="G697" s="25">
        <f t="shared" si="1"/>
        <v>283.2059105</v>
      </c>
      <c r="H697" s="26">
        <f t="shared" si="2"/>
        <v>204.0960277</v>
      </c>
    </row>
    <row r="698">
      <c r="F698" s="24">
        <v>6.8699999999999</v>
      </c>
      <c r="G698" s="25">
        <f t="shared" si="1"/>
        <v>277.2974052</v>
      </c>
      <c r="H698" s="26">
        <f t="shared" si="2"/>
        <v>208.0521228</v>
      </c>
    </row>
    <row r="699">
      <c r="F699" s="24">
        <v>6.8799999999999</v>
      </c>
      <c r="G699" s="25">
        <f t="shared" si="1"/>
        <v>271.4228297</v>
      </c>
      <c r="H699" s="26">
        <f t="shared" si="2"/>
        <v>211.717876</v>
      </c>
    </row>
    <row r="700">
      <c r="F700" s="24">
        <v>6.8899999999999</v>
      </c>
      <c r="G700" s="25">
        <f t="shared" si="1"/>
        <v>265.5874708</v>
      </c>
      <c r="H700" s="26">
        <f t="shared" si="2"/>
        <v>215.0796513</v>
      </c>
    </row>
    <row r="701">
      <c r="F701" s="24">
        <v>6.8999999999999</v>
      </c>
      <c r="G701" s="25">
        <f t="shared" si="1"/>
        <v>259.7965798</v>
      </c>
      <c r="H701" s="26">
        <f t="shared" si="2"/>
        <v>218.1249433</v>
      </c>
    </row>
    <row r="702">
      <c r="F702" s="24">
        <v>6.9099999999999</v>
      </c>
      <c r="G702" s="25">
        <f t="shared" si="1"/>
        <v>254.0553681</v>
      </c>
      <c r="H702" s="26">
        <f t="shared" si="2"/>
        <v>220.8424241</v>
      </c>
    </row>
    <row r="703">
      <c r="F703" s="24">
        <v>6.9199999999999</v>
      </c>
      <c r="G703" s="25">
        <f t="shared" si="1"/>
        <v>248.3690025</v>
      </c>
      <c r="H703" s="26">
        <f t="shared" si="2"/>
        <v>223.221985</v>
      </c>
    </row>
    <row r="704">
      <c r="F704" s="24">
        <v>6.9299999999999</v>
      </c>
      <c r="G704" s="25">
        <f t="shared" si="1"/>
        <v>242.7426002</v>
      </c>
      <c r="H704" s="26">
        <f t="shared" si="2"/>
        <v>225.2547745</v>
      </c>
    </row>
    <row r="705">
      <c r="F705" s="24">
        <v>6.9399999999999</v>
      </c>
      <c r="G705" s="25">
        <f t="shared" si="1"/>
        <v>237.1812248</v>
      </c>
      <c r="H705" s="26">
        <f t="shared" si="2"/>
        <v>226.9332308</v>
      </c>
    </row>
    <row r="706">
      <c r="F706" s="24">
        <v>6.9499999999999</v>
      </c>
      <c r="G706" s="25">
        <f t="shared" si="1"/>
        <v>231.689881</v>
      </c>
      <c r="H706" s="26">
        <f t="shared" si="2"/>
        <v>228.2511105</v>
      </c>
    </row>
    <row r="707">
      <c r="F707" s="24">
        <v>6.9599999999999</v>
      </c>
      <c r="G707" s="25">
        <f t="shared" si="1"/>
        <v>226.2735107</v>
      </c>
      <c r="H707" s="26">
        <f t="shared" si="2"/>
        <v>229.2035111</v>
      </c>
    </row>
    <row r="708">
      <c r="F708" s="24">
        <v>6.9699999999999</v>
      </c>
      <c r="G708" s="25">
        <f t="shared" si="1"/>
        <v>220.9369883</v>
      </c>
      <c r="H708" s="26">
        <f t="shared" si="2"/>
        <v>229.7868898</v>
      </c>
    </row>
    <row r="709">
      <c r="F709" s="24">
        <v>6.9799999999999</v>
      </c>
      <c r="G709" s="25">
        <f t="shared" si="1"/>
        <v>215.6851162</v>
      </c>
      <c r="H709" s="26">
        <f t="shared" si="2"/>
        <v>229.9990767</v>
      </c>
    </row>
    <row r="710">
      <c r="F710" s="24">
        <v>6.9899999999999</v>
      </c>
      <c r="G710" s="25">
        <f t="shared" si="1"/>
        <v>210.5226208</v>
      </c>
      <c r="H710" s="26">
        <f t="shared" si="2"/>
        <v>229.8392824</v>
      </c>
    </row>
    <row r="711">
      <c r="F711" s="24">
        <v>6.9999999999999</v>
      </c>
      <c r="G711" s="25">
        <f t="shared" si="1"/>
        <v>205.454148</v>
      </c>
      <c r="H711" s="26">
        <f t="shared" si="2"/>
        <v>229.3081013</v>
      </c>
    </row>
    <row r="712">
      <c r="F712" s="24">
        <v>7.0099999999999</v>
      </c>
      <c r="G712" s="25">
        <f t="shared" si="1"/>
        <v>200.484259</v>
      </c>
      <c r="H712" s="26">
        <f t="shared" si="2"/>
        <v>228.4075093</v>
      </c>
    </row>
    <row r="713">
      <c r="F713" s="24">
        <v>7.0199999999999</v>
      </c>
      <c r="G713" s="25">
        <f t="shared" si="1"/>
        <v>195.6174265</v>
      </c>
      <c r="H713" s="26">
        <f t="shared" si="2"/>
        <v>227.1408565</v>
      </c>
    </row>
    <row r="714">
      <c r="F714" s="24">
        <v>7.0299999999999</v>
      </c>
      <c r="G714" s="25">
        <f t="shared" si="1"/>
        <v>190.8580303</v>
      </c>
      <c r="H714" s="26">
        <f t="shared" si="2"/>
        <v>225.5128547</v>
      </c>
    </row>
    <row r="715">
      <c r="F715" s="24">
        <v>7.03999999999989</v>
      </c>
      <c r="G715" s="25">
        <f t="shared" si="1"/>
        <v>186.2103534</v>
      </c>
      <c r="H715" s="26">
        <f t="shared" si="2"/>
        <v>223.5295597</v>
      </c>
    </row>
    <row r="716">
      <c r="F716" s="24">
        <v>7.04999999999989</v>
      </c>
      <c r="G716" s="25">
        <f t="shared" si="1"/>
        <v>181.6785786</v>
      </c>
      <c r="H716" s="26">
        <f t="shared" si="2"/>
        <v>221.1983491</v>
      </c>
    </row>
    <row r="717">
      <c r="F717" s="24">
        <v>7.05999999999989</v>
      </c>
      <c r="G717" s="25">
        <f t="shared" si="1"/>
        <v>177.266784</v>
      </c>
      <c r="H717" s="26">
        <f t="shared" si="2"/>
        <v>218.5278947</v>
      </c>
    </row>
    <row r="718">
      <c r="F718" s="24">
        <v>7.06999999999989</v>
      </c>
      <c r="G718" s="25">
        <f t="shared" si="1"/>
        <v>172.97894</v>
      </c>
      <c r="H718" s="26">
        <f t="shared" si="2"/>
        <v>215.5281301</v>
      </c>
    </row>
    <row r="719">
      <c r="F719" s="24">
        <v>7.07999999999989</v>
      </c>
      <c r="G719" s="25">
        <f t="shared" si="1"/>
        <v>168.8189054</v>
      </c>
      <c r="H719" s="26">
        <f t="shared" si="2"/>
        <v>212.210214</v>
      </c>
    </row>
    <row r="720">
      <c r="F720" s="24">
        <v>7.08999999999989</v>
      </c>
      <c r="G720" s="25">
        <f t="shared" si="1"/>
        <v>164.7904239</v>
      </c>
      <c r="H720" s="26">
        <f t="shared" si="2"/>
        <v>208.5864886</v>
      </c>
    </row>
    <row r="721">
      <c r="F721" s="24">
        <v>7.09999999999989</v>
      </c>
      <c r="G721" s="25">
        <f t="shared" si="1"/>
        <v>160.8971209</v>
      </c>
      <c r="H721" s="26">
        <f t="shared" si="2"/>
        <v>204.6704335</v>
      </c>
    </row>
    <row r="722">
      <c r="F722" s="24">
        <v>7.10999999999989</v>
      </c>
      <c r="G722" s="25">
        <f t="shared" si="1"/>
        <v>157.1425</v>
      </c>
      <c r="H722" s="26">
        <f t="shared" si="2"/>
        <v>200.4766158</v>
      </c>
    </row>
    <row r="723">
      <c r="F723" s="24">
        <v>7.11999999999989</v>
      </c>
      <c r="G723" s="25">
        <f t="shared" si="1"/>
        <v>153.5299403</v>
      </c>
      <c r="H723" s="26">
        <f t="shared" si="2"/>
        <v>196.020636</v>
      </c>
    </row>
    <row r="724">
      <c r="F724" s="24">
        <v>7.12999999999989</v>
      </c>
      <c r="G724" s="25">
        <f t="shared" si="1"/>
        <v>150.0626927</v>
      </c>
      <c r="H724" s="26">
        <f t="shared" si="2"/>
        <v>191.3190695</v>
      </c>
    </row>
    <row r="725">
      <c r="F725" s="24">
        <v>7.13999999999989</v>
      </c>
      <c r="G725" s="25">
        <f t="shared" si="1"/>
        <v>146.7438776</v>
      </c>
      <c r="H725" s="26">
        <f t="shared" si="2"/>
        <v>186.3894056</v>
      </c>
    </row>
    <row r="726">
      <c r="F726" s="24">
        <v>7.14999999999989</v>
      </c>
      <c r="G726" s="25">
        <f t="shared" si="1"/>
        <v>143.5764816</v>
      </c>
      <c r="H726" s="26">
        <f t="shared" si="2"/>
        <v>181.2499817</v>
      </c>
    </row>
    <row r="727">
      <c r="F727" s="24">
        <v>7.15999999999989</v>
      </c>
      <c r="G727" s="25">
        <f t="shared" si="1"/>
        <v>140.5633552</v>
      </c>
      <c r="H727" s="26">
        <f t="shared" si="2"/>
        <v>175.9199158</v>
      </c>
    </row>
    <row r="728">
      <c r="F728" s="24">
        <v>7.16999999999989</v>
      </c>
      <c r="G728" s="25">
        <f t="shared" si="1"/>
        <v>137.7072101</v>
      </c>
      <c r="H728" s="26">
        <f t="shared" si="2"/>
        <v>170.4190348</v>
      </c>
    </row>
    <row r="729">
      <c r="F729" s="24">
        <v>7.17999999999989</v>
      </c>
      <c r="G729" s="25">
        <f t="shared" si="1"/>
        <v>135.0106164</v>
      </c>
      <c r="H729" s="26">
        <f t="shared" si="2"/>
        <v>164.7678012</v>
      </c>
    </row>
    <row r="730">
      <c r="F730" s="24">
        <v>7.18999999999989</v>
      </c>
      <c r="G730" s="25">
        <f t="shared" si="1"/>
        <v>132.4760011</v>
      </c>
      <c r="H730" s="26">
        <f t="shared" si="2"/>
        <v>158.9872368</v>
      </c>
    </row>
    <row r="731">
      <c r="F731" s="24">
        <v>7.19999999999989</v>
      </c>
      <c r="G731" s="25">
        <f t="shared" si="1"/>
        <v>130.105645</v>
      </c>
      <c r="H731" s="26">
        <f t="shared" si="2"/>
        <v>153.0988443</v>
      </c>
    </row>
    <row r="732">
      <c r="F732" s="24">
        <v>7.20999999999989</v>
      </c>
      <c r="G732" s="25">
        <f t="shared" si="1"/>
        <v>127.9016814</v>
      </c>
      <c r="H732" s="26">
        <f t="shared" si="2"/>
        <v>147.1245276</v>
      </c>
    </row>
    <row r="733">
      <c r="F733" s="24">
        <v>7.21999999999989</v>
      </c>
      <c r="G733" s="25">
        <f t="shared" si="1"/>
        <v>125.8660936</v>
      </c>
      <c r="H733" s="26">
        <f t="shared" si="2"/>
        <v>141.0865103</v>
      </c>
    </row>
    <row r="734">
      <c r="F734" s="24">
        <v>7.22999999999989</v>
      </c>
      <c r="G734" s="25">
        <f t="shared" si="1"/>
        <v>124.0007136</v>
      </c>
      <c r="H734" s="26">
        <f t="shared" si="2"/>
        <v>135.0072529</v>
      </c>
    </row>
    <row r="735">
      <c r="F735" s="24">
        <v>7.23999999999989</v>
      </c>
      <c r="G735" s="25">
        <f t="shared" si="1"/>
        <v>122.3072201</v>
      </c>
      <c r="H735" s="26">
        <f t="shared" si="2"/>
        <v>128.9093693</v>
      </c>
    </row>
    <row r="736">
      <c r="F736" s="24">
        <v>7.24999999999989</v>
      </c>
      <c r="G736" s="25">
        <f t="shared" si="1"/>
        <v>120.787137</v>
      </c>
      <c r="H736" s="26">
        <f t="shared" si="2"/>
        <v>122.8155427</v>
      </c>
    </row>
    <row r="737">
      <c r="F737" s="24">
        <v>7.25999999999989</v>
      </c>
      <c r="G737" s="25">
        <f t="shared" si="1"/>
        <v>119.4418324</v>
      </c>
      <c r="H737" s="26">
        <f t="shared" si="2"/>
        <v>116.7484412</v>
      </c>
    </row>
    <row r="738">
      <c r="F738" s="24">
        <v>7.26999999999989</v>
      </c>
      <c r="G738" s="25">
        <f t="shared" si="1"/>
        <v>118.272517</v>
      </c>
      <c r="H738" s="26">
        <f t="shared" si="2"/>
        <v>110.7306334</v>
      </c>
    </row>
    <row r="739">
      <c r="F739" s="24">
        <v>7.27999999999989</v>
      </c>
      <c r="G739" s="25">
        <f t="shared" si="1"/>
        <v>117.280243</v>
      </c>
      <c r="H739" s="26">
        <f t="shared" si="2"/>
        <v>104.7845047</v>
      </c>
    </row>
    <row r="740">
      <c r="F740" s="24">
        <v>7.28999999999989</v>
      </c>
      <c r="G740" s="25">
        <f t="shared" si="1"/>
        <v>116.4659035</v>
      </c>
      <c r="H740" s="26">
        <f t="shared" si="2"/>
        <v>98.93217375</v>
      </c>
    </row>
    <row r="741">
      <c r="F741" s="24">
        <v>7.29999999999989</v>
      </c>
      <c r="G741" s="25">
        <f t="shared" si="1"/>
        <v>115.8302312</v>
      </c>
      <c r="H741" s="26">
        <f t="shared" si="2"/>
        <v>93.19541035</v>
      </c>
    </row>
    <row r="742">
      <c r="F742" s="24">
        <v>7.30999999999989</v>
      </c>
      <c r="G742" s="25">
        <f t="shared" si="1"/>
        <v>115.3737983</v>
      </c>
      <c r="H742" s="26">
        <f t="shared" si="2"/>
        <v>87.59555438</v>
      </c>
    </row>
    <row r="743">
      <c r="F743" s="24">
        <v>7.31999999999989</v>
      </c>
      <c r="G743" s="25">
        <f t="shared" si="1"/>
        <v>115.0970155</v>
      </c>
      <c r="H743" s="26">
        <f t="shared" si="2"/>
        <v>82.15343642</v>
      </c>
    </row>
    <row r="744">
      <c r="F744" s="24">
        <v>7.32999999999989</v>
      </c>
      <c r="G744" s="25">
        <f t="shared" si="1"/>
        <v>115.0001319</v>
      </c>
      <c r="H744" s="26">
        <f t="shared" si="2"/>
        <v>76.88930033</v>
      </c>
    </row>
    <row r="745">
      <c r="F745" s="24">
        <v>7.33999999999989</v>
      </c>
      <c r="G745" s="25">
        <f t="shared" si="1"/>
        <v>115.0832347</v>
      </c>
      <c r="H745" s="26">
        <f t="shared" si="2"/>
        <v>71.82272788</v>
      </c>
    </row>
    <row r="746">
      <c r="F746" s="24">
        <v>7.34999999999989</v>
      </c>
      <c r="G746" s="25">
        <f t="shared" si="1"/>
        <v>115.3462491</v>
      </c>
      <c r="H746" s="26">
        <f t="shared" si="2"/>
        <v>66.97256594</v>
      </c>
    </row>
    <row r="747">
      <c r="F747" s="24">
        <v>7.35999999999989</v>
      </c>
      <c r="G747" s="25">
        <f t="shared" si="1"/>
        <v>115.7889383</v>
      </c>
      <c r="H747" s="26">
        <f t="shared" si="2"/>
        <v>62.35685637</v>
      </c>
    </row>
    <row r="748">
      <c r="F748" s="24">
        <v>7.36999999999989</v>
      </c>
      <c r="G748" s="25">
        <f t="shared" si="1"/>
        <v>116.4109041</v>
      </c>
      <c r="H748" s="26">
        <f t="shared" si="2"/>
        <v>57.9927689</v>
      </c>
    </row>
    <row r="749">
      <c r="F749" s="24">
        <v>7.37999999999989</v>
      </c>
      <c r="G749" s="25">
        <f t="shared" si="1"/>
        <v>117.2115867</v>
      </c>
      <c r="H749" s="26">
        <f t="shared" si="2"/>
        <v>53.89653727</v>
      </c>
    </row>
    <row r="750">
      <c r="F750" s="24">
        <v>7.38999999999989</v>
      </c>
      <c r="G750" s="25">
        <f t="shared" si="1"/>
        <v>118.1902655</v>
      </c>
      <c r="H750" s="26">
        <f t="shared" si="2"/>
        <v>50.08339882</v>
      </c>
    </row>
    <row r="751">
      <c r="F751" s="24">
        <v>7.39999999999989</v>
      </c>
      <c r="G751" s="25">
        <f t="shared" si="1"/>
        <v>119.3460597</v>
      </c>
      <c r="H751" s="26">
        <f t="shared" si="2"/>
        <v>46.56753784</v>
      </c>
    </row>
    <row r="752">
      <c r="F752" s="24">
        <v>7.40999999999989</v>
      </c>
      <c r="G752" s="25">
        <f t="shared" si="1"/>
        <v>120.6779293</v>
      </c>
      <c r="H752" s="26">
        <f t="shared" si="2"/>
        <v>43.3620328</v>
      </c>
    </row>
    <row r="753">
      <c r="F753" s="24">
        <v>7.41999999999989</v>
      </c>
      <c r="G753" s="25">
        <f t="shared" si="1"/>
        <v>122.1846757</v>
      </c>
      <c r="H753" s="26">
        <f t="shared" si="2"/>
        <v>40.47880769</v>
      </c>
    </row>
    <row r="754">
      <c r="F754" s="24">
        <v>7.42999999999989</v>
      </c>
      <c r="G754" s="25">
        <f t="shared" si="1"/>
        <v>123.8649428</v>
      </c>
      <c r="H754" s="26">
        <f t="shared" si="2"/>
        <v>37.92858765</v>
      </c>
    </row>
    <row r="755">
      <c r="F755" s="24">
        <v>7.43999999999989</v>
      </c>
      <c r="G755" s="25">
        <f t="shared" si="1"/>
        <v>125.7172186</v>
      </c>
      <c r="H755" s="26">
        <f t="shared" si="2"/>
        <v>35.72085912</v>
      </c>
    </row>
    <row r="756">
      <c r="F756" s="24">
        <v>7.44999999999989</v>
      </c>
      <c r="G756" s="25">
        <f t="shared" si="1"/>
        <v>127.7398361</v>
      </c>
      <c r="H756" s="26">
        <f t="shared" si="2"/>
        <v>33.8638345</v>
      </c>
    </row>
    <row r="757">
      <c r="F757" s="24">
        <v>7.45999999999989</v>
      </c>
      <c r="G757" s="25">
        <f t="shared" si="1"/>
        <v>129.9309751</v>
      </c>
      <c r="H757" s="26">
        <f t="shared" si="2"/>
        <v>32.36442165</v>
      </c>
    </row>
    <row r="758">
      <c r="F758" s="24">
        <v>7.46999999999989</v>
      </c>
      <c r="G758" s="25">
        <f t="shared" si="1"/>
        <v>132.2886637</v>
      </c>
      <c r="H758" s="26">
        <f t="shared" si="2"/>
        <v>31.22819814</v>
      </c>
    </row>
    <row r="759">
      <c r="F759" s="24">
        <v>7.47999999999989</v>
      </c>
      <c r="G759" s="25">
        <f t="shared" si="1"/>
        <v>134.8107802</v>
      </c>
      <c r="H759" s="26">
        <f t="shared" si="2"/>
        <v>30.45939056</v>
      </c>
    </row>
    <row r="760">
      <c r="F760" s="24">
        <v>7.48999999999989</v>
      </c>
      <c r="G760" s="25">
        <f t="shared" si="1"/>
        <v>137.4950549</v>
      </c>
      <c r="H760" s="26">
        <f t="shared" si="2"/>
        <v>30.06085875</v>
      </c>
    </row>
    <row r="761">
      <c r="F761" s="24">
        <v>7.49999999999989</v>
      </c>
      <c r="G761" s="25">
        <f t="shared" si="1"/>
        <v>140.339072</v>
      </c>
      <c r="H761" s="26">
        <f t="shared" si="2"/>
        <v>30.03408518</v>
      </c>
    </row>
    <row r="762">
      <c r="F762" s="24">
        <v>7.50999999999988</v>
      </c>
      <c r="G762" s="25">
        <f t="shared" si="1"/>
        <v>143.3402721</v>
      </c>
      <c r="H762" s="26">
        <f t="shared" si="2"/>
        <v>30.37916946</v>
      </c>
    </row>
    <row r="763">
      <c r="F763" s="24">
        <v>7.51999999999988</v>
      </c>
      <c r="G763" s="25">
        <f t="shared" si="1"/>
        <v>146.4959545</v>
      </c>
      <c r="H763" s="26">
        <f t="shared" si="2"/>
        <v>31.09482791</v>
      </c>
    </row>
    <row r="764">
      <c r="F764" s="24">
        <v>7.52999999999988</v>
      </c>
      <c r="G764" s="25">
        <f t="shared" si="1"/>
        <v>149.8032791</v>
      </c>
      <c r="H764" s="26">
        <f t="shared" si="2"/>
        <v>32.17839841</v>
      </c>
    </row>
    <row r="765">
      <c r="F765" s="24">
        <v>7.53999999999988</v>
      </c>
      <c r="G765" s="25">
        <f t="shared" si="1"/>
        <v>153.2592696</v>
      </c>
      <c r="H765" s="26">
        <f t="shared" si="2"/>
        <v>33.62585023</v>
      </c>
    </row>
    <row r="766">
      <c r="F766" s="24">
        <v>7.54999999999988</v>
      </c>
      <c r="G766" s="25">
        <f t="shared" si="1"/>
        <v>156.8608158</v>
      </c>
      <c r="H766" s="26">
        <f t="shared" si="2"/>
        <v>35.43179907</v>
      </c>
    </row>
    <row r="767">
      <c r="F767" s="24">
        <v>7.55999999999988</v>
      </c>
      <c r="G767" s="25">
        <f t="shared" si="1"/>
        <v>160.6046766</v>
      </c>
      <c r="H767" s="26">
        <f t="shared" si="2"/>
        <v>37.5895271</v>
      </c>
    </row>
    <row r="768">
      <c r="F768" s="24">
        <v>7.56999999999988</v>
      </c>
      <c r="G768" s="25">
        <f t="shared" si="1"/>
        <v>164.4874828</v>
      </c>
      <c r="H768" s="26">
        <f t="shared" si="2"/>
        <v>40.09100787</v>
      </c>
    </row>
    <row r="769">
      <c r="F769" s="24">
        <v>7.57999999999988</v>
      </c>
      <c r="G769" s="25">
        <f t="shared" si="1"/>
        <v>168.5057401</v>
      </c>
      <c r="H769" s="26">
        <f t="shared" si="2"/>
        <v>42.92693629</v>
      </c>
    </row>
    <row r="770">
      <c r="F770" s="24">
        <v>7.58999999999988</v>
      </c>
      <c r="G770" s="25">
        <f t="shared" si="1"/>
        <v>172.6558324</v>
      </c>
      <c r="H770" s="26">
        <f t="shared" si="2"/>
        <v>46.08676312</v>
      </c>
    </row>
    <row r="771">
      <c r="F771" s="24">
        <v>7.59999999999988</v>
      </c>
      <c r="G771" s="25">
        <f t="shared" si="1"/>
        <v>176.9340248</v>
      </c>
      <c r="H771" s="26">
        <f t="shared" si="2"/>
        <v>49.55873429</v>
      </c>
    </row>
    <row r="772">
      <c r="F772" s="24">
        <v>7.60999999999988</v>
      </c>
      <c r="G772" s="25">
        <f t="shared" si="1"/>
        <v>181.3364672</v>
      </c>
      <c r="H772" s="26">
        <f t="shared" si="2"/>
        <v>53.32993461</v>
      </c>
    </row>
    <row r="773">
      <c r="F773" s="24">
        <v>7.61999999999988</v>
      </c>
      <c r="G773" s="25">
        <f t="shared" si="1"/>
        <v>185.8591978</v>
      </c>
      <c r="H773" s="26">
        <f t="shared" si="2"/>
        <v>57.3863358</v>
      </c>
    </row>
    <row r="774">
      <c r="F774" s="24">
        <v>7.62999999999988</v>
      </c>
      <c r="G774" s="25">
        <f t="shared" si="1"/>
        <v>190.4981464</v>
      </c>
      <c r="H774" s="26">
        <f t="shared" si="2"/>
        <v>61.71284865</v>
      </c>
    </row>
    <row r="775">
      <c r="F775" s="24">
        <v>7.63999999999988</v>
      </c>
      <c r="G775" s="25">
        <f t="shared" si="1"/>
        <v>195.2491383</v>
      </c>
      <c r="H775" s="26">
        <f t="shared" si="2"/>
        <v>66.29337921</v>
      </c>
    </row>
    <row r="776">
      <c r="F776" s="24">
        <v>7.64999999999988</v>
      </c>
      <c r="G776" s="25">
        <f t="shared" si="1"/>
        <v>200.1078979</v>
      </c>
      <c r="H776" s="26">
        <f t="shared" si="2"/>
        <v>71.11088861</v>
      </c>
    </row>
    <row r="777">
      <c r="F777" s="24">
        <v>7.65999999999988</v>
      </c>
      <c r="G777" s="25">
        <f t="shared" si="1"/>
        <v>205.0700526</v>
      </c>
      <c r="H777" s="26">
        <f t="shared" si="2"/>
        <v>76.14745646</v>
      </c>
    </row>
    <row r="778">
      <c r="F778" s="24">
        <v>7.66999999999988</v>
      </c>
      <c r="G778" s="25">
        <f t="shared" si="1"/>
        <v>210.1311368</v>
      </c>
      <c r="H778" s="26">
        <f t="shared" si="2"/>
        <v>81.38434749</v>
      </c>
    </row>
    <row r="779">
      <c r="F779" s="24">
        <v>7.67999999999988</v>
      </c>
      <c r="G779" s="25">
        <f t="shared" si="1"/>
        <v>215.286596</v>
      </c>
      <c r="H779" s="26">
        <f t="shared" si="2"/>
        <v>86.80208128</v>
      </c>
    </row>
    <row r="780">
      <c r="F780" s="24">
        <v>7.68999999999988</v>
      </c>
      <c r="G780" s="25">
        <f t="shared" si="1"/>
        <v>220.5317904</v>
      </c>
      <c r="H780" s="26">
        <f t="shared" si="2"/>
        <v>92.38050469</v>
      </c>
    </row>
    <row r="781">
      <c r="F781" s="24">
        <v>7.69999999999988</v>
      </c>
      <c r="G781" s="25">
        <f t="shared" si="1"/>
        <v>225.8619999</v>
      </c>
      <c r="H781" s="26">
        <f t="shared" si="2"/>
        <v>98.09886684</v>
      </c>
    </row>
    <row r="782">
      <c r="F782" s="24">
        <v>7.70999999999988</v>
      </c>
      <c r="G782" s="25">
        <f t="shared" si="1"/>
        <v>231.2724276</v>
      </c>
      <c r="H782" s="26">
        <f t="shared" si="2"/>
        <v>103.9358963</v>
      </c>
    </row>
    <row r="783">
      <c r="F783" s="24">
        <v>7.71999999999988</v>
      </c>
      <c r="G783" s="25">
        <f t="shared" si="1"/>
        <v>236.7582044</v>
      </c>
      <c r="H783" s="26">
        <f t="shared" si="2"/>
        <v>109.8698802</v>
      </c>
    </row>
    <row r="784">
      <c r="F784" s="24">
        <v>7.72999999999988</v>
      </c>
      <c r="G784" s="25">
        <f t="shared" si="1"/>
        <v>242.3143936</v>
      </c>
      <c r="H784" s="26">
        <f t="shared" si="2"/>
        <v>115.8787451</v>
      </c>
    </row>
    <row r="785">
      <c r="F785" s="24">
        <v>7.73999999999988</v>
      </c>
      <c r="G785" s="25">
        <f t="shared" si="1"/>
        <v>247.9359949</v>
      </c>
      <c r="H785" s="26">
        <f t="shared" si="2"/>
        <v>121.9401389</v>
      </c>
    </row>
    <row r="786">
      <c r="F786" s="24">
        <v>7.74999999999988</v>
      </c>
      <c r="G786" s="25">
        <f t="shared" si="1"/>
        <v>253.6179493</v>
      </c>
      <c r="H786" s="26">
        <f t="shared" si="2"/>
        <v>128.0315141</v>
      </c>
    </row>
    <row r="787">
      <c r="F787" s="24">
        <v>7.75999999999988</v>
      </c>
      <c r="G787" s="25">
        <f t="shared" si="1"/>
        <v>259.3551433</v>
      </c>
      <c r="H787" s="26">
        <f t="shared" si="2"/>
        <v>134.1302118</v>
      </c>
    </row>
    <row r="788">
      <c r="F788" s="24">
        <v>7.76999999999988</v>
      </c>
      <c r="G788" s="25">
        <f t="shared" si="1"/>
        <v>265.142414</v>
      </c>
      <c r="H788" s="26">
        <f t="shared" si="2"/>
        <v>140.2135457</v>
      </c>
    </row>
    <row r="789">
      <c r="F789" s="24">
        <v>7.77999999999988</v>
      </c>
      <c r="G789" s="25">
        <f t="shared" si="1"/>
        <v>270.9745532</v>
      </c>
      <c r="H789" s="26">
        <f t="shared" si="2"/>
        <v>146.2588868</v>
      </c>
    </row>
    <row r="790">
      <c r="F790" s="24">
        <v>7.78999999999988</v>
      </c>
      <c r="G790" s="25">
        <f t="shared" si="1"/>
        <v>276.8463123</v>
      </c>
      <c r="H790" s="26">
        <f t="shared" si="2"/>
        <v>152.2437474</v>
      </c>
    </row>
    <row r="791">
      <c r="F791" s="24">
        <v>7.79999999999988</v>
      </c>
      <c r="G791" s="25">
        <f t="shared" si="1"/>
        <v>282.7524071</v>
      </c>
      <c r="H791" s="26">
        <f t="shared" si="2"/>
        <v>158.1458646</v>
      </c>
    </row>
    <row r="792">
      <c r="F792" s="24">
        <v>7.80999999999988</v>
      </c>
      <c r="G792" s="25">
        <f t="shared" si="1"/>
        <v>288.6875226</v>
      </c>
      <c r="H792" s="26">
        <f t="shared" si="2"/>
        <v>163.9432835</v>
      </c>
    </row>
    <row r="793">
      <c r="F793" s="24">
        <v>7.81999999999988</v>
      </c>
      <c r="G793" s="25">
        <f t="shared" si="1"/>
        <v>294.6463176</v>
      </c>
      <c r="H793" s="26">
        <f t="shared" si="2"/>
        <v>169.6144387</v>
      </c>
    </row>
    <row r="794">
      <c r="F794" s="24">
        <v>7.82999999999988</v>
      </c>
      <c r="G794" s="25">
        <f t="shared" si="1"/>
        <v>300.6234295</v>
      </c>
      <c r="H794" s="26">
        <f t="shared" si="2"/>
        <v>175.1382342</v>
      </c>
    </row>
    <row r="795">
      <c r="F795" s="24">
        <v>7.83999999999988</v>
      </c>
      <c r="G795" s="25">
        <f t="shared" si="1"/>
        <v>306.6134793</v>
      </c>
      <c r="H795" s="26">
        <f t="shared" si="2"/>
        <v>180.4941224</v>
      </c>
    </row>
    <row r="796">
      <c r="F796" s="24">
        <v>7.84999999999988</v>
      </c>
      <c r="G796" s="25">
        <f t="shared" si="1"/>
        <v>312.6110764</v>
      </c>
      <c r="H796" s="26">
        <f t="shared" si="2"/>
        <v>185.6621802</v>
      </c>
    </row>
    <row r="797">
      <c r="F797" s="24">
        <v>7.85999999999988</v>
      </c>
      <c r="G797" s="25">
        <f t="shared" si="1"/>
        <v>318.6108234</v>
      </c>
      <c r="H797" s="26">
        <f t="shared" si="2"/>
        <v>190.6231833</v>
      </c>
    </row>
    <row r="798">
      <c r="F798" s="24">
        <v>7.86999999999988</v>
      </c>
      <c r="G798" s="25">
        <f t="shared" si="1"/>
        <v>324.6073209</v>
      </c>
      <c r="H798" s="26">
        <f t="shared" si="2"/>
        <v>195.3586775</v>
      </c>
    </row>
    <row r="799">
      <c r="F799" s="24">
        <v>7.87999999999988</v>
      </c>
      <c r="G799" s="25">
        <f t="shared" si="1"/>
        <v>330.5951725</v>
      </c>
      <c r="H799" s="26">
        <f t="shared" si="2"/>
        <v>199.8510474</v>
      </c>
    </row>
    <row r="800">
      <c r="F800" s="24">
        <v>7.88999999999988</v>
      </c>
      <c r="G800" s="25">
        <f t="shared" si="1"/>
        <v>336.5689895</v>
      </c>
      <c r="H800" s="26">
        <f t="shared" si="2"/>
        <v>204.0835822</v>
      </c>
    </row>
    <row r="801">
      <c r="F801" s="24">
        <v>7.89999999999988</v>
      </c>
      <c r="G801" s="25">
        <f t="shared" si="1"/>
        <v>342.5233958</v>
      </c>
      <c r="H801" s="26">
        <f t="shared" si="2"/>
        <v>208.0405374</v>
      </c>
    </row>
    <row r="802">
      <c r="F802" s="24">
        <v>7.90999999999988</v>
      </c>
      <c r="G802" s="25">
        <f t="shared" si="1"/>
        <v>348.4530329</v>
      </c>
      <c r="H802" s="26">
        <f t="shared" si="2"/>
        <v>211.7071938</v>
      </c>
    </row>
    <row r="803">
      <c r="F803" s="24">
        <v>7.91999999999988</v>
      </c>
      <c r="G803" s="25">
        <f t="shared" si="1"/>
        <v>354.3525646</v>
      </c>
      <c r="H803" s="26">
        <f t="shared" si="2"/>
        <v>215.069912</v>
      </c>
    </row>
    <row r="804">
      <c r="F804" s="24">
        <v>7.92999999999988</v>
      </c>
      <c r="G804" s="25">
        <f t="shared" si="1"/>
        <v>360.2166816</v>
      </c>
      <c r="H804" s="26">
        <f t="shared" si="2"/>
        <v>218.1161832</v>
      </c>
    </row>
    <row r="805">
      <c r="F805" s="24">
        <v>7.93999999999988</v>
      </c>
      <c r="G805" s="25">
        <f t="shared" si="1"/>
        <v>366.0401066</v>
      </c>
      <c r="H805" s="26">
        <f t="shared" si="2"/>
        <v>220.8346758</v>
      </c>
    </row>
    <row r="806">
      <c r="F806" s="24">
        <v>7.94999999999988</v>
      </c>
      <c r="G806" s="25">
        <f t="shared" si="1"/>
        <v>371.817599</v>
      </c>
      <c r="H806" s="26">
        <f t="shared" si="2"/>
        <v>223.2152773</v>
      </c>
    </row>
    <row r="807">
      <c r="F807" s="24">
        <v>7.95999999999988</v>
      </c>
      <c r="G807" s="25">
        <f t="shared" si="1"/>
        <v>377.5439594</v>
      </c>
      <c r="H807" s="26">
        <f t="shared" si="2"/>
        <v>225.2491323</v>
      </c>
    </row>
    <row r="808">
      <c r="F808" s="24">
        <v>7.96999999999988</v>
      </c>
      <c r="G808" s="25">
        <f t="shared" si="1"/>
        <v>383.2140345</v>
      </c>
      <c r="H808" s="26">
        <f t="shared" si="2"/>
        <v>226.9286752</v>
      </c>
    </row>
    <row r="809">
      <c r="F809" s="24">
        <v>7.97999999999987</v>
      </c>
      <c r="G809" s="25">
        <f t="shared" si="1"/>
        <v>388.8227215</v>
      </c>
      <c r="H809" s="26">
        <f t="shared" si="2"/>
        <v>228.2476583</v>
      </c>
    </row>
    <row r="810">
      <c r="F810" s="24">
        <v>7.98999999999987</v>
      </c>
      <c r="G810" s="25">
        <f t="shared" si="1"/>
        <v>394.364973</v>
      </c>
      <c r="H810" s="26">
        <f t="shared" si="2"/>
        <v>229.2011752</v>
      </c>
    </row>
    <row r="811">
      <c r="F811" s="24">
        <v>7.99999999999987</v>
      </c>
      <c r="G811" s="25">
        <f t="shared" si="1"/>
        <v>399.8358015</v>
      </c>
      <c r="H811" s="26">
        <f t="shared" si="2"/>
        <v>229.785679</v>
      </c>
    </row>
    <row r="812">
      <c r="F812" s="24">
        <v>8.00999999999987</v>
      </c>
      <c r="G812" s="25">
        <f t="shared" si="1"/>
        <v>405.2302834</v>
      </c>
      <c r="H812" s="26">
        <f t="shared" si="2"/>
        <v>229.9989954</v>
      </c>
    </row>
    <row r="813">
      <c r="F813" s="24">
        <v>8.01999999999987</v>
      </c>
      <c r="G813" s="25">
        <f t="shared" si="1"/>
        <v>410.5435642</v>
      </c>
      <c r="H813" s="26">
        <f t="shared" si="2"/>
        <v>229.8403309</v>
      </c>
    </row>
    <row r="814">
      <c r="F814" s="24">
        <v>8.02999999999987</v>
      </c>
      <c r="G814" s="25">
        <f t="shared" si="1"/>
        <v>415.7708622</v>
      </c>
      <c r="H814" s="26">
        <f t="shared" si="2"/>
        <v>229.3102757</v>
      </c>
    </row>
    <row r="815">
      <c r="F815" s="24">
        <v>8.03999999999987</v>
      </c>
      <c r="G815" s="25">
        <f t="shared" si="1"/>
        <v>420.9074732</v>
      </c>
      <c r="H815" s="26">
        <f t="shared" si="2"/>
        <v>228.4108015</v>
      </c>
    </row>
    <row r="816">
      <c r="F816" s="24">
        <v>8.04999999999987</v>
      </c>
      <c r="G816" s="25">
        <f t="shared" si="1"/>
        <v>425.9487747</v>
      </c>
      <c r="H816" s="26">
        <f t="shared" si="2"/>
        <v>227.1452543</v>
      </c>
    </row>
    <row r="817">
      <c r="F817" s="24">
        <v>8.05999999999987</v>
      </c>
      <c r="G817" s="25">
        <f t="shared" si="1"/>
        <v>430.8902298</v>
      </c>
      <c r="H817" s="26">
        <f t="shared" si="2"/>
        <v>225.5183417</v>
      </c>
    </row>
    <row r="818">
      <c r="F818" s="24">
        <v>8.06999999999987</v>
      </c>
      <c r="G818" s="25">
        <f t="shared" si="1"/>
        <v>435.7273914</v>
      </c>
      <c r="H818" s="26">
        <f t="shared" si="2"/>
        <v>223.5361155</v>
      </c>
    </row>
    <row r="819">
      <c r="F819" s="24">
        <v>8.07999999999987</v>
      </c>
      <c r="G819" s="25">
        <f t="shared" si="1"/>
        <v>440.4559066</v>
      </c>
      <c r="H819" s="26">
        <f t="shared" si="2"/>
        <v>221.2059494</v>
      </c>
    </row>
    <row r="820">
      <c r="F820" s="24">
        <v>8.08999999999987</v>
      </c>
      <c r="G820" s="25">
        <f t="shared" si="1"/>
        <v>445.0715199</v>
      </c>
      <c r="H820" s="26">
        <f t="shared" si="2"/>
        <v>218.5365111</v>
      </c>
    </row>
    <row r="821">
      <c r="F821" s="24">
        <v>8.09999999999987</v>
      </c>
      <c r="G821" s="25">
        <f t="shared" si="1"/>
        <v>449.5700777</v>
      </c>
      <c r="H821" s="26">
        <f t="shared" si="2"/>
        <v>215.5377306</v>
      </c>
    </row>
    <row r="822">
      <c r="F822" s="24">
        <v>8.10999999999987</v>
      </c>
      <c r="G822" s="25">
        <f t="shared" si="1"/>
        <v>453.9475314</v>
      </c>
      <c r="H822" s="26">
        <f t="shared" si="2"/>
        <v>212.2207629</v>
      </c>
    </row>
    <row r="823">
      <c r="F823" s="24">
        <v>8.11999999999987</v>
      </c>
      <c r="G823" s="25">
        <f t="shared" si="1"/>
        <v>458.1999418</v>
      </c>
      <c r="H823" s="26">
        <f t="shared" si="2"/>
        <v>208.5979466</v>
      </c>
    </row>
    <row r="824">
      <c r="F824" s="24">
        <v>8.12999999999987</v>
      </c>
      <c r="G824" s="25">
        <f t="shared" si="1"/>
        <v>462.3234818</v>
      </c>
      <c r="H824" s="26">
        <f t="shared" si="2"/>
        <v>204.682758</v>
      </c>
    </row>
    <row r="825">
      <c r="F825" s="24">
        <v>8.13999999999987</v>
      </c>
      <c r="G825" s="25">
        <f t="shared" si="1"/>
        <v>466.3144407</v>
      </c>
      <c r="H825" s="26">
        <f t="shared" si="2"/>
        <v>200.489761</v>
      </c>
    </row>
    <row r="826">
      <c r="F826" s="24">
        <v>8.14999999999987</v>
      </c>
      <c r="G826" s="25">
        <f t="shared" si="1"/>
        <v>470.1692268</v>
      </c>
      <c r="H826" s="26">
        <f t="shared" si="2"/>
        <v>196.034553</v>
      </c>
    </row>
    <row r="827">
      <c r="F827" s="24">
        <v>8.15999999999987</v>
      </c>
      <c r="G827" s="25">
        <f t="shared" si="1"/>
        <v>473.8843711</v>
      </c>
      <c r="H827" s="26">
        <f t="shared" si="2"/>
        <v>191.3337066</v>
      </c>
    </row>
    <row r="828">
      <c r="F828" s="24">
        <v>8.16999999999987</v>
      </c>
      <c r="G828" s="25">
        <f t="shared" si="1"/>
        <v>477.4565301</v>
      </c>
      <c r="H828" s="26">
        <f t="shared" si="2"/>
        <v>186.4047082</v>
      </c>
    </row>
    <row r="829">
      <c r="F829" s="24">
        <v>8.17999999999987</v>
      </c>
      <c r="G829" s="25">
        <f t="shared" si="1"/>
        <v>480.8824892</v>
      </c>
      <c r="H829" s="26">
        <f t="shared" si="2"/>
        <v>181.2658929</v>
      </c>
    </row>
    <row r="830">
      <c r="F830" s="24">
        <v>8.18999999999987</v>
      </c>
      <c r="G830" s="25">
        <f t="shared" si="1"/>
        <v>484.1591653</v>
      </c>
      <c r="H830" s="26">
        <f t="shared" si="2"/>
        <v>175.9363764</v>
      </c>
    </row>
    <row r="831">
      <c r="F831" s="24">
        <v>8.19999999999987</v>
      </c>
      <c r="G831" s="25">
        <f t="shared" si="1"/>
        <v>487.2836096</v>
      </c>
      <c r="H831" s="26">
        <f t="shared" si="2"/>
        <v>170.4359837</v>
      </c>
    </row>
    <row r="832">
      <c r="F832" s="24">
        <v>8.20999999999987</v>
      </c>
      <c r="G832" s="25">
        <f t="shared" si="1"/>
        <v>490.2530103</v>
      </c>
      <c r="H832" s="26">
        <f t="shared" si="2"/>
        <v>164.7851753</v>
      </c>
    </row>
    <row r="833">
      <c r="F833" s="24">
        <v>8.21999999999987</v>
      </c>
      <c r="G833" s="25">
        <f t="shared" si="1"/>
        <v>493.064695</v>
      </c>
      <c r="H833" s="26">
        <f t="shared" si="2"/>
        <v>159.0049714</v>
      </c>
    </row>
    <row r="834">
      <c r="F834" s="24">
        <v>8.22999999999987</v>
      </c>
      <c r="G834" s="25">
        <f t="shared" si="1"/>
        <v>495.7161336</v>
      </c>
      <c r="H834" s="26">
        <f t="shared" si="2"/>
        <v>153.1168734</v>
      </c>
    </row>
    <row r="835">
      <c r="F835" s="24">
        <v>8.23999999999987</v>
      </c>
      <c r="G835" s="25">
        <f t="shared" si="1"/>
        <v>498.2049398</v>
      </c>
      <c r="H835" s="26">
        <f t="shared" si="2"/>
        <v>147.1427843</v>
      </c>
    </row>
    <row r="836">
      <c r="F836" s="24">
        <v>8.24999999999987</v>
      </c>
      <c r="G836" s="25">
        <f t="shared" si="1"/>
        <v>500.528874</v>
      </c>
      <c r="H836" s="26">
        <f t="shared" si="2"/>
        <v>141.1049266</v>
      </c>
    </row>
    <row r="837">
      <c r="F837" s="24">
        <v>8.25999999999987</v>
      </c>
      <c r="G837" s="25">
        <f t="shared" si="1"/>
        <v>502.6858447</v>
      </c>
      <c r="H837" s="26">
        <f t="shared" si="2"/>
        <v>135.0257603</v>
      </c>
    </row>
    <row r="838">
      <c r="F838" s="24">
        <v>8.26999999999987</v>
      </c>
      <c r="G838" s="25">
        <f t="shared" si="1"/>
        <v>504.6739108</v>
      </c>
      <c r="H838" s="26">
        <f t="shared" si="2"/>
        <v>128.927899</v>
      </c>
    </row>
    <row r="839">
      <c r="F839" s="24">
        <v>8.27999999999987</v>
      </c>
      <c r="G839" s="25">
        <f t="shared" si="1"/>
        <v>506.4912832</v>
      </c>
      <c r="H839" s="26">
        <f t="shared" si="2"/>
        <v>122.8340257</v>
      </c>
    </row>
    <row r="840">
      <c r="F840" s="24">
        <v>8.28999999999987</v>
      </c>
      <c r="G840" s="25">
        <f t="shared" si="1"/>
        <v>508.1363263</v>
      </c>
      <c r="H840" s="26">
        <f t="shared" si="2"/>
        <v>116.7668087</v>
      </c>
    </row>
    <row r="841">
      <c r="F841" s="24">
        <v>8.29999999999987</v>
      </c>
      <c r="G841" s="25">
        <f t="shared" si="1"/>
        <v>509.6075598</v>
      </c>
      <c r="H841" s="26">
        <f t="shared" si="2"/>
        <v>110.7488171</v>
      </c>
    </row>
    <row r="842">
      <c r="F842" s="24">
        <v>8.30999999999987</v>
      </c>
      <c r="G842" s="25">
        <f t="shared" si="1"/>
        <v>510.9036596</v>
      </c>
      <c r="H842" s="26">
        <f t="shared" si="2"/>
        <v>104.802437</v>
      </c>
    </row>
    <row r="843">
      <c r="F843" s="24">
        <v>8.31999999999987</v>
      </c>
      <c r="G843" s="25">
        <f t="shared" si="1"/>
        <v>512.0234594</v>
      </c>
      <c r="H843" s="26">
        <f t="shared" si="2"/>
        <v>98.94978801</v>
      </c>
    </row>
    <row r="844">
      <c r="F844" s="24">
        <v>8.32999999999987</v>
      </c>
      <c r="G844" s="25">
        <f t="shared" si="1"/>
        <v>512.9659513</v>
      </c>
      <c r="H844" s="26">
        <f t="shared" si="2"/>
        <v>93.21264099</v>
      </c>
    </row>
    <row r="845">
      <c r="F845" s="24">
        <v>8.33999999999987</v>
      </c>
      <c r="G845" s="25">
        <f t="shared" si="1"/>
        <v>513.7302873</v>
      </c>
      <c r="H845" s="26">
        <f t="shared" si="2"/>
        <v>87.61233729</v>
      </c>
    </row>
    <row r="846">
      <c r="F846" s="24">
        <v>8.34999999999987</v>
      </c>
      <c r="G846" s="25">
        <f t="shared" si="1"/>
        <v>514.3157794</v>
      </c>
      <c r="H846" s="26">
        <f t="shared" si="2"/>
        <v>82.16970918</v>
      </c>
    </row>
    <row r="847">
      <c r="F847" s="24">
        <v>8.35999999999987</v>
      </c>
      <c r="G847" s="25">
        <f t="shared" si="1"/>
        <v>514.7219008</v>
      </c>
      <c r="H847" s="26">
        <f t="shared" si="2"/>
        <v>76.90500241</v>
      </c>
    </row>
    <row r="848">
      <c r="F848" s="24">
        <v>8.36999999999987</v>
      </c>
      <c r="G848" s="25">
        <f t="shared" si="1"/>
        <v>514.9482859</v>
      </c>
      <c r="H848" s="26">
        <f t="shared" si="2"/>
        <v>71.83780087</v>
      </c>
    </row>
    <row r="849">
      <c r="F849" s="24">
        <v>8.37999999999987</v>
      </c>
      <c r="G849" s="25">
        <f t="shared" si="1"/>
        <v>514.994731</v>
      </c>
      <c r="H849" s="26">
        <f t="shared" si="2"/>
        <v>66.98695376</v>
      </c>
    </row>
    <row r="850">
      <c r="F850" s="24">
        <v>8.38999999999987</v>
      </c>
      <c r="G850" s="25">
        <f t="shared" si="1"/>
        <v>514.8611945</v>
      </c>
      <c r="H850" s="26">
        <f t="shared" si="2"/>
        <v>62.37050551</v>
      </c>
    </row>
    <row r="851">
      <c r="F851" s="24">
        <v>8.39999999999987</v>
      </c>
      <c r="G851" s="25">
        <f t="shared" si="1"/>
        <v>514.5477963</v>
      </c>
      <c r="H851" s="26">
        <f t="shared" si="2"/>
        <v>58.00562859</v>
      </c>
    </row>
    <row r="852">
      <c r="F852" s="24">
        <v>8.40999999999987</v>
      </c>
      <c r="G852" s="25">
        <f t="shared" si="1"/>
        <v>514.0548186</v>
      </c>
      <c r="H852" s="26">
        <f t="shared" si="2"/>
        <v>53.90855966</v>
      </c>
    </row>
    <row r="853">
      <c r="F853" s="24">
        <v>8.41999999999987</v>
      </c>
      <c r="G853" s="25">
        <f t="shared" si="1"/>
        <v>513.3827049</v>
      </c>
      <c r="H853" s="26">
        <f t="shared" si="2"/>
        <v>50.09453919</v>
      </c>
    </row>
    <row r="854">
      <c r="F854" s="24">
        <v>8.42999999999987</v>
      </c>
      <c r="G854" s="25">
        <f t="shared" si="1"/>
        <v>512.5320603</v>
      </c>
      <c r="H854" s="26">
        <f t="shared" si="2"/>
        <v>46.57775477</v>
      </c>
    </row>
    <row r="855">
      <c r="F855" s="24">
        <v>8.43999999999987</v>
      </c>
      <c r="G855" s="25">
        <f t="shared" si="1"/>
        <v>511.5036501</v>
      </c>
      <c r="H855" s="26">
        <f t="shared" si="2"/>
        <v>43.37128827</v>
      </c>
    </row>
    <row r="856">
      <c r="F856" s="24">
        <v>8.44999999999986</v>
      </c>
      <c r="G856" s="25">
        <f t="shared" si="1"/>
        <v>510.2983999</v>
      </c>
      <c r="H856" s="26">
        <f t="shared" si="2"/>
        <v>40.48706727</v>
      </c>
    </row>
    <row r="857">
      <c r="F857" s="24">
        <v>8.45999999999987</v>
      </c>
      <c r="G857" s="25">
        <f t="shared" si="1"/>
        <v>508.9173943</v>
      </c>
      <c r="H857" s="26">
        <f t="shared" si="2"/>
        <v>37.93582062</v>
      </c>
    </row>
    <row r="858">
      <c r="F858" s="24">
        <v>8.46999999999986</v>
      </c>
      <c r="G858" s="25">
        <f t="shared" si="1"/>
        <v>507.3618761</v>
      </c>
      <c r="H858" s="26">
        <f t="shared" si="2"/>
        <v>35.72703857</v>
      </c>
    </row>
    <row r="859">
      <c r="F859" s="24">
        <v>8.47999999999987</v>
      </c>
      <c r="G859" s="25">
        <f t="shared" si="1"/>
        <v>505.6332453</v>
      </c>
      <c r="H859" s="26">
        <f t="shared" si="2"/>
        <v>33.86893745</v>
      </c>
    </row>
    <row r="860">
      <c r="F860" s="24">
        <v>8.48999999999986</v>
      </c>
      <c r="G860" s="25">
        <f t="shared" si="1"/>
        <v>503.7330573</v>
      </c>
      <c r="H860" s="26">
        <f t="shared" si="2"/>
        <v>32.36842911</v>
      </c>
    </row>
    <row r="861">
      <c r="F861" s="24">
        <v>8.49999999999987</v>
      </c>
      <c r="G861" s="25">
        <f t="shared" si="1"/>
        <v>501.6630224</v>
      </c>
      <c r="H861" s="26">
        <f t="shared" si="2"/>
        <v>31.23109521</v>
      </c>
    </row>
    <row r="862">
      <c r="F862" s="24">
        <v>8.50999999999986</v>
      </c>
      <c r="G862" s="25">
        <f t="shared" si="1"/>
        <v>499.4250034</v>
      </c>
      <c r="H862" s="26">
        <f t="shared" si="2"/>
        <v>30.46116645</v>
      </c>
    </row>
    <row r="863">
      <c r="F863" s="24">
        <v>8.51999999999987</v>
      </c>
      <c r="G863" s="25">
        <f t="shared" si="1"/>
        <v>497.0210143</v>
      </c>
      <c r="H863" s="26">
        <f t="shared" si="2"/>
        <v>30.06150686</v>
      </c>
    </row>
    <row r="864">
      <c r="F864" s="24">
        <v>8.52999999999986</v>
      </c>
      <c r="G864" s="25">
        <f t="shared" si="1"/>
        <v>494.4532185</v>
      </c>
      <c r="H864" s="26">
        <f t="shared" si="2"/>
        <v>30.03360311</v>
      </c>
    </row>
    <row r="865">
      <c r="F865" s="24">
        <v>8.53999999999986</v>
      </c>
      <c r="G865" s="25">
        <f t="shared" si="1"/>
        <v>491.723927</v>
      </c>
      <c r="H865" s="26">
        <f t="shared" si="2"/>
        <v>30.37755899</v>
      </c>
    </row>
    <row r="866">
      <c r="F866" s="24">
        <v>8.54999999999986</v>
      </c>
      <c r="G866" s="25">
        <f t="shared" si="1"/>
        <v>488.8355959</v>
      </c>
      <c r="H866" s="26">
        <f t="shared" si="2"/>
        <v>31.09209504</v>
      </c>
    </row>
    <row r="867">
      <c r="F867" s="24">
        <v>8.55999999999986</v>
      </c>
      <c r="G867" s="25">
        <f t="shared" si="1"/>
        <v>485.7908245</v>
      </c>
      <c r="H867" s="26">
        <f t="shared" si="2"/>
        <v>32.1745533</v>
      </c>
    </row>
    <row r="868">
      <c r="F868" s="24">
        <v>8.56999999999986</v>
      </c>
      <c r="G868" s="25">
        <f t="shared" si="1"/>
        <v>482.5923529</v>
      </c>
      <c r="H868" s="26">
        <f t="shared" si="2"/>
        <v>33.62090719</v>
      </c>
    </row>
    <row r="869">
      <c r="F869" s="24">
        <v>8.57999999999986</v>
      </c>
      <c r="G869" s="25">
        <f t="shared" si="1"/>
        <v>479.2430594</v>
      </c>
      <c r="H869" s="26">
        <f t="shared" si="2"/>
        <v>35.42577649</v>
      </c>
    </row>
    <row r="870">
      <c r="F870" s="24">
        <v>8.58999999999986</v>
      </c>
      <c r="G870" s="25">
        <f t="shared" si="1"/>
        <v>475.7459583</v>
      </c>
      <c r="H870" s="26">
        <f t="shared" si="2"/>
        <v>37.58244737</v>
      </c>
    </row>
    <row r="871">
      <c r="F871" s="24">
        <v>8.59999999999986</v>
      </c>
      <c r="G871" s="25">
        <f t="shared" si="1"/>
        <v>472.1041967</v>
      </c>
      <c r="H871" s="26">
        <f t="shared" si="2"/>
        <v>40.08289734</v>
      </c>
    </row>
    <row r="872">
      <c r="F872" s="24">
        <v>8.60999999999986</v>
      </c>
      <c r="G872" s="25">
        <f t="shared" si="1"/>
        <v>468.3210519</v>
      </c>
      <c r="H872" s="26">
        <f t="shared" si="2"/>
        <v>42.91782511</v>
      </c>
    </row>
    <row r="873">
      <c r="F873" s="24">
        <v>8.61999999999986</v>
      </c>
      <c r="G873" s="25">
        <f t="shared" si="1"/>
        <v>464.3999285</v>
      </c>
      <c r="H873" s="26">
        <f t="shared" si="2"/>
        <v>46.0766852</v>
      </c>
    </row>
    <row r="874">
      <c r="F874" s="24">
        <v>8.62999999999986</v>
      </c>
      <c r="G874" s="25">
        <f t="shared" si="1"/>
        <v>460.3443553</v>
      </c>
      <c r="H874" s="26">
        <f t="shared" si="2"/>
        <v>49.54772711</v>
      </c>
    </row>
    <row r="875">
      <c r="F875" s="24">
        <v>8.63999999999986</v>
      </c>
      <c r="G875" s="25">
        <f t="shared" si="1"/>
        <v>456.1579819</v>
      </c>
      <c r="H875" s="26">
        <f t="shared" si="2"/>
        <v>53.31803912</v>
      </c>
    </row>
    <row r="876">
      <c r="F876" s="24">
        <v>8.64999999999986</v>
      </c>
      <c r="G876" s="25">
        <f t="shared" si="1"/>
        <v>451.8445759</v>
      </c>
      <c r="H876" s="26">
        <f t="shared" si="2"/>
        <v>57.37359624</v>
      </c>
    </row>
    <row r="877">
      <c r="F877" s="24">
        <v>8.65999999999986</v>
      </c>
      <c r="G877" s="25">
        <f t="shared" si="1"/>
        <v>447.408019</v>
      </c>
      <c r="H877" s="26">
        <f t="shared" si="2"/>
        <v>61.69931242</v>
      </c>
    </row>
    <row r="878">
      <c r="F878" s="24">
        <v>8.66999999999986</v>
      </c>
      <c r="G878" s="25">
        <f t="shared" si="1"/>
        <v>442.8523038</v>
      </c>
      <c r="H878" s="26">
        <f t="shared" si="2"/>
        <v>66.27909666</v>
      </c>
    </row>
    <row r="879">
      <c r="F879" s="24">
        <v>8.67999999999986</v>
      </c>
      <c r="G879" s="25">
        <f t="shared" si="1"/>
        <v>438.1815302</v>
      </c>
      <c r="H879" s="26">
        <f t="shared" si="2"/>
        <v>71.09591287</v>
      </c>
    </row>
    <row r="880">
      <c r="F880" s="24">
        <v>8.68999999999986</v>
      </c>
      <c r="G880" s="25">
        <f t="shared" si="1"/>
        <v>433.3999016</v>
      </c>
      <c r="H880" s="26">
        <f t="shared" si="2"/>
        <v>76.13184323</v>
      </c>
    </row>
    <row r="881">
      <c r="F881" s="24">
        <v>8.69999999999986</v>
      </c>
      <c r="G881" s="25">
        <f t="shared" si="1"/>
        <v>428.511721</v>
      </c>
      <c r="H881" s="26">
        <f t="shared" si="2"/>
        <v>81.36815486</v>
      </c>
    </row>
    <row r="882">
      <c r="F882" s="24">
        <v>8.70999999999986</v>
      </c>
      <c r="G882" s="25">
        <f t="shared" si="1"/>
        <v>423.5213875</v>
      </c>
      <c r="H882" s="26">
        <f t="shared" si="2"/>
        <v>86.78536947</v>
      </c>
    </row>
    <row r="883">
      <c r="F883" s="24">
        <v>8.71999999999986</v>
      </c>
      <c r="G883" s="25">
        <f t="shared" si="1"/>
        <v>418.4333921</v>
      </c>
      <c r="H883" s="26">
        <f t="shared" si="2"/>
        <v>92.36333587</v>
      </c>
    </row>
    <row r="884">
      <c r="F884" s="24">
        <v>8.72999999999986</v>
      </c>
      <c r="G884" s="25">
        <f t="shared" si="1"/>
        <v>413.2523136</v>
      </c>
      <c r="H884" s="26">
        <f t="shared" si="2"/>
        <v>98.08130488</v>
      </c>
    </row>
    <row r="885">
      <c r="F885" s="24">
        <v>8.73999999999986</v>
      </c>
      <c r="G885" s="25">
        <f t="shared" si="1"/>
        <v>407.9828147</v>
      </c>
      <c r="H885" s="26">
        <f t="shared" si="2"/>
        <v>103.9180065</v>
      </c>
    </row>
    <row r="886">
      <c r="F886" s="24">
        <v>8.74999999999986</v>
      </c>
      <c r="G886" s="25">
        <f t="shared" si="1"/>
        <v>402.6296375</v>
      </c>
      <c r="H886" s="26">
        <f t="shared" si="2"/>
        <v>109.8517292</v>
      </c>
    </row>
    <row r="887">
      <c r="F887" s="24">
        <v>8.75999999999986</v>
      </c>
      <c r="G887" s="25">
        <f t="shared" si="1"/>
        <v>397.1975995</v>
      </c>
      <c r="H887" s="26">
        <f t="shared" si="2"/>
        <v>115.8604003</v>
      </c>
    </row>
    <row r="888">
      <c r="F888" s="24">
        <v>8.76999999999986</v>
      </c>
      <c r="G888" s="25">
        <f t="shared" si="1"/>
        <v>391.6915893</v>
      </c>
      <c r="H888" s="26">
        <f t="shared" si="2"/>
        <v>121.9216686</v>
      </c>
    </row>
    <row r="889">
      <c r="F889" s="24">
        <v>8.77999999999986</v>
      </c>
      <c r="G889" s="25">
        <f t="shared" si="1"/>
        <v>386.1165618</v>
      </c>
      <c r="H889" s="26">
        <f t="shared" si="2"/>
        <v>128.012987</v>
      </c>
    </row>
    <row r="890">
      <c r="F890" s="24">
        <v>8.78999999999986</v>
      </c>
      <c r="G890" s="25">
        <f t="shared" si="1"/>
        <v>380.4775342</v>
      </c>
      <c r="H890" s="26">
        <f t="shared" si="2"/>
        <v>134.1116968</v>
      </c>
    </row>
    <row r="891">
      <c r="F891" s="24">
        <v>8.79999999999986</v>
      </c>
      <c r="G891" s="25">
        <f t="shared" si="1"/>
        <v>374.7795813</v>
      </c>
      <c r="H891" s="26">
        <f t="shared" si="2"/>
        <v>140.1951117</v>
      </c>
    </row>
    <row r="892">
      <c r="F892" s="24">
        <v>8.80999999999986</v>
      </c>
      <c r="G892" s="25">
        <f t="shared" si="1"/>
        <v>369.0278307</v>
      </c>
      <c r="H892" s="26">
        <f t="shared" si="2"/>
        <v>146.2406024</v>
      </c>
    </row>
    <row r="893">
      <c r="F893" s="24">
        <v>8.81999999999986</v>
      </c>
      <c r="G893" s="25">
        <f t="shared" si="1"/>
        <v>363.2274588</v>
      </c>
      <c r="H893" s="26">
        <f t="shared" si="2"/>
        <v>152.2256805</v>
      </c>
    </row>
    <row r="894">
      <c r="F894" s="24">
        <v>8.82999999999986</v>
      </c>
      <c r="G894" s="25">
        <f t="shared" si="1"/>
        <v>357.3836854</v>
      </c>
      <c r="H894" s="26">
        <f t="shared" si="2"/>
        <v>158.1280825</v>
      </c>
    </row>
    <row r="895">
      <c r="F895" s="24">
        <v>8.83999999999986</v>
      </c>
      <c r="G895" s="25">
        <f t="shared" si="1"/>
        <v>351.5017695</v>
      </c>
      <c r="H895" s="26">
        <f t="shared" si="2"/>
        <v>163.9258524</v>
      </c>
    </row>
    <row r="896">
      <c r="F896" s="24">
        <v>8.84999999999986</v>
      </c>
      <c r="G896" s="25">
        <f t="shared" si="1"/>
        <v>345.5870045</v>
      </c>
      <c r="H896" s="26">
        <f t="shared" si="2"/>
        <v>169.5974233</v>
      </c>
    </row>
    <row r="897">
      <c r="F897" s="24">
        <v>8.85999999999986</v>
      </c>
      <c r="G897" s="25">
        <f t="shared" si="1"/>
        <v>339.6447133</v>
      </c>
      <c r="H897" s="26">
        <f t="shared" si="2"/>
        <v>175.1216979</v>
      </c>
    </row>
    <row r="898">
      <c r="F898" s="24">
        <v>8.86999999999986</v>
      </c>
      <c r="G898" s="25">
        <f t="shared" si="1"/>
        <v>333.6802435</v>
      </c>
      <c r="H898" s="26">
        <f t="shared" si="2"/>
        <v>180.4781267</v>
      </c>
    </row>
    <row r="899">
      <c r="F899" s="24">
        <v>8.87999999999986</v>
      </c>
      <c r="G899" s="25">
        <f t="shared" si="1"/>
        <v>327.6989627</v>
      </c>
      <c r="H899" s="26">
        <f t="shared" si="2"/>
        <v>185.6467846</v>
      </c>
    </row>
    <row r="900">
      <c r="F900" s="24">
        <v>8.88999999999986</v>
      </c>
      <c r="G900" s="25">
        <f t="shared" si="1"/>
        <v>321.7062538</v>
      </c>
      <c r="H900" s="26">
        <f t="shared" si="2"/>
        <v>190.608445</v>
      </c>
    </row>
    <row r="901">
      <c r="F901" s="24">
        <v>8.89999999999986</v>
      </c>
      <c r="G901" s="25">
        <f t="shared" si="1"/>
        <v>315.7075096</v>
      </c>
      <c r="H901" s="26">
        <f t="shared" si="2"/>
        <v>195.3446514</v>
      </c>
    </row>
    <row r="902">
      <c r="F902" s="24">
        <v>8.90999999999986</v>
      </c>
      <c r="G902" s="25">
        <f t="shared" si="1"/>
        <v>309.7081288</v>
      </c>
      <c r="H902" s="26">
        <f t="shared" si="2"/>
        <v>199.8377856</v>
      </c>
    </row>
    <row r="903">
      <c r="F903" s="24">
        <v>8.91999999999986</v>
      </c>
      <c r="G903" s="25">
        <f t="shared" si="1"/>
        <v>303.7135102</v>
      </c>
      <c r="H903" s="26">
        <f t="shared" si="2"/>
        <v>204.0711341</v>
      </c>
    </row>
    <row r="904">
      <c r="F904" s="24">
        <v>8.92999999999985</v>
      </c>
      <c r="G904" s="25">
        <f t="shared" si="1"/>
        <v>297.7290488</v>
      </c>
      <c r="H904" s="26">
        <f t="shared" si="2"/>
        <v>208.0289493</v>
      </c>
    </row>
    <row r="905">
      <c r="F905" s="24">
        <v>8.93999999999986</v>
      </c>
      <c r="G905" s="25">
        <f t="shared" si="1"/>
        <v>291.76013</v>
      </c>
      <c r="H905" s="26">
        <f t="shared" si="2"/>
        <v>211.6965088</v>
      </c>
    </row>
    <row r="906">
      <c r="F906" s="24">
        <v>8.94999999999985</v>
      </c>
      <c r="G906" s="25">
        <f t="shared" si="1"/>
        <v>285.8121256</v>
      </c>
      <c r="H906" s="26">
        <f t="shared" si="2"/>
        <v>215.0601698</v>
      </c>
    </row>
    <row r="907">
      <c r="F907" s="24">
        <v>8.95999999999986</v>
      </c>
      <c r="G907" s="25">
        <f t="shared" si="1"/>
        <v>279.8903882</v>
      </c>
      <c r="H907" s="26">
        <f t="shared" si="2"/>
        <v>218.1074201</v>
      </c>
    </row>
    <row r="908">
      <c r="F908" s="24">
        <v>8.96999999999985</v>
      </c>
      <c r="G908" s="25">
        <f t="shared" si="1"/>
        <v>274.0002472</v>
      </c>
      <c r="H908" s="26">
        <f t="shared" si="2"/>
        <v>220.8269244</v>
      </c>
    </row>
    <row r="909">
      <c r="F909" s="24">
        <v>8.97999999999986</v>
      </c>
      <c r="G909" s="25">
        <f t="shared" si="1"/>
        <v>268.1470032</v>
      </c>
      <c r="H909" s="26">
        <f t="shared" si="2"/>
        <v>223.2085664</v>
      </c>
    </row>
    <row r="910">
      <c r="F910" s="24">
        <v>8.98999999999985</v>
      </c>
      <c r="G910" s="25">
        <f t="shared" si="1"/>
        <v>262.3359236</v>
      </c>
      <c r="H910" s="26">
        <f t="shared" si="2"/>
        <v>225.2434869</v>
      </c>
    </row>
    <row r="911">
      <c r="F911" s="24">
        <v>8.99999999999985</v>
      </c>
      <c r="G911" s="25">
        <f t="shared" si="1"/>
        <v>256.5722383</v>
      </c>
      <c r="H911" s="26">
        <f t="shared" si="2"/>
        <v>226.9241162</v>
      </c>
    </row>
    <row r="912">
      <c r="F912" s="24">
        <v>9.00999999999985</v>
      </c>
      <c r="G912" s="25">
        <f t="shared" si="1"/>
        <v>250.8611339</v>
      </c>
      <c r="H912" s="26">
        <f t="shared" si="2"/>
        <v>228.2442027</v>
      </c>
    </row>
    <row r="913">
      <c r="F913" s="24">
        <v>9.01999999999985</v>
      </c>
      <c r="G913" s="25">
        <f t="shared" si="1"/>
        <v>245.2077502</v>
      </c>
      <c r="H913" s="26">
        <f t="shared" si="2"/>
        <v>229.1988359</v>
      </c>
    </row>
    <row r="914">
      <c r="F914" s="24">
        <v>9.02999999999986</v>
      </c>
      <c r="G914" s="25">
        <f t="shared" si="1"/>
        <v>239.6171748</v>
      </c>
      <c r="H914" s="26">
        <f t="shared" si="2"/>
        <v>229.7844647</v>
      </c>
    </row>
    <row r="915">
      <c r="F915" s="24">
        <v>9.03999999999986</v>
      </c>
      <c r="G915" s="25">
        <f t="shared" si="1"/>
        <v>234.0944389</v>
      </c>
      <c r="H915" s="26">
        <f t="shared" si="2"/>
        <v>229.9989106</v>
      </c>
    </row>
    <row r="916">
      <c r="F916" s="24">
        <v>9.04999999999986</v>
      </c>
      <c r="G916" s="25">
        <f t="shared" si="1"/>
        <v>228.6445125</v>
      </c>
      <c r="H916" s="26">
        <f t="shared" si="2"/>
        <v>229.8413759</v>
      </c>
    </row>
    <row r="917">
      <c r="F917" s="24">
        <v>9.05999999999986</v>
      </c>
      <c r="G917" s="25">
        <f t="shared" si="1"/>
        <v>223.2723002</v>
      </c>
      <c r="H917" s="26">
        <f t="shared" si="2"/>
        <v>229.3124467</v>
      </c>
    </row>
    <row r="918">
      <c r="F918" s="24">
        <v>9.06999999999986</v>
      </c>
      <c r="G918" s="25">
        <f t="shared" si="1"/>
        <v>217.9826367</v>
      </c>
      <c r="H918" s="26">
        <f t="shared" si="2"/>
        <v>228.4140904</v>
      </c>
    </row>
    <row r="919">
      <c r="F919" s="24">
        <v>9.07999999999986</v>
      </c>
      <c r="G919" s="25">
        <f t="shared" si="1"/>
        <v>212.7802822</v>
      </c>
      <c r="H919" s="26">
        <f t="shared" si="2"/>
        <v>227.1496488</v>
      </c>
    </row>
    <row r="920">
      <c r="F920" s="24">
        <v>9.08999999999987</v>
      </c>
      <c r="G920" s="25">
        <f t="shared" si="1"/>
        <v>207.6699186</v>
      </c>
      <c r="H920" s="26">
        <f t="shared" si="2"/>
        <v>225.5238254</v>
      </c>
    </row>
    <row r="921">
      <c r="F921" s="24">
        <v>9.09999999999987</v>
      </c>
      <c r="G921" s="25">
        <f t="shared" si="1"/>
        <v>202.6561448</v>
      </c>
      <c r="H921" s="26">
        <f t="shared" si="2"/>
        <v>223.5426681</v>
      </c>
    </row>
    <row r="922">
      <c r="F922" s="24">
        <v>9.10999999999987</v>
      </c>
      <c r="G922" s="25">
        <f t="shared" si="1"/>
        <v>197.7434729</v>
      </c>
      <c r="H922" s="26">
        <f t="shared" si="2"/>
        <v>221.2135465</v>
      </c>
    </row>
    <row r="923">
      <c r="F923" s="24">
        <v>9.11999999999987</v>
      </c>
      <c r="G923" s="25">
        <f t="shared" si="1"/>
        <v>192.936324</v>
      </c>
      <c r="H923" s="26">
        <f t="shared" si="2"/>
        <v>218.5451244</v>
      </c>
    </row>
    <row r="924">
      <c r="F924" s="24">
        <v>9.12999999999987</v>
      </c>
      <c r="G924" s="25">
        <f t="shared" si="1"/>
        <v>188.2390241</v>
      </c>
      <c r="H924" s="26">
        <f t="shared" si="2"/>
        <v>215.5473281</v>
      </c>
    </row>
    <row r="925">
      <c r="F925" s="24">
        <v>9.13999999999987</v>
      </c>
      <c r="G925" s="25">
        <f t="shared" si="1"/>
        <v>183.6558006</v>
      </c>
      <c r="H925" s="26">
        <f t="shared" si="2"/>
        <v>212.2313089</v>
      </c>
    </row>
    <row r="926">
      <c r="F926" s="24">
        <v>9.14999999999987</v>
      </c>
      <c r="G926" s="25">
        <f t="shared" si="1"/>
        <v>179.1907779</v>
      </c>
      <c r="H926" s="26">
        <f t="shared" si="2"/>
        <v>208.6094019</v>
      </c>
    </row>
    <row r="927">
      <c r="F927" s="24">
        <v>9.15999999999988</v>
      </c>
      <c r="G927" s="25">
        <f t="shared" si="1"/>
        <v>174.8479744</v>
      </c>
      <c r="H927" s="26">
        <f t="shared" si="2"/>
        <v>204.69508</v>
      </c>
    </row>
    <row r="928">
      <c r="F928" s="24">
        <v>9.16999999999988</v>
      </c>
      <c r="G928" s="25">
        <f t="shared" si="1"/>
        <v>170.6312983</v>
      </c>
      <c r="H928" s="26">
        <f t="shared" si="2"/>
        <v>200.5029038</v>
      </c>
    </row>
    <row r="929">
      <c r="F929" s="24">
        <v>9.17999999999988</v>
      </c>
      <c r="G929" s="25">
        <f t="shared" si="1"/>
        <v>166.5445442</v>
      </c>
      <c r="H929" s="26">
        <f t="shared" si="2"/>
        <v>196.0484677</v>
      </c>
    </row>
    <row r="930">
      <c r="F930" s="24">
        <v>9.18999999999988</v>
      </c>
      <c r="G930" s="25">
        <f t="shared" si="1"/>
        <v>162.5913901</v>
      </c>
      <c r="H930" s="26">
        <f t="shared" si="2"/>
        <v>191.3483415</v>
      </c>
    </row>
    <row r="931">
      <c r="F931" s="24">
        <v>9.19999999999988</v>
      </c>
      <c r="G931" s="25">
        <f t="shared" si="1"/>
        <v>158.7753934</v>
      </c>
      <c r="H931" s="26">
        <f t="shared" si="2"/>
        <v>186.4200088</v>
      </c>
    </row>
    <row r="932">
      <c r="F932" s="24">
        <v>9.20999999999988</v>
      </c>
      <c r="G932" s="25">
        <f t="shared" si="1"/>
        <v>155.0999883</v>
      </c>
      <c r="H932" s="26">
        <f t="shared" si="2"/>
        <v>181.2818024</v>
      </c>
    </row>
    <row r="933">
      <c r="F933" s="24">
        <v>9.21999999999989</v>
      </c>
      <c r="G933" s="25">
        <f t="shared" si="1"/>
        <v>151.5684824</v>
      </c>
      <c r="H933" s="26">
        <f t="shared" si="2"/>
        <v>175.9528355</v>
      </c>
    </row>
    <row r="934">
      <c r="F934" s="24">
        <v>9.22999999999989</v>
      </c>
      <c r="G934" s="25">
        <f t="shared" si="1"/>
        <v>148.1840539</v>
      </c>
      <c r="H934" s="26">
        <f t="shared" si="2"/>
        <v>170.4529312</v>
      </c>
    </row>
    <row r="935">
      <c r="F935" s="24">
        <v>9.23999999999989</v>
      </c>
      <c r="G935" s="25">
        <f t="shared" si="1"/>
        <v>144.9497484</v>
      </c>
      <c r="H935" s="26">
        <f t="shared" si="2"/>
        <v>164.8025481</v>
      </c>
    </row>
    <row r="936">
      <c r="F936" s="24">
        <v>9.24999999999989</v>
      </c>
      <c r="G936" s="25">
        <f t="shared" si="1"/>
        <v>141.8684767</v>
      </c>
      <c r="H936" s="26">
        <f t="shared" si="2"/>
        <v>159.022705</v>
      </c>
    </row>
    <row r="937">
      <c r="F937" s="24">
        <v>9.25999999999989</v>
      </c>
      <c r="G937" s="25">
        <f t="shared" si="1"/>
        <v>138.9430117</v>
      </c>
      <c r="H937" s="26">
        <f t="shared" si="2"/>
        <v>153.1349018</v>
      </c>
    </row>
    <row r="938">
      <c r="F938" s="24">
        <v>9.2699999999999</v>
      </c>
      <c r="G938" s="25">
        <f t="shared" si="1"/>
        <v>136.1759861</v>
      </c>
      <c r="H938" s="26">
        <f t="shared" si="2"/>
        <v>147.1610404</v>
      </c>
    </row>
    <row r="939">
      <c r="F939" s="24">
        <v>9.2799999999999</v>
      </c>
      <c r="G939" s="25">
        <f t="shared" si="1"/>
        <v>133.56989</v>
      </c>
      <c r="H939" s="26">
        <f t="shared" si="2"/>
        <v>141.1233425</v>
      </c>
    </row>
    <row r="940">
      <c r="F940" s="24">
        <v>9.2899999999999</v>
      </c>
      <c r="G940" s="25">
        <f t="shared" si="1"/>
        <v>131.1270688</v>
      </c>
      <c r="H940" s="26">
        <f t="shared" si="2"/>
        <v>135.0442675</v>
      </c>
    </row>
    <row r="941">
      <c r="F941" s="24">
        <v>9.2999999999999</v>
      </c>
      <c r="G941" s="25">
        <f t="shared" si="1"/>
        <v>128.8497208</v>
      </c>
      <c r="H941" s="26">
        <f t="shared" si="2"/>
        <v>128.9464286</v>
      </c>
    </row>
    <row r="942">
      <c r="F942" s="24">
        <v>9.3099999999999</v>
      </c>
      <c r="G942" s="25">
        <f t="shared" si="1"/>
        <v>126.7398955</v>
      </c>
      <c r="H942" s="26">
        <f t="shared" si="2"/>
        <v>122.8525089</v>
      </c>
    </row>
    <row r="943">
      <c r="F943" s="24">
        <v>9.3199999999999</v>
      </c>
      <c r="G943" s="25">
        <f t="shared" si="1"/>
        <v>124.7994916</v>
      </c>
      <c r="H943" s="26">
        <f t="shared" si="2"/>
        <v>116.7851767</v>
      </c>
    </row>
    <row r="944">
      <c r="F944" s="24">
        <v>9.3299999999999</v>
      </c>
      <c r="G944" s="25">
        <f t="shared" si="1"/>
        <v>123.0302553</v>
      </c>
      <c r="H944" s="26">
        <f t="shared" si="2"/>
        <v>110.7670016</v>
      </c>
    </row>
    <row r="945">
      <c r="F945" s="24">
        <v>9.33999999999991</v>
      </c>
      <c r="G945" s="25">
        <f t="shared" si="1"/>
        <v>121.4337788</v>
      </c>
      <c r="H945" s="26">
        <f t="shared" si="2"/>
        <v>104.8203703</v>
      </c>
    </row>
    <row r="946">
      <c r="F946" s="24">
        <v>9.34999999999991</v>
      </c>
      <c r="G946" s="25">
        <f t="shared" si="1"/>
        <v>120.0114988</v>
      </c>
      <c r="H946" s="26">
        <f t="shared" si="2"/>
        <v>98.96740333</v>
      </c>
    </row>
    <row r="947">
      <c r="F947" s="24">
        <v>9.35999999999991</v>
      </c>
      <c r="G947" s="25">
        <f t="shared" si="1"/>
        <v>118.7646954</v>
      </c>
      <c r="H947" s="26">
        <f t="shared" si="2"/>
        <v>93.22987288</v>
      </c>
    </row>
    <row r="948">
      <c r="F948" s="24">
        <v>9.36999999999991</v>
      </c>
      <c r="G948" s="25">
        <f t="shared" si="1"/>
        <v>117.6944904</v>
      </c>
      <c r="H948" s="26">
        <f t="shared" si="2"/>
        <v>87.62912166</v>
      </c>
    </row>
    <row r="949">
      <c r="F949" s="24">
        <v>9.37999999999991</v>
      </c>
      <c r="G949" s="25">
        <f t="shared" si="1"/>
        <v>116.8018471</v>
      </c>
      <c r="H949" s="26">
        <f t="shared" si="2"/>
        <v>82.18598359</v>
      </c>
    </row>
    <row r="950">
      <c r="F950" s="24">
        <v>9.38999999999991</v>
      </c>
      <c r="G950" s="25">
        <f t="shared" si="1"/>
        <v>116.0875688</v>
      </c>
      <c r="H950" s="26">
        <f t="shared" si="2"/>
        <v>76.92070631</v>
      </c>
    </row>
    <row r="951">
      <c r="F951" s="24">
        <v>9.39999999999992</v>
      </c>
      <c r="G951" s="25">
        <f t="shared" si="1"/>
        <v>115.5522982</v>
      </c>
      <c r="H951" s="26">
        <f t="shared" si="2"/>
        <v>71.85287585</v>
      </c>
    </row>
    <row r="952">
      <c r="F952" s="24">
        <v>9.40999999999992</v>
      </c>
      <c r="G952" s="25">
        <f t="shared" si="1"/>
        <v>115.1965171</v>
      </c>
      <c r="H952" s="26">
        <f t="shared" si="2"/>
        <v>67.00134375</v>
      </c>
    </row>
    <row r="953">
      <c r="F953" s="24">
        <v>9.41999999999992</v>
      </c>
      <c r="G953" s="25">
        <f t="shared" si="1"/>
        <v>115.0205457</v>
      </c>
      <c r="H953" s="26">
        <f t="shared" si="2"/>
        <v>62.38415697</v>
      </c>
    </row>
    <row r="954">
      <c r="F954" s="24">
        <v>9.42999999999992</v>
      </c>
      <c r="G954" s="25">
        <f t="shared" si="1"/>
        <v>115.0245422</v>
      </c>
      <c r="H954" s="26">
        <f t="shared" si="2"/>
        <v>58.01849074</v>
      </c>
    </row>
    <row r="955">
      <c r="F955" s="24">
        <v>9.43999999999992</v>
      </c>
      <c r="G955" s="25">
        <f t="shared" si="1"/>
        <v>115.2085032</v>
      </c>
      <c r="H955" s="26">
        <f t="shared" si="2"/>
        <v>53.92058466</v>
      </c>
    </row>
    <row r="956">
      <c r="F956" s="24">
        <v>9.44999999999992</v>
      </c>
      <c r="G956" s="25">
        <f t="shared" si="1"/>
        <v>115.572263</v>
      </c>
      <c r="H956" s="26">
        <f t="shared" si="2"/>
        <v>50.10568232</v>
      </c>
    </row>
    <row r="957">
      <c r="F957" s="24">
        <v>9.45999999999993</v>
      </c>
      <c r="G957" s="25">
        <f t="shared" si="1"/>
        <v>116.1154944</v>
      </c>
      <c r="H957" s="26">
        <f t="shared" si="2"/>
        <v>46.58797456</v>
      </c>
    </row>
    <row r="958">
      <c r="F958" s="24">
        <v>9.46999999999993</v>
      </c>
      <c r="G958" s="25">
        <f t="shared" si="1"/>
        <v>116.8377083</v>
      </c>
      <c r="H958" s="26">
        <f t="shared" si="2"/>
        <v>43.38054671</v>
      </c>
    </row>
    <row r="959">
      <c r="F959" s="24">
        <v>9.47999999999993</v>
      </c>
      <c r="G959" s="25">
        <f t="shared" si="1"/>
        <v>117.738255</v>
      </c>
      <c r="H959" s="26">
        <f t="shared" si="2"/>
        <v>40.49532992</v>
      </c>
    </row>
    <row r="960">
      <c r="F960" s="24">
        <v>9.48999999999993</v>
      </c>
      <c r="G960" s="25">
        <f t="shared" si="1"/>
        <v>118.8163239</v>
      </c>
      <c r="H960" s="26">
        <f t="shared" si="2"/>
        <v>37.94305675</v>
      </c>
    </row>
    <row r="961">
      <c r="F961" s="24">
        <v>9.49999999999993</v>
      </c>
      <c r="G961" s="25">
        <f t="shared" si="1"/>
        <v>120.0709449</v>
      </c>
      <c r="H961" s="26">
        <f t="shared" si="2"/>
        <v>35.73322125</v>
      </c>
    </row>
    <row r="962">
      <c r="F962" s="24">
        <v>9.50999999999993</v>
      </c>
      <c r="G962" s="25">
        <f t="shared" si="1"/>
        <v>121.5009888</v>
      </c>
      <c r="H962" s="26">
        <f t="shared" si="2"/>
        <v>33.87404369</v>
      </c>
    </row>
    <row r="963">
      <c r="F963" s="24">
        <v>9.51999999999993</v>
      </c>
      <c r="G963" s="25">
        <f t="shared" si="1"/>
        <v>123.1051688</v>
      </c>
      <c r="H963" s="26">
        <f t="shared" si="2"/>
        <v>32.37243992</v>
      </c>
    </row>
    <row r="964">
      <c r="F964" s="24">
        <v>9.52999999999994</v>
      </c>
      <c r="G964" s="25">
        <f t="shared" si="1"/>
        <v>124.8820412</v>
      </c>
      <c r="H964" s="26">
        <f t="shared" si="2"/>
        <v>31.23399566</v>
      </c>
    </row>
    <row r="965">
      <c r="F965" s="24">
        <v>9.53999999999994</v>
      </c>
      <c r="G965" s="25">
        <f t="shared" si="1"/>
        <v>126.830007</v>
      </c>
      <c r="H965" s="26">
        <f t="shared" si="2"/>
        <v>30.46294577</v>
      </c>
    </row>
    <row r="966">
      <c r="F966" s="24">
        <v>9.54999999999994</v>
      </c>
      <c r="G966" s="25">
        <f t="shared" si="1"/>
        <v>128.947313</v>
      </c>
      <c r="H966" s="26">
        <f t="shared" si="2"/>
        <v>30.06215841</v>
      </c>
    </row>
    <row r="967">
      <c r="F967" s="24">
        <v>9.55999999999994</v>
      </c>
      <c r="G967" s="25">
        <f t="shared" si="1"/>
        <v>131.2320539</v>
      </c>
      <c r="H967" s="26">
        <f t="shared" si="2"/>
        <v>30.03312447</v>
      </c>
    </row>
    <row r="968">
      <c r="F968" s="24">
        <v>9.56999999999994</v>
      </c>
      <c r="G968" s="25">
        <f t="shared" si="1"/>
        <v>133.6821736</v>
      </c>
      <c r="H968" s="26">
        <f t="shared" si="2"/>
        <v>30.37595195</v>
      </c>
    </row>
    <row r="969">
      <c r="F969" s="24">
        <v>9.57999999999994</v>
      </c>
      <c r="G969" s="25">
        <f t="shared" si="1"/>
        <v>136.295467</v>
      </c>
      <c r="H969" s="26">
        <f t="shared" si="2"/>
        <v>31.08936557</v>
      </c>
    </row>
    <row r="970">
      <c r="F970" s="24">
        <v>9.58999999999995</v>
      </c>
      <c r="G970" s="25">
        <f t="shared" si="1"/>
        <v>139.0695825</v>
      </c>
      <c r="H970" s="26">
        <f t="shared" si="2"/>
        <v>32.17071156</v>
      </c>
    </row>
    <row r="971">
      <c r="H971" s="27"/>
    </row>
    <row r="972">
      <c r="H972" s="27"/>
    </row>
    <row r="973">
      <c r="H973" s="27"/>
    </row>
    <row r="974">
      <c r="H974" s="27"/>
    </row>
    <row r="975">
      <c r="H975" s="27"/>
    </row>
    <row r="976">
      <c r="H976" s="27"/>
    </row>
    <row r="977">
      <c r="H977" s="27"/>
    </row>
    <row r="978">
      <c r="H978" s="27"/>
    </row>
    <row r="979">
      <c r="H979" s="27"/>
    </row>
    <row r="980">
      <c r="H980" s="27"/>
    </row>
    <row r="981">
      <c r="H981" s="27"/>
    </row>
    <row r="982">
      <c r="H982" s="27"/>
    </row>
    <row r="983">
      <c r="H983" s="27"/>
    </row>
    <row r="984">
      <c r="H984" s="27"/>
    </row>
    <row r="985">
      <c r="H985" s="27"/>
    </row>
    <row r="986">
      <c r="H986" s="27"/>
    </row>
    <row r="987">
      <c r="H987" s="27"/>
    </row>
    <row r="988">
      <c r="H988" s="27"/>
    </row>
    <row r="989">
      <c r="H989" s="27"/>
    </row>
    <row r="990">
      <c r="H990" s="27"/>
    </row>
    <row r="991">
      <c r="H991" s="27"/>
    </row>
    <row r="992">
      <c r="H992" s="27"/>
    </row>
    <row r="993">
      <c r="H993" s="27"/>
    </row>
    <row r="994">
      <c r="H994" s="27"/>
    </row>
    <row r="995">
      <c r="H995" s="27"/>
    </row>
    <row r="996">
      <c r="H996" s="27"/>
    </row>
    <row r="997">
      <c r="H997" s="27"/>
    </row>
    <row r="998">
      <c r="H998" s="27"/>
    </row>
    <row r="999">
      <c r="H999" s="27"/>
    </row>
    <row r="1000">
      <c r="H1000" s="27"/>
    </row>
  </sheetData>
  <mergeCells count="7">
    <mergeCell ref="H3:H10"/>
    <mergeCell ref="G3:G10"/>
    <mergeCell ref="F3:F10"/>
    <mergeCell ref="E3:E10"/>
    <mergeCell ref="A3:B10"/>
    <mergeCell ref="C3:D10"/>
    <mergeCell ref="A1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1" t="s">
        <v>9</v>
      </c>
      <c r="B2" s="25">
        <f t="shared" ref="B2:AH2" si="1">$B$5*(B$7-SIN(B$7))</f>
        <v>0</v>
      </c>
      <c r="C2" s="25">
        <f t="shared" si="1"/>
        <v>0.0090140844</v>
      </c>
      <c r="D2" s="25">
        <f t="shared" si="1"/>
        <v>0.07046224399</v>
      </c>
      <c r="E2" s="25">
        <f t="shared" si="1"/>
        <v>0.2287959413</v>
      </c>
      <c r="F2" s="25">
        <f t="shared" si="1"/>
        <v>0.5137166941</v>
      </c>
      <c r="G2" s="25">
        <f t="shared" si="1"/>
        <v>0.9356542884</v>
      </c>
      <c r="H2" s="25">
        <f t="shared" si="1"/>
        <v>1.484178938</v>
      </c>
      <c r="I2" s="25">
        <f t="shared" si="1"/>
        <v>2.129589126</v>
      </c>
      <c r="J2" s="25">
        <f t="shared" si="1"/>
        <v>2.827433388</v>
      </c>
      <c r="K2" s="25">
        <f t="shared" si="1"/>
        <v>3.525277651</v>
      </c>
      <c r="L2" s="25">
        <f t="shared" si="1"/>
        <v>4.170687838</v>
      </c>
      <c r="M2" s="25">
        <f t="shared" si="1"/>
        <v>4.719212488</v>
      </c>
      <c r="N2" s="25">
        <f t="shared" si="1"/>
        <v>5.141150082</v>
      </c>
      <c r="O2" s="25">
        <f t="shared" si="1"/>
        <v>5.426070835</v>
      </c>
      <c r="P2" s="25">
        <f t="shared" si="1"/>
        <v>5.584404532</v>
      </c>
      <c r="Q2" s="25">
        <f t="shared" si="1"/>
        <v>5.645852692</v>
      </c>
      <c r="R2" s="25">
        <f t="shared" si="1"/>
        <v>5.654866776</v>
      </c>
      <c r="S2" s="25">
        <f t="shared" si="1"/>
        <v>5.663880861</v>
      </c>
      <c r="T2" s="25">
        <f t="shared" si="1"/>
        <v>5.72532902</v>
      </c>
      <c r="U2" s="25">
        <f t="shared" si="1"/>
        <v>5.883662718</v>
      </c>
      <c r="V2" s="25">
        <f t="shared" si="1"/>
        <v>6.168583471</v>
      </c>
      <c r="W2" s="25">
        <f t="shared" si="1"/>
        <v>6.590521065</v>
      </c>
      <c r="X2" s="25">
        <f t="shared" si="1"/>
        <v>7.139045715</v>
      </c>
      <c r="Y2" s="25">
        <f t="shared" si="1"/>
        <v>7.784455902</v>
      </c>
      <c r="Z2" s="25">
        <f t="shared" si="1"/>
        <v>8.482300165</v>
      </c>
      <c r="AA2" s="25">
        <f t="shared" si="1"/>
        <v>9.180144427</v>
      </c>
      <c r="AB2" s="25">
        <f t="shared" si="1"/>
        <v>9.825554615</v>
      </c>
      <c r="AC2" s="25">
        <f t="shared" si="1"/>
        <v>10.37407926</v>
      </c>
      <c r="AD2" s="25">
        <f t="shared" si="1"/>
        <v>10.79601686</v>
      </c>
      <c r="AE2" s="25">
        <f t="shared" si="1"/>
        <v>11.08093761</v>
      </c>
      <c r="AF2" s="25">
        <f t="shared" si="1"/>
        <v>11.23927131</v>
      </c>
      <c r="AG2" s="25">
        <f t="shared" si="1"/>
        <v>11.30071947</v>
      </c>
      <c r="AH2" s="25">
        <f t="shared" si="1"/>
        <v>11.30973355</v>
      </c>
    </row>
    <row r="3">
      <c r="A3" s="28" t="s">
        <v>10</v>
      </c>
      <c r="B3" s="29">
        <f t="shared" ref="B3:AH3" si="2">$B$5*(1-COS(B$7))</f>
        <v>0</v>
      </c>
      <c r="C3" s="29">
        <f t="shared" si="2"/>
        <v>0.06850842074</v>
      </c>
      <c r="D3" s="29">
        <f t="shared" si="2"/>
        <v>0.2636038969</v>
      </c>
      <c r="E3" s="29">
        <f t="shared" si="2"/>
        <v>0.5555849109</v>
      </c>
      <c r="F3" s="29">
        <f t="shared" si="2"/>
        <v>0.9</v>
      </c>
      <c r="G3" s="29">
        <f t="shared" si="2"/>
        <v>1.244415089</v>
      </c>
      <c r="H3" s="29">
        <f t="shared" si="2"/>
        <v>1.536396103</v>
      </c>
      <c r="I3" s="29">
        <f t="shared" si="2"/>
        <v>1.731491579</v>
      </c>
      <c r="J3" s="29">
        <f t="shared" si="2"/>
        <v>1.8</v>
      </c>
      <c r="K3" s="29">
        <f t="shared" si="2"/>
        <v>1.731491579</v>
      </c>
      <c r="L3" s="29">
        <f t="shared" si="2"/>
        <v>1.536396103</v>
      </c>
      <c r="M3" s="29">
        <f t="shared" si="2"/>
        <v>1.244415089</v>
      </c>
      <c r="N3" s="29">
        <f t="shared" si="2"/>
        <v>0.9</v>
      </c>
      <c r="O3" s="29">
        <f t="shared" si="2"/>
        <v>0.5555849109</v>
      </c>
      <c r="P3" s="29">
        <f t="shared" si="2"/>
        <v>0.2636038969</v>
      </c>
      <c r="Q3" s="29">
        <f t="shared" si="2"/>
        <v>0.06850842074</v>
      </c>
      <c r="R3" s="29">
        <f t="shared" si="2"/>
        <v>0</v>
      </c>
      <c r="S3" s="29">
        <f t="shared" si="2"/>
        <v>0.06850842074</v>
      </c>
      <c r="T3" s="29">
        <f t="shared" si="2"/>
        <v>0.2636038969</v>
      </c>
      <c r="U3" s="29">
        <f t="shared" si="2"/>
        <v>0.5555849109</v>
      </c>
      <c r="V3" s="29">
        <f t="shared" si="2"/>
        <v>0.9</v>
      </c>
      <c r="W3" s="29">
        <f t="shared" si="2"/>
        <v>1.244415089</v>
      </c>
      <c r="X3" s="29">
        <f t="shared" si="2"/>
        <v>1.536396103</v>
      </c>
      <c r="Y3" s="29">
        <f t="shared" si="2"/>
        <v>1.731491579</v>
      </c>
      <c r="Z3" s="29">
        <f t="shared" si="2"/>
        <v>1.8</v>
      </c>
      <c r="AA3" s="29">
        <f t="shared" si="2"/>
        <v>1.731491579</v>
      </c>
      <c r="AB3" s="29">
        <f t="shared" si="2"/>
        <v>1.536396103</v>
      </c>
      <c r="AC3" s="29">
        <f t="shared" si="2"/>
        <v>1.244415089</v>
      </c>
      <c r="AD3" s="29">
        <f t="shared" si="2"/>
        <v>0.9</v>
      </c>
      <c r="AE3" s="29">
        <f t="shared" si="2"/>
        <v>0.5555849109</v>
      </c>
      <c r="AF3" s="29">
        <f t="shared" si="2"/>
        <v>0.2636038969</v>
      </c>
      <c r="AG3" s="29">
        <f t="shared" si="2"/>
        <v>0.06850842074</v>
      </c>
      <c r="AH3" s="29">
        <f t="shared" si="2"/>
        <v>0</v>
      </c>
    </row>
    <row r="5">
      <c r="A5" s="23" t="s">
        <v>11</v>
      </c>
      <c r="B5" s="23">
        <v>0.9</v>
      </c>
    </row>
    <row r="7">
      <c r="A7" s="23" t="s">
        <v>12</v>
      </c>
      <c r="B7" s="23">
        <v>0.0</v>
      </c>
      <c r="C7" s="23">
        <f>PI()*1/8</f>
        <v>0.3926990817</v>
      </c>
      <c r="D7" s="30">
        <f>PI()*2/8</f>
        <v>0.7853981634</v>
      </c>
      <c r="E7" s="30">
        <f>PI()*3/8</f>
        <v>1.178097245</v>
      </c>
      <c r="F7" s="30">
        <f>PI()*4/8</f>
        <v>1.570796327</v>
      </c>
      <c r="G7" s="30">
        <f>PI()*5/8</f>
        <v>1.963495408</v>
      </c>
      <c r="H7" s="30">
        <f>PI()*6/8</f>
        <v>2.35619449</v>
      </c>
      <c r="I7" s="30">
        <f>PI()*7/8</f>
        <v>2.748893572</v>
      </c>
      <c r="J7" s="30">
        <f>PI()*8/8</f>
        <v>3.141592654</v>
      </c>
      <c r="K7" s="30">
        <f>PI()*9/8</f>
        <v>3.534291735</v>
      </c>
      <c r="L7" s="30">
        <f>PI()*10/8</f>
        <v>3.926990817</v>
      </c>
      <c r="M7" s="30">
        <f>PI()*11/8</f>
        <v>4.319689899</v>
      </c>
      <c r="N7" s="30">
        <f>PI()*12/8</f>
        <v>4.71238898</v>
      </c>
      <c r="O7" s="30">
        <f>PI()*13/8</f>
        <v>5.105088062</v>
      </c>
      <c r="P7" s="30">
        <f>PI()*14/8</f>
        <v>5.497787144</v>
      </c>
      <c r="Q7" s="30">
        <f>PI()*15/8</f>
        <v>5.890486225</v>
      </c>
      <c r="R7" s="30">
        <f>PI()*16/8</f>
        <v>6.283185307</v>
      </c>
      <c r="S7" s="30">
        <f>PI()*17/8</f>
        <v>6.675884389</v>
      </c>
      <c r="T7" s="30">
        <f>PI()*18/8</f>
        <v>7.068583471</v>
      </c>
      <c r="U7" s="30">
        <f>PI()*19/8</f>
        <v>7.461282552</v>
      </c>
      <c r="V7" s="30">
        <f>PI()*20/8</f>
        <v>7.853981634</v>
      </c>
      <c r="W7" s="30">
        <f>PI()*21/8</f>
        <v>8.246680716</v>
      </c>
      <c r="X7" s="30">
        <f>PI()*22/8</f>
        <v>8.639379797</v>
      </c>
      <c r="Y7" s="30">
        <f>PI()*23/8</f>
        <v>9.032078879</v>
      </c>
      <c r="Z7" s="30">
        <f>PI()*24/8</f>
        <v>9.424777961</v>
      </c>
      <c r="AA7" s="30">
        <f>PI()*25/8</f>
        <v>9.817477042</v>
      </c>
      <c r="AB7" s="30">
        <f>PI()*26/8</f>
        <v>10.21017612</v>
      </c>
      <c r="AC7" s="30">
        <f>PI()*27/8</f>
        <v>10.60287521</v>
      </c>
      <c r="AD7" s="30">
        <f>PI()*28/8</f>
        <v>10.99557429</v>
      </c>
      <c r="AE7" s="30">
        <f>PI()*29/8</f>
        <v>11.38827337</v>
      </c>
      <c r="AF7" s="30">
        <f>PI()*30/8</f>
        <v>11.78097245</v>
      </c>
      <c r="AG7" s="30">
        <f>PI()*31/8</f>
        <v>12.17367153</v>
      </c>
      <c r="AH7" s="30">
        <f>PI()*32/8</f>
        <v>12.56637061</v>
      </c>
    </row>
  </sheetData>
  <drawing r:id="rId1"/>
</worksheet>
</file>