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  <sheet state="visible" name="Задание 3" sheetId="3" r:id="rId6"/>
    <sheet state="visible" name="Задание 4" sheetId="4" r:id="rId7"/>
  </sheets>
  <definedNames/>
  <calcPr/>
</workbook>
</file>

<file path=xl/sharedStrings.xml><?xml version="1.0" encoding="utf-8"?>
<sst xmlns="http://schemas.openxmlformats.org/spreadsheetml/2006/main" count="29" uniqueCount="16">
  <si>
    <t>xi</t>
  </si>
  <si>
    <t>pi</t>
  </si>
  <si>
    <t>yi</t>
  </si>
  <si>
    <t>qi</t>
  </si>
  <si>
    <t>Мат.ожидание</t>
  </si>
  <si>
    <t>Среднее квадративное</t>
  </si>
  <si>
    <t>Дисперсия</t>
  </si>
  <si>
    <t>Позиция</t>
  </si>
  <si>
    <t>Кол-во</t>
  </si>
  <si>
    <t>Стоимость</t>
  </si>
  <si>
    <t>Автомобиль</t>
  </si>
  <si>
    <t>Телевизор</t>
  </si>
  <si>
    <t>Видеомагнитофон</t>
  </si>
  <si>
    <t>Билет</t>
  </si>
  <si>
    <t>x</t>
  </si>
  <si>
    <t>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</si>
</sst>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"/>
    <numFmt numFmtId="165" formatCode="0.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1" numFmtId="2" xfId="0" applyAlignment="1" applyBorder="1" applyFont="1" applyNumberFormat="1">
      <alignment horizontal="center" vertical="center"/>
    </xf>
    <xf borderId="1" fillId="3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2" xfId="0" applyAlignment="1" applyBorder="1" applyFont="1" applyNumberFormat="1">
      <alignment horizontal="center"/>
    </xf>
    <xf borderId="1" fillId="3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/>
    </xf>
    <xf borderId="1" fillId="2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center" readingOrder="0"/>
    </xf>
    <xf borderId="1" fillId="0" fontId="1" numFmtId="0" xfId="0" applyBorder="1" applyFont="1"/>
    <xf borderId="1" fillId="0" fontId="1" numFmtId="2" xfId="0" applyBorder="1" applyFont="1" applyNumberFormat="1"/>
    <xf borderId="1" fillId="0" fontId="1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многоугольник распределения вероятности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1'!$C$3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1'!$D$2:$M$2</c:f>
            </c:strRef>
          </c:cat>
          <c:val>
            <c:numRef>
              <c:f>'Задание 1'!$D$3:$M$3</c:f>
              <c:numCache/>
            </c:numRef>
          </c:val>
          <c:smooth val="0"/>
        </c:ser>
        <c:axId val="1687842863"/>
        <c:axId val="465511905"/>
      </c:lineChart>
      <c:catAx>
        <c:axId val="1687842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511905"/>
      </c:catAx>
      <c:valAx>
        <c:axId val="465511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7842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многоугольник распределения вероятностей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1'!$C$8</c:f>
            </c:strRef>
          </c:tx>
          <c:spPr>
            <a:ln cmpd="sng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'Задание 1'!$D$7:$M$7</c:f>
            </c:strRef>
          </c:cat>
          <c:val>
            <c:numRef>
              <c:f>'Задание 1'!$D$8:$M$8</c:f>
              <c:numCache/>
            </c:numRef>
          </c:val>
          <c:smooth val="0"/>
        </c:ser>
        <c:axId val="1923499430"/>
        <c:axId val="698240728"/>
      </c:lineChart>
      <c:catAx>
        <c:axId val="1923499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240728"/>
      </c:catAx>
      <c:valAx>
        <c:axId val="698240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499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904875</xdr:colOff>
      <xdr:row>14</xdr:row>
      <xdr:rowOff>38100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895350</xdr:colOff>
      <xdr:row>14</xdr:row>
      <xdr:rowOff>38100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13"/>
  </cols>
  <sheetData>
    <row r="2">
      <c r="B2" s="1" t="s">
        <v>0</v>
      </c>
      <c r="C2" s="2">
        <v>0.0</v>
      </c>
      <c r="D2" s="2">
        <v>1.0</v>
      </c>
      <c r="E2" s="2">
        <v>2.0</v>
      </c>
      <c r="F2" s="2">
        <v>3.0</v>
      </c>
      <c r="G2" s="2">
        <v>4.0</v>
      </c>
      <c r="H2" s="2">
        <v>5.0</v>
      </c>
      <c r="I2" s="2">
        <v>6.0</v>
      </c>
      <c r="J2" s="2">
        <v>7.0</v>
      </c>
      <c r="K2" s="2">
        <v>8.0</v>
      </c>
      <c r="L2" s="2">
        <v>9.0</v>
      </c>
      <c r="M2" s="2">
        <v>10.0</v>
      </c>
    </row>
    <row r="3">
      <c r="B3" s="3" t="s">
        <v>1</v>
      </c>
      <c r="C3" s="2">
        <v>0.15</v>
      </c>
      <c r="D3" s="2">
        <v>0.11</v>
      </c>
      <c r="E3" s="2">
        <v>0.04</v>
      </c>
      <c r="F3" s="2">
        <v>0.05</v>
      </c>
      <c r="G3" s="2">
        <v>0.04</v>
      </c>
      <c r="H3" s="2">
        <v>0.1</v>
      </c>
      <c r="I3" s="2">
        <v>0.1</v>
      </c>
      <c r="J3" s="2">
        <v>0.04</v>
      </c>
      <c r="K3" s="2">
        <v>0.05</v>
      </c>
      <c r="L3" s="2">
        <v>0.12</v>
      </c>
      <c r="M3" s="2">
        <v>0.2</v>
      </c>
    </row>
    <row r="4">
      <c r="B4" s="4"/>
      <c r="C4" s="5">
        <f t="shared" ref="C4:M4" si="1">C2*C3</f>
        <v>0</v>
      </c>
      <c r="D4" s="5">
        <f t="shared" si="1"/>
        <v>0.11</v>
      </c>
      <c r="E4" s="5">
        <f t="shared" si="1"/>
        <v>0.08</v>
      </c>
      <c r="F4" s="5">
        <f t="shared" si="1"/>
        <v>0.15</v>
      </c>
      <c r="G4" s="5">
        <f t="shared" si="1"/>
        <v>0.16</v>
      </c>
      <c r="H4" s="5">
        <f t="shared" si="1"/>
        <v>0.5</v>
      </c>
      <c r="I4" s="5">
        <f t="shared" si="1"/>
        <v>0.6</v>
      </c>
      <c r="J4" s="5">
        <f t="shared" si="1"/>
        <v>0.28</v>
      </c>
      <c r="K4" s="5">
        <f t="shared" si="1"/>
        <v>0.4</v>
      </c>
      <c r="L4" s="5">
        <f t="shared" si="1"/>
        <v>1.08</v>
      </c>
      <c r="M4" s="5">
        <f t="shared" si="1"/>
        <v>2</v>
      </c>
    </row>
    <row r="5">
      <c r="B5" s="6"/>
      <c r="C5" s="7">
        <f t="shared" ref="C5:M5" si="2">(C2-$C$12)^2*C3</f>
        <v>0.03561520661</v>
      </c>
      <c r="D5" s="7">
        <f t="shared" si="2"/>
        <v>0.02891781818</v>
      </c>
      <c r="E5" s="7">
        <f t="shared" si="2"/>
        <v>0.09153375207</v>
      </c>
      <c r="F5" s="7">
        <f t="shared" si="2"/>
        <v>0.3156899174</v>
      </c>
      <c r="G5" s="7">
        <f t="shared" si="2"/>
        <v>0.4935701157</v>
      </c>
      <c r="H5" s="7">
        <f t="shared" si="2"/>
        <v>2.036470744</v>
      </c>
      <c r="I5" s="7">
        <f t="shared" si="2"/>
        <v>3.039016198</v>
      </c>
      <c r="J5" s="7">
        <f t="shared" si="2"/>
        <v>1.696624661</v>
      </c>
      <c r="K5" s="7">
        <f t="shared" si="2"/>
        <v>2.822053554</v>
      </c>
      <c r="L5" s="7">
        <f t="shared" si="2"/>
        <v>8.695983074</v>
      </c>
      <c r="M5" s="7">
        <f t="shared" si="2"/>
        <v>18.09839603</v>
      </c>
    </row>
    <row r="6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>
      <c r="B7" s="8" t="s">
        <v>2</v>
      </c>
      <c r="C7" s="2">
        <v>0.0</v>
      </c>
      <c r="D7" s="2">
        <v>1.0</v>
      </c>
      <c r="E7" s="2">
        <v>2.0</v>
      </c>
      <c r="F7" s="2">
        <v>3.0</v>
      </c>
      <c r="G7" s="2">
        <v>4.0</v>
      </c>
      <c r="H7" s="2">
        <v>5.0</v>
      </c>
      <c r="I7" s="2">
        <v>6.0</v>
      </c>
      <c r="J7" s="2">
        <v>7.0</v>
      </c>
      <c r="K7" s="2">
        <v>8.0</v>
      </c>
      <c r="L7" s="2">
        <v>9.0</v>
      </c>
      <c r="M7" s="2">
        <v>10.0</v>
      </c>
    </row>
    <row r="8">
      <c r="B8" s="8" t="s">
        <v>3</v>
      </c>
      <c r="C8" s="2">
        <v>0.01</v>
      </c>
      <c r="D8" s="2">
        <v>0.03</v>
      </c>
      <c r="E8" s="2">
        <v>0.05</v>
      </c>
      <c r="F8" s="2">
        <v>0.09</v>
      </c>
      <c r="G8" s="2">
        <v>0.11</v>
      </c>
      <c r="H8" s="2">
        <v>0.24</v>
      </c>
      <c r="I8" s="2">
        <v>0.21</v>
      </c>
      <c r="J8" s="2">
        <v>0.1</v>
      </c>
      <c r="K8" s="2">
        <v>0.1</v>
      </c>
      <c r="L8" s="2">
        <v>0.4</v>
      </c>
      <c r="M8" s="2">
        <v>0.02</v>
      </c>
    </row>
    <row r="9">
      <c r="C9" s="9">
        <f t="shared" ref="C9:M9" si="3">C7*C8</f>
        <v>0</v>
      </c>
      <c r="D9" s="9">
        <f t="shared" si="3"/>
        <v>0.03</v>
      </c>
      <c r="E9" s="9">
        <f t="shared" si="3"/>
        <v>0.1</v>
      </c>
      <c r="F9" s="9">
        <f t="shared" si="3"/>
        <v>0.27</v>
      </c>
      <c r="G9" s="9">
        <f t="shared" si="3"/>
        <v>0.44</v>
      </c>
      <c r="H9" s="9">
        <f t="shared" si="3"/>
        <v>1.2</v>
      </c>
      <c r="I9" s="9">
        <f t="shared" si="3"/>
        <v>1.26</v>
      </c>
      <c r="J9" s="9">
        <f t="shared" si="3"/>
        <v>0.7</v>
      </c>
      <c r="K9" s="9">
        <f t="shared" si="3"/>
        <v>0.8</v>
      </c>
      <c r="L9" s="9">
        <f t="shared" si="3"/>
        <v>3.6</v>
      </c>
      <c r="M9" s="9">
        <f t="shared" si="3"/>
        <v>0.2</v>
      </c>
    </row>
    <row r="10">
      <c r="C10" s="7">
        <f t="shared" ref="C10:M10" si="4">(C7-$F$12)^2*C8</f>
        <v>0.006112396694</v>
      </c>
      <c r="D10" s="7">
        <f t="shared" si="4"/>
        <v>0.001428099174</v>
      </c>
      <c r="E10" s="7">
        <f t="shared" si="4"/>
        <v>0.07419834711</v>
      </c>
      <c r="F10" s="7">
        <f t="shared" si="4"/>
        <v>0.4428297521</v>
      </c>
      <c r="G10" s="7">
        <f t="shared" si="4"/>
        <v>1.139236364</v>
      </c>
      <c r="H10" s="7">
        <f t="shared" si="4"/>
        <v>4.270333884</v>
      </c>
      <c r="I10" s="7">
        <f t="shared" si="4"/>
        <v>5.718178512</v>
      </c>
      <c r="J10" s="7">
        <f t="shared" si="4"/>
        <v>3.866578512</v>
      </c>
      <c r="K10" s="7">
        <f t="shared" si="4"/>
        <v>5.210214876</v>
      </c>
      <c r="L10" s="7">
        <f t="shared" si="4"/>
        <v>27.01540496</v>
      </c>
      <c r="M10" s="7">
        <f t="shared" si="4"/>
        <v>1.699497521</v>
      </c>
    </row>
    <row r="11">
      <c r="C11" s="10"/>
    </row>
    <row r="12">
      <c r="B12" s="1" t="s">
        <v>4</v>
      </c>
      <c r="C12" s="11">
        <f>SUM(C4:M4)/11</f>
        <v>0.4872727273</v>
      </c>
      <c r="E12" s="12" t="s">
        <v>4</v>
      </c>
      <c r="F12" s="11">
        <f>SUM(C9:M9)/11</f>
        <v>0.7818181818</v>
      </c>
    </row>
    <row r="13">
      <c r="B13" s="13" t="s">
        <v>5</v>
      </c>
      <c r="C13" s="7">
        <f>SQRT(C14)</f>
        <v>1.842771408</v>
      </c>
      <c r="E13" s="12" t="s">
        <v>5</v>
      </c>
      <c r="F13" s="7">
        <f>SQRT(F14)</f>
        <v>2.120120349</v>
      </c>
    </row>
    <row r="14">
      <c r="B14" s="13" t="s">
        <v>6</v>
      </c>
      <c r="C14" s="14">
        <f>SUM(C5:M5)/11</f>
        <v>3.395806461</v>
      </c>
      <c r="E14" s="12" t="s">
        <v>6</v>
      </c>
      <c r="F14" s="14">
        <f>SUM(C10:M10)/11</f>
        <v>4.494910293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</cols>
  <sheetData>
    <row r="2">
      <c r="B2" s="1" t="s">
        <v>7</v>
      </c>
      <c r="C2" s="1" t="s">
        <v>8</v>
      </c>
      <c r="D2" s="1" t="s">
        <v>9</v>
      </c>
    </row>
    <row r="3">
      <c r="B3" s="15" t="s">
        <v>10</v>
      </c>
      <c r="C3" s="16">
        <v>1.0</v>
      </c>
      <c r="D3" s="16">
        <v>5000.0</v>
      </c>
    </row>
    <row r="4">
      <c r="B4" s="15" t="s">
        <v>11</v>
      </c>
      <c r="C4" s="16">
        <v>4.0</v>
      </c>
      <c r="D4" s="16">
        <v>250.0</v>
      </c>
    </row>
    <row r="5">
      <c r="B5" s="15" t="s">
        <v>12</v>
      </c>
      <c r="C5" s="16">
        <v>5.0</v>
      </c>
      <c r="D5" s="16">
        <v>200.0</v>
      </c>
    </row>
    <row r="6">
      <c r="B6" s="15" t="s">
        <v>13</v>
      </c>
      <c r="C6" s="16">
        <v>1000.0</v>
      </c>
      <c r="D6" s="16">
        <v>7.0</v>
      </c>
    </row>
    <row r="7">
      <c r="C7" s="10"/>
      <c r="D7" s="10"/>
    </row>
    <row r="8">
      <c r="B8" s="1" t="s">
        <v>14</v>
      </c>
      <c r="C8" s="16">
        <v>1.0</v>
      </c>
      <c r="D8" s="16">
        <v>4.0</v>
      </c>
      <c r="E8" s="16">
        <v>5.0</v>
      </c>
      <c r="F8" s="10"/>
    </row>
    <row r="9">
      <c r="B9" s="1" t="s">
        <v>15</v>
      </c>
      <c r="C9" s="16">
        <v>0.001</v>
      </c>
      <c r="D9" s="16">
        <v>0.004</v>
      </c>
      <c r="E9" s="16">
        <v>0.005</v>
      </c>
      <c r="F9" s="10"/>
    </row>
    <row r="10">
      <c r="B10" s="10"/>
      <c r="C10" s="10"/>
      <c r="D10" s="10"/>
      <c r="E10" s="10"/>
      <c r="F10" s="10"/>
    </row>
    <row r="11">
      <c r="B11" s="1" t="s">
        <v>4</v>
      </c>
      <c r="C11" s="9">
        <f t="shared" ref="C11:E11" si="1">C8*C9</f>
        <v>0.001</v>
      </c>
      <c r="D11" s="9">
        <f t="shared" si="1"/>
        <v>0.016</v>
      </c>
      <c r="E11" s="9">
        <f t="shared" si="1"/>
        <v>0.025</v>
      </c>
      <c r="F11" s="1">
        <f>SUM(C11:E11)/3</f>
        <v>0.014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14</v>
      </c>
      <c r="C2" s="2">
        <v>2.0</v>
      </c>
      <c r="D2" s="2">
        <v>4.0</v>
      </c>
      <c r="E2" s="2">
        <v>7.0</v>
      </c>
      <c r="F2" s="2">
        <v>10.0</v>
      </c>
      <c r="G2" s="2">
        <v>12.0</v>
      </c>
    </row>
    <row r="3">
      <c r="B3" s="1" t="s">
        <v>15</v>
      </c>
      <c r="C3" s="2">
        <v>0.1</v>
      </c>
      <c r="D3" s="2">
        <v>0.2</v>
      </c>
      <c r="E3" s="2">
        <v>0.4</v>
      </c>
      <c r="F3" s="2">
        <v>0.2</v>
      </c>
      <c r="G3" s="2">
        <v>0.1</v>
      </c>
    </row>
    <row r="4">
      <c r="C4" s="17">
        <f t="shared" ref="C4:G4" si="1">C2*C3</f>
        <v>0.2</v>
      </c>
      <c r="D4" s="17">
        <f t="shared" si="1"/>
        <v>0.8</v>
      </c>
      <c r="E4" s="17">
        <f t="shared" si="1"/>
        <v>2.8</v>
      </c>
      <c r="F4" s="17">
        <f t="shared" si="1"/>
        <v>2</v>
      </c>
      <c r="G4" s="17">
        <f t="shared" si="1"/>
        <v>1.2</v>
      </c>
    </row>
    <row r="5">
      <c r="C5" s="17">
        <f t="shared" ref="C5:G5" si="2">(C2-$C$8)^2*C3</f>
        <v>0.036</v>
      </c>
      <c r="D5" s="17">
        <f t="shared" si="2"/>
        <v>1.352</v>
      </c>
      <c r="E5" s="17">
        <f t="shared" si="2"/>
        <v>12.544</v>
      </c>
      <c r="F5" s="17">
        <f t="shared" si="2"/>
        <v>14.792</v>
      </c>
      <c r="G5" s="17">
        <f t="shared" si="2"/>
        <v>11.236</v>
      </c>
    </row>
    <row r="7">
      <c r="B7" s="1" t="s">
        <v>6</v>
      </c>
      <c r="C7" s="9">
        <f>SUM(C5:G5)/5</f>
        <v>7.992</v>
      </c>
    </row>
    <row r="8">
      <c r="B8" s="1" t="s">
        <v>4</v>
      </c>
      <c r="C8" s="9">
        <f>SUM(C4:G4)/5</f>
        <v>1.4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14</v>
      </c>
      <c r="C2" s="2">
        <v>2.0</v>
      </c>
      <c r="D2" s="2">
        <v>4.0</v>
      </c>
      <c r="E2" s="2">
        <v>5.0</v>
      </c>
      <c r="F2" s="2">
        <v>6.0</v>
      </c>
      <c r="G2" s="2">
        <v>8.0</v>
      </c>
      <c r="H2" s="2">
        <v>9.0</v>
      </c>
    </row>
    <row r="3">
      <c r="B3" s="1" t="s">
        <v>15</v>
      </c>
      <c r="C3" s="2">
        <v>0.2</v>
      </c>
      <c r="D3" s="2">
        <v>0.25</v>
      </c>
      <c r="E3" s="2">
        <v>0.3</v>
      </c>
      <c r="F3" s="2">
        <v>0.1</v>
      </c>
      <c r="G3" s="2">
        <v>0.1</v>
      </c>
      <c r="H3" s="2">
        <v>0.05</v>
      </c>
    </row>
    <row r="4">
      <c r="C4" s="17">
        <f t="shared" ref="C4:H4" si="1">C2*C3</f>
        <v>0.4</v>
      </c>
      <c r="D4" s="17">
        <f t="shared" si="1"/>
        <v>1</v>
      </c>
      <c r="E4" s="17">
        <f t="shared" si="1"/>
        <v>1.5</v>
      </c>
      <c r="F4" s="17">
        <f t="shared" si="1"/>
        <v>0.6</v>
      </c>
      <c r="G4" s="17">
        <f t="shared" si="1"/>
        <v>0.8</v>
      </c>
      <c r="H4" s="17">
        <f t="shared" si="1"/>
        <v>0.45</v>
      </c>
    </row>
    <row r="5">
      <c r="C5" s="18">
        <f t="shared" ref="C5:H5" si="2">(C2-$C$8)^2*C3</f>
        <v>0.2920138889</v>
      </c>
      <c r="D5" s="18">
        <f t="shared" si="2"/>
        <v>2.573350694</v>
      </c>
      <c r="E5" s="18">
        <f t="shared" si="2"/>
        <v>5.313020833</v>
      </c>
      <c r="F5" s="18">
        <f t="shared" si="2"/>
        <v>2.712673611</v>
      </c>
      <c r="G5" s="18">
        <f t="shared" si="2"/>
        <v>5.196006944</v>
      </c>
      <c r="H5" s="18">
        <f t="shared" si="2"/>
        <v>3.368836806</v>
      </c>
    </row>
    <row r="7">
      <c r="B7" s="1" t="s">
        <v>6</v>
      </c>
      <c r="C7" s="19">
        <f>SUM(C5:H5)/6</f>
        <v>3.242650463</v>
      </c>
    </row>
    <row r="8">
      <c r="B8" s="1" t="s">
        <v>4</v>
      </c>
      <c r="C8" s="19">
        <f>SUM(C4:H4)/6</f>
        <v>0.7916666667</v>
      </c>
    </row>
    <row r="9">
      <c r="B9" s="13" t="s">
        <v>5</v>
      </c>
      <c r="C9" s="7">
        <f>SQRT(C7)</f>
        <v>1.800736089</v>
      </c>
    </row>
    <row r="10">
      <c r="C10" s="6"/>
    </row>
  </sheetData>
  <drawing r:id="rId1"/>
</worksheet>
</file>