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">
      <text>
        <t xml:space="preserve">из 4
	-Галина Елкина</t>
      </text>
    </comment>
    <comment authorId="0" ref="C13">
      <text>
        <t xml:space="preserve">из 6
	-Галина Елкина</t>
      </text>
    </comment>
    <comment authorId="0" ref="C9">
      <text>
        <t xml:space="preserve">из 6
	-Галина Елкина</t>
      </text>
    </comment>
    <comment authorId="0" ref="C5">
      <text>
        <t xml:space="preserve">из 4
	-Галина Елкина</t>
      </text>
    </comment>
    <comment authorId="0" ref="C15">
      <text>
        <t xml:space="preserve">1:24
	-Галина Елкина</t>
      </text>
    </comment>
    <comment authorId="0" ref="C11">
      <text>
        <t xml:space="preserve">4:10
	-Галина Елкина</t>
      </text>
    </comment>
    <comment authorId="0" ref="C7">
      <text>
        <t xml:space="preserve">около 11 минут
	-Галина Елкина</t>
      </text>
    </comment>
    <comment authorId="0" ref="C3">
      <text>
        <t xml:space="preserve">1:56
	-Галина Елкина</t>
      </text>
    </comment>
  </commentList>
</comments>
</file>

<file path=xl/sharedStrings.xml><?xml version="1.0" encoding="utf-8"?>
<sst xmlns="http://schemas.openxmlformats.org/spreadsheetml/2006/main" count="40" uniqueCount="18">
  <si>
    <t>Елкина</t>
  </si>
  <si>
    <t>Логинова</t>
  </si>
  <si>
    <t>Чернявка</t>
  </si>
  <si>
    <t>Шульман</t>
  </si>
  <si>
    <t>Максимум</t>
  </si>
  <si>
    <t>Минимум</t>
  </si>
  <si>
    <t>Среднее</t>
  </si>
  <si>
    <t>Среднеквадратичное отклонение</t>
  </si>
  <si>
    <t>Задание 1</t>
  </si>
  <si>
    <t>Время выполнения</t>
  </si>
  <si>
    <t>сек</t>
  </si>
  <si>
    <t>Количество неудачных попаданий</t>
  </si>
  <si>
    <t>целое</t>
  </si>
  <si>
    <t>Количество невыполненных заданий</t>
  </si>
  <si>
    <t>Задание 2</t>
  </si>
  <si>
    <t>Задание 3</t>
  </si>
  <si>
    <t>Задание 4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</si>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</sst>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2" fillId="0" fontId="3" numFmtId="0" xfId="0" applyBorder="1" applyFont="1"/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Border="1" applyFont="1"/>
    <xf borderId="0" fillId="0" fontId="2" numFmtId="0" xfId="0" applyFont="1"/>
    <xf borderId="0" fillId="0" fontId="2" numFmtId="2" xfId="0" applyFont="1" applyNumberFormat="1"/>
    <xf borderId="6" fillId="0" fontId="2" numFmtId="2" xfId="0" applyAlignment="1" applyBorder="1" applyFont="1" applyNumberFormat="1">
      <alignment readingOrder="0"/>
    </xf>
    <xf borderId="0" fillId="0" fontId="2" numFmtId="2" xfId="0" applyAlignment="1" applyFont="1" applyNumberFormat="1">
      <alignment readingOrder="0"/>
    </xf>
    <xf borderId="8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9" fillId="0" fontId="2" numFmtId="0" xfId="0" applyBorder="1" applyFont="1"/>
    <xf borderId="7" fillId="0" fontId="2" numFmtId="0" xfId="0" applyAlignment="1" applyBorder="1" applyFont="1">
      <alignment readingOrder="0" shrinkToFit="0" wrapText="1"/>
    </xf>
    <xf borderId="12" fillId="0" fontId="2" numFmtId="0" xfId="0" applyBorder="1" applyFont="1"/>
    <xf borderId="13" fillId="0" fontId="2" numFmtId="0" xfId="0" applyBorder="1" applyFont="1"/>
    <xf borderId="13" fillId="0" fontId="2" numFmtId="2" xfId="0" applyBorder="1" applyFont="1" applyNumberFormat="1"/>
    <xf borderId="14" fillId="0" fontId="2" numFmtId="2" xfId="0" applyBorder="1" applyFont="1" applyNumberFormat="1"/>
    <xf borderId="6" fillId="0" fontId="2" numFmtId="2" xfId="0" applyBorder="1" applyFont="1" applyNumberFormat="1"/>
    <xf borderId="11" fillId="0" fontId="2" numFmtId="0" xfId="0" applyAlignment="1" applyBorder="1" applyFont="1">
      <alignment readingOrder="0" shrinkToFit="0" wrapText="1"/>
    </xf>
    <xf borderId="9" fillId="0" fontId="2" numFmtId="2" xfId="0" applyBorder="1" applyFont="1" applyNumberFormat="1"/>
    <xf borderId="10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5.88"/>
    <col customWidth="1" min="6" max="6" width="13.38"/>
    <col customWidth="1" min="7" max="7" width="10.38"/>
    <col customWidth="1" min="8" max="8" width="10.0"/>
    <col customWidth="1" min="9" max="9" width="10.38"/>
    <col customWidth="1" min="10" max="10" width="18.88"/>
    <col customWidth="1" min="11" max="11" width="13.5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2" t="s">
        <v>3</v>
      </c>
      <c r="G1" s="4" t="s">
        <v>4</v>
      </c>
      <c r="H1" s="3" t="s">
        <v>5</v>
      </c>
      <c r="I1" s="3" t="s">
        <v>6</v>
      </c>
      <c r="J1" s="2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6"/>
      <c r="I2" s="6"/>
      <c r="J2" s="7"/>
    </row>
    <row r="3">
      <c r="A3" s="8" t="s">
        <v>9</v>
      </c>
      <c r="B3" s="9" t="s">
        <v>10</v>
      </c>
      <c r="C3" s="10">
        <v>116.0</v>
      </c>
      <c r="D3" s="10">
        <v>35.0</v>
      </c>
      <c r="E3" s="10">
        <v>48.0</v>
      </c>
      <c r="F3" s="9">
        <v>80.0</v>
      </c>
      <c r="G3" s="11">
        <f t="shared" ref="G3:G5" si="1">MAX(C3:F3)</f>
        <v>116</v>
      </c>
      <c r="H3" s="12">
        <f t="shared" ref="H3:H5" si="2">MIN(C3:F3)</f>
        <v>35</v>
      </c>
      <c r="I3" s="13">
        <f t="shared" ref="I3:I5" si="3">AVERAGE(C3:F3)</f>
        <v>69.75</v>
      </c>
      <c r="J3" s="14">
        <f t="shared" ref="J3:J5" si="4">STDEV(C3:F3)</f>
        <v>36.16973873</v>
      </c>
    </row>
    <row r="4">
      <c r="A4" s="8" t="s">
        <v>11</v>
      </c>
      <c r="B4" s="9" t="s">
        <v>12</v>
      </c>
      <c r="C4" s="10">
        <v>0.0</v>
      </c>
      <c r="D4" s="10">
        <v>0.0</v>
      </c>
      <c r="E4" s="10">
        <v>1.0</v>
      </c>
      <c r="F4" s="9">
        <v>0.0</v>
      </c>
      <c r="G4" s="11">
        <f t="shared" si="1"/>
        <v>1</v>
      </c>
      <c r="H4" s="12">
        <f t="shared" si="2"/>
        <v>0</v>
      </c>
      <c r="I4" s="13">
        <f t="shared" si="3"/>
        <v>0.25</v>
      </c>
      <c r="J4" s="14">
        <f t="shared" si="4"/>
        <v>0.5</v>
      </c>
    </row>
    <row r="5">
      <c r="A5" s="8" t="s">
        <v>13</v>
      </c>
      <c r="B5" s="9" t="s">
        <v>12</v>
      </c>
      <c r="C5" s="10">
        <v>0.0</v>
      </c>
      <c r="D5" s="10">
        <v>0.0</v>
      </c>
      <c r="E5" s="10">
        <v>0.0</v>
      </c>
      <c r="F5" s="9">
        <v>0.0</v>
      </c>
      <c r="G5" s="11">
        <f t="shared" si="1"/>
        <v>0</v>
      </c>
      <c r="H5" s="12">
        <f t="shared" si="2"/>
        <v>0</v>
      </c>
      <c r="I5" s="13">
        <f t="shared" si="3"/>
        <v>0</v>
      </c>
      <c r="J5" s="14">
        <f t="shared" si="4"/>
        <v>0</v>
      </c>
    </row>
    <row r="6">
      <c r="A6" s="5" t="s">
        <v>14</v>
      </c>
      <c r="B6" s="6"/>
      <c r="C6" s="6"/>
      <c r="D6" s="6"/>
      <c r="E6" s="6"/>
      <c r="F6" s="6"/>
      <c r="G6" s="6"/>
      <c r="H6" s="6"/>
      <c r="I6" s="6"/>
      <c r="J6" s="7"/>
    </row>
    <row r="7">
      <c r="A7" s="8" t="s">
        <v>9</v>
      </c>
      <c r="B7" s="9" t="s">
        <v>10</v>
      </c>
      <c r="C7" s="10">
        <v>661.0</v>
      </c>
      <c r="D7" s="10">
        <v>183.0</v>
      </c>
      <c r="E7" s="10">
        <v>311.0</v>
      </c>
      <c r="F7" s="9">
        <v>542.0</v>
      </c>
      <c r="G7" s="11">
        <f t="shared" ref="G7:G9" si="5">MAX(C7:F7)</f>
        <v>661</v>
      </c>
      <c r="H7" s="12">
        <f t="shared" ref="H7:H9" si="6">MIN(C7:F7)</f>
        <v>183</v>
      </c>
      <c r="I7" s="12">
        <f t="shared" ref="I7:I9" si="7">AVERAGE(C7:F7)</f>
        <v>424.25</v>
      </c>
      <c r="J7" s="14">
        <f t="shared" ref="J7:J9" si="8">STDEV(C7:F7)</f>
        <v>216.750817</v>
      </c>
    </row>
    <row r="8">
      <c r="A8" s="8" t="s">
        <v>11</v>
      </c>
      <c r="B8" s="9" t="s">
        <v>12</v>
      </c>
      <c r="C8" s="10">
        <v>15.0</v>
      </c>
      <c r="D8" s="10">
        <v>6.0</v>
      </c>
      <c r="E8" s="10">
        <v>5.0</v>
      </c>
      <c r="F8" s="9">
        <v>11.0</v>
      </c>
      <c r="G8" s="11">
        <f t="shared" si="5"/>
        <v>15</v>
      </c>
      <c r="H8" s="12">
        <f t="shared" si="6"/>
        <v>5</v>
      </c>
      <c r="I8" s="13">
        <f t="shared" si="7"/>
        <v>9.25</v>
      </c>
      <c r="J8" s="14">
        <f t="shared" si="8"/>
        <v>4.645786622</v>
      </c>
    </row>
    <row r="9">
      <c r="A9" s="8" t="s">
        <v>13</v>
      </c>
      <c r="B9" s="9" t="s">
        <v>12</v>
      </c>
      <c r="C9" s="10">
        <v>2.0</v>
      </c>
      <c r="D9" s="10">
        <v>1.0</v>
      </c>
      <c r="E9" s="10">
        <v>1.0</v>
      </c>
      <c r="F9" s="9">
        <v>1.0</v>
      </c>
      <c r="G9" s="11">
        <f t="shared" si="5"/>
        <v>2</v>
      </c>
      <c r="H9" s="12">
        <f t="shared" si="6"/>
        <v>1</v>
      </c>
      <c r="I9" s="13">
        <f t="shared" si="7"/>
        <v>1.25</v>
      </c>
      <c r="J9" s="14">
        <f t="shared" si="8"/>
        <v>0.5</v>
      </c>
    </row>
    <row r="10">
      <c r="A10" s="5" t="s">
        <v>15</v>
      </c>
      <c r="B10" s="6"/>
      <c r="C10" s="6"/>
      <c r="D10" s="6"/>
      <c r="E10" s="6"/>
      <c r="F10" s="6"/>
      <c r="G10" s="6"/>
      <c r="H10" s="6"/>
      <c r="I10" s="6"/>
      <c r="J10" s="7"/>
    </row>
    <row r="11">
      <c r="A11" s="8" t="s">
        <v>9</v>
      </c>
      <c r="B11" s="9" t="s">
        <v>10</v>
      </c>
      <c r="C11" s="10">
        <v>250.0</v>
      </c>
      <c r="D11" s="10">
        <v>94.0</v>
      </c>
      <c r="E11" s="10">
        <v>110.0</v>
      </c>
      <c r="F11" s="9">
        <v>124.0</v>
      </c>
      <c r="G11" s="11">
        <f t="shared" ref="G11:G13" si="9">MAX(C11:F11)</f>
        <v>250</v>
      </c>
      <c r="H11" s="12">
        <f t="shared" ref="H11:H13" si="10">MIN(C11:F11)</f>
        <v>94</v>
      </c>
      <c r="I11" s="15">
        <f t="shared" ref="I11:I13" si="11">AVERAGE(C11:F11)</f>
        <v>144.5</v>
      </c>
      <c r="J11" s="14">
        <f t="shared" ref="J11:J13" si="12">STDEV(C11:F11)</f>
        <v>71.39327699</v>
      </c>
    </row>
    <row r="12">
      <c r="A12" s="8" t="s">
        <v>11</v>
      </c>
      <c r="B12" s="9" t="s">
        <v>12</v>
      </c>
      <c r="C12" s="10">
        <v>1.0</v>
      </c>
      <c r="D12" s="10">
        <v>1.0</v>
      </c>
      <c r="E12" s="10">
        <v>0.0</v>
      </c>
      <c r="F12" s="9">
        <v>0.0</v>
      </c>
      <c r="G12" s="11">
        <f t="shared" si="9"/>
        <v>1</v>
      </c>
      <c r="H12" s="12">
        <f t="shared" si="10"/>
        <v>0</v>
      </c>
      <c r="I12" s="15">
        <f t="shared" si="11"/>
        <v>0.5</v>
      </c>
      <c r="J12" s="14">
        <f t="shared" si="12"/>
        <v>0.5773502692</v>
      </c>
    </row>
    <row r="13">
      <c r="A13" s="8" t="s">
        <v>13</v>
      </c>
      <c r="B13" s="9" t="s">
        <v>12</v>
      </c>
      <c r="C13" s="10">
        <v>0.0</v>
      </c>
      <c r="D13" s="10">
        <v>0.0</v>
      </c>
      <c r="E13" s="10">
        <v>0.0</v>
      </c>
      <c r="F13" s="9">
        <v>0.0</v>
      </c>
      <c r="G13" s="11">
        <f t="shared" si="9"/>
        <v>0</v>
      </c>
      <c r="H13" s="12">
        <f t="shared" si="10"/>
        <v>0</v>
      </c>
      <c r="I13" s="12">
        <f t="shared" si="11"/>
        <v>0</v>
      </c>
      <c r="J13" s="14">
        <f t="shared" si="12"/>
        <v>0</v>
      </c>
    </row>
    <row r="14">
      <c r="A14" s="5" t="s">
        <v>16</v>
      </c>
      <c r="B14" s="6"/>
      <c r="C14" s="6"/>
      <c r="D14" s="6"/>
      <c r="E14" s="6"/>
      <c r="F14" s="6"/>
      <c r="G14" s="6"/>
      <c r="H14" s="6"/>
      <c r="I14" s="6"/>
      <c r="J14" s="7"/>
    </row>
    <row r="15">
      <c r="A15" s="8" t="s">
        <v>9</v>
      </c>
      <c r="B15" s="9" t="s">
        <v>10</v>
      </c>
      <c r="C15" s="10">
        <v>84.0</v>
      </c>
      <c r="D15" s="10">
        <v>53.0</v>
      </c>
      <c r="E15" s="10">
        <v>23.0</v>
      </c>
      <c r="F15" s="9">
        <v>65.0</v>
      </c>
      <c r="G15" s="11">
        <f t="shared" ref="G15:G17" si="13">MAX(C15:F15)</f>
        <v>84</v>
      </c>
      <c r="H15" s="12">
        <f t="shared" ref="H15:H17" si="14">MIN(C15:F15)</f>
        <v>23</v>
      </c>
      <c r="I15" s="15">
        <f t="shared" ref="I15:I17" si="15">AVERAGE(C15:F15)</f>
        <v>56.25</v>
      </c>
      <c r="J15" s="14">
        <f t="shared" ref="J15:J17" si="16">STDEV(C15:F15)</f>
        <v>25.57831112</v>
      </c>
    </row>
    <row r="16">
      <c r="A16" s="8" t="s">
        <v>11</v>
      </c>
      <c r="B16" s="9" t="s">
        <v>12</v>
      </c>
      <c r="C16" s="10">
        <v>1.0</v>
      </c>
      <c r="D16" s="10">
        <v>0.0</v>
      </c>
      <c r="E16" s="10">
        <v>0.0</v>
      </c>
      <c r="F16" s="9">
        <v>0.0</v>
      </c>
      <c r="G16" s="11">
        <f t="shared" si="13"/>
        <v>1</v>
      </c>
      <c r="H16" s="12">
        <f t="shared" si="14"/>
        <v>0</v>
      </c>
      <c r="I16" s="15">
        <f t="shared" si="15"/>
        <v>0.25</v>
      </c>
      <c r="J16" s="14">
        <f t="shared" si="16"/>
        <v>0.5</v>
      </c>
    </row>
    <row r="17">
      <c r="A17" s="16" t="s">
        <v>13</v>
      </c>
      <c r="B17" s="9" t="s">
        <v>12</v>
      </c>
      <c r="C17" s="17">
        <v>0.0</v>
      </c>
      <c r="D17" s="17">
        <v>0.0</v>
      </c>
      <c r="E17" s="17">
        <v>0.0</v>
      </c>
      <c r="F17" s="18">
        <v>0.0</v>
      </c>
      <c r="G17" s="19">
        <f t="shared" si="13"/>
        <v>0</v>
      </c>
      <c r="H17" s="20">
        <f t="shared" si="14"/>
        <v>0</v>
      </c>
      <c r="I17" s="15">
        <f t="shared" si="15"/>
        <v>0</v>
      </c>
      <c r="J17" s="14">
        <f t="shared" si="16"/>
        <v>0</v>
      </c>
    </row>
    <row r="18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7"/>
    </row>
    <row r="19">
      <c r="F19" s="21" t="s">
        <v>9</v>
      </c>
      <c r="G19" s="22">
        <f t="shared" ref="G19:G21" si="18">MAX(G3,G7,G11,G15)</f>
        <v>661</v>
      </c>
      <c r="H19" s="23">
        <f t="shared" ref="H19:H21" si="19">MIN(H3,H7,H11,H15)</f>
        <v>23</v>
      </c>
      <c r="I19" s="24">
        <f t="shared" ref="I19:J19" si="17">AVERAGE(I3,I7,I11,I15)</f>
        <v>173.6875</v>
      </c>
      <c r="J19" s="25">
        <f t="shared" si="17"/>
        <v>87.47303596</v>
      </c>
    </row>
    <row r="20">
      <c r="F20" s="21" t="s">
        <v>11</v>
      </c>
      <c r="G20" s="11">
        <f t="shared" si="18"/>
        <v>15</v>
      </c>
      <c r="H20" s="12">
        <f t="shared" si="19"/>
        <v>0</v>
      </c>
      <c r="I20" s="13">
        <f t="shared" ref="I20:J20" si="20">AVERAGE(I4,I8,I12,I16)</f>
        <v>2.5625</v>
      </c>
      <c r="J20" s="26">
        <f t="shared" si="20"/>
        <v>1.555784223</v>
      </c>
    </row>
    <row r="21">
      <c r="F21" s="27" t="s">
        <v>13</v>
      </c>
      <c r="G21" s="19">
        <f t="shared" si="18"/>
        <v>2</v>
      </c>
      <c r="H21" s="20">
        <f t="shared" si="19"/>
        <v>0</v>
      </c>
      <c r="I21" s="28">
        <f t="shared" ref="I21:J21" si="21">AVERAGE(I5,I9,I13,I17)</f>
        <v>0.3125</v>
      </c>
      <c r="J21" s="29">
        <f t="shared" si="21"/>
        <v>0.125</v>
      </c>
    </row>
  </sheetData>
  <mergeCells count="5">
    <mergeCell ref="A2:J2"/>
    <mergeCell ref="A6:J6"/>
    <mergeCell ref="A10:J10"/>
    <mergeCell ref="A14:J14"/>
    <mergeCell ref="A18:J18"/>
  </mergeCells>
  <drawing r:id="rId2"/>
  <legacyDrawing r:id="rId3"/>
</worksheet>
</file>