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A5327F4-0636-4B34-92CE-F202CB66DCB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Задание 1" sheetId="1" r:id="rId1"/>
    <sheet name="Обратная матрица" sheetId="2" r:id="rId2"/>
    <sheet name="метод Крамера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3" l="1" a="1"/>
  <c r="G17" i="3" s="1"/>
  <c r="C19" i="3"/>
  <c r="C18" i="3"/>
  <c r="C17" i="3"/>
  <c r="O9" i="3" a="1"/>
  <c r="O9" i="3" s="1"/>
  <c r="O13" i="3" a="1"/>
  <c r="O13" i="3" s="1"/>
  <c r="H13" i="3" a="1"/>
  <c r="H13" i="3" s="1"/>
  <c r="H9" i="3" a="1"/>
  <c r="H9" i="3" s="1"/>
  <c r="F13" i="2" a="1"/>
  <c r="F14" i="2" s="1"/>
  <c r="C13" i="2" a="1"/>
  <c r="C15" i="2" s="1"/>
  <c r="C13" i="2"/>
  <c r="C14" i="2"/>
  <c r="G9" i="2" a="1"/>
  <c r="H9" i="2" s="1"/>
  <c r="C9" i="2" a="1"/>
  <c r="C9" i="2" s="1"/>
  <c r="E31" i="1"/>
  <c r="B31" i="1"/>
  <c r="E30" i="1"/>
  <c r="B30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7" i="1"/>
  <c r="G19" i="3" l="1"/>
  <c r="G18" i="3"/>
  <c r="F15" i="2"/>
  <c r="F13" i="2"/>
  <c r="G11" i="2"/>
  <c r="I9" i="2"/>
  <c r="I11" i="2"/>
  <c r="H10" i="2"/>
  <c r="G9" i="2"/>
  <c r="H11" i="2"/>
  <c r="G10" i="2"/>
  <c r="I10" i="2"/>
  <c r="C11" i="2"/>
  <c r="E9" i="2"/>
  <c r="E10" i="2"/>
  <c r="D9" i="2"/>
  <c r="D11" i="2"/>
  <c r="C10" i="2"/>
  <c r="E11" i="2"/>
  <c r="D10" i="2"/>
</calcChain>
</file>

<file path=xl/sharedStrings.xml><?xml version="1.0" encoding="utf-8"?>
<sst xmlns="http://schemas.openxmlformats.org/spreadsheetml/2006/main" count="39" uniqueCount="28">
  <si>
    <t>решение нелинейного уравнения</t>
  </si>
  <si>
    <t>x</t>
  </si>
  <si>
    <t>Y(x)</t>
  </si>
  <si>
    <t>отделение корней табличным способом</t>
  </si>
  <si>
    <t>график функции</t>
  </si>
  <si>
    <t>отделение корней графическим способом</t>
  </si>
  <si>
    <t>интервал, содержащий корень [-2.2;-2], [0.8;1]</t>
  </si>
  <si>
    <t>решение уравнения</t>
  </si>
  <si>
    <t>точность 0,01</t>
  </si>
  <si>
    <t>точность 0,0001</t>
  </si>
  <si>
    <t>f(x)</t>
  </si>
  <si>
    <t>A</t>
  </si>
  <si>
    <t>B</t>
  </si>
  <si>
    <t>x1</t>
  </si>
  <si>
    <t>x2</t>
  </si>
  <si>
    <t>x3</t>
  </si>
  <si>
    <t>det=</t>
  </si>
  <si>
    <t>det1=</t>
  </si>
  <si>
    <t>det3=</t>
  </si>
  <si>
    <t>det4=</t>
  </si>
  <si>
    <t>система линейных уравнений</t>
  </si>
  <si>
    <t>решение с помощью формулы Крамера</t>
  </si>
  <si>
    <t>решение</t>
  </si>
  <si>
    <t>проверка</t>
  </si>
  <si>
    <t>решение с помощью обратной матрицы</t>
  </si>
  <si>
    <t>обратная матрица</t>
  </si>
  <si>
    <t>обратная матрица, умноженная на исходную</t>
  </si>
  <si>
    <t>A^(-1)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</si>
</sst>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ourier New"/>
      <family val="3"/>
      <charset val="204"/>
    </font>
    <font>
      <sz val="11"/>
      <color theme="1"/>
      <name val="Calibri Light"/>
      <family val="2"/>
      <charset val="204"/>
      <scheme val="maj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0" fillId="0" borderId="0" xfId="0" applyBorder="1"/>
    <xf numFmtId="0" fontId="3" fillId="0" borderId="0" xfId="0" applyFont="1" applyBorder="1" applyAlignment="1">
      <alignment horizontal="right" vertical="center" wrapText="1"/>
    </xf>
    <xf numFmtId="1" fontId="0" fillId="0" borderId="1" xfId="0" applyNumberFormat="1" applyBorder="1"/>
    <xf numFmtId="0" fontId="4" fillId="0" borderId="0" xfId="0" applyFont="1" applyBorder="1" applyAlignment="1">
      <alignment horizontal="right" vertical="center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152400</xdr:colOff>
      <xdr:row>3</xdr:row>
      <xdr:rowOff>19050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7084EA-7A91-4165-A378-1BE2ECB09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981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561975</xdr:colOff>
      <xdr:row>5</xdr:row>
      <xdr:rowOff>3874</xdr:rowOff>
    </xdr:from>
    <xdr:to>
      <xdr:col>11</xdr:col>
      <xdr:colOff>161925</xdr:colOff>
      <xdr:row>22</xdr:row>
      <xdr:rowOff>38510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4D4D768-56DE-4203-9732-EAA0B5F6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956374"/>
          <a:ext cx="3257550" cy="3273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B30" sqref="B30"/>
    </sheetView>
  </sheetViews>
  <sheetFormatPr defaultRowHeight="15" x14ac:dyDescent="0.25"/>
  <cols>
    <col min="2" max="2" width="10.28515625" customWidth="1"/>
  </cols>
  <sheetData>
    <row r="1" spans="1:7" x14ac:dyDescent="0.25">
      <c r="A1" t="s">
        <v>0</v>
      </c>
    </row>
    <row r="4" spans="1:7" x14ac:dyDescent="0.25">
      <c r="G4" t="s">
        <v>4</v>
      </c>
    </row>
    <row r="5" spans="1:7" x14ac:dyDescent="0.25">
      <c r="A5" t="s">
        <v>3</v>
      </c>
      <c r="G5" t="s">
        <v>5</v>
      </c>
    </row>
    <row r="6" spans="1:7" x14ac:dyDescent="0.25">
      <c r="A6" t="s">
        <v>1</v>
      </c>
      <c r="B6" t="s">
        <v>2</v>
      </c>
    </row>
    <row r="7" spans="1:7" x14ac:dyDescent="0.25">
      <c r="A7" s="2">
        <v>-2.2000000000000002</v>
      </c>
      <c r="B7" s="2">
        <f>3*A7^4+8*A7^3+6*A7^2-10</f>
        <v>4.1328000000000031</v>
      </c>
    </row>
    <row r="8" spans="1:7" x14ac:dyDescent="0.25">
      <c r="A8" s="2">
        <v>-2</v>
      </c>
      <c r="B8" s="2">
        <f t="shared" ref="B8:B23" si="0">3*A8^4+8*A8^3+6*A8^2-10</f>
        <v>-2</v>
      </c>
    </row>
    <row r="9" spans="1:7" x14ac:dyDescent="0.25">
      <c r="A9" s="1">
        <v>-1.8</v>
      </c>
      <c r="B9" s="1">
        <f t="shared" si="0"/>
        <v>-5.7231999999999985</v>
      </c>
    </row>
    <row r="10" spans="1:7" x14ac:dyDescent="0.25">
      <c r="A10" s="1">
        <v>-1.6</v>
      </c>
      <c r="B10" s="1">
        <f t="shared" si="0"/>
        <v>-7.7471999999999959</v>
      </c>
    </row>
    <row r="11" spans="1:7" x14ac:dyDescent="0.25">
      <c r="A11" s="1">
        <v>-1.4</v>
      </c>
      <c r="B11" s="1">
        <f t="shared" si="0"/>
        <v>-8.6672000000000011</v>
      </c>
    </row>
    <row r="12" spans="1:7" x14ac:dyDescent="0.25">
      <c r="A12" s="1">
        <v>-1.2</v>
      </c>
      <c r="B12" s="1">
        <f t="shared" si="0"/>
        <v>-8.9632000000000005</v>
      </c>
    </row>
    <row r="13" spans="1:7" x14ac:dyDescent="0.25">
      <c r="A13" s="1">
        <v>-1</v>
      </c>
      <c r="B13" s="1">
        <f t="shared" si="0"/>
        <v>-9</v>
      </c>
    </row>
    <row r="14" spans="1:7" x14ac:dyDescent="0.25">
      <c r="A14" s="1">
        <v>-0.8</v>
      </c>
      <c r="B14" s="1">
        <f t="shared" si="0"/>
        <v>-9.0272000000000006</v>
      </c>
    </row>
    <row r="15" spans="1:7" x14ac:dyDescent="0.25">
      <c r="A15" s="1">
        <v>-0.6</v>
      </c>
      <c r="B15" s="1">
        <f t="shared" si="0"/>
        <v>-9.1791999999999998</v>
      </c>
    </row>
    <row r="16" spans="1:7" x14ac:dyDescent="0.25">
      <c r="A16" s="1">
        <v>-0.4</v>
      </c>
      <c r="B16" s="1">
        <f t="shared" si="0"/>
        <v>-9.4751999999999992</v>
      </c>
    </row>
    <row r="17" spans="1:5" x14ac:dyDescent="0.25">
      <c r="A17" s="1">
        <v>-0.2</v>
      </c>
      <c r="B17" s="1">
        <f t="shared" si="0"/>
        <v>-9.8192000000000004</v>
      </c>
    </row>
    <row r="18" spans="1:5" x14ac:dyDescent="0.25">
      <c r="A18" s="1">
        <v>0</v>
      </c>
      <c r="B18" s="1">
        <f t="shared" si="0"/>
        <v>-10</v>
      </c>
    </row>
    <row r="19" spans="1:5" x14ac:dyDescent="0.25">
      <c r="A19" s="1">
        <v>0.2</v>
      </c>
      <c r="B19" s="1">
        <f t="shared" si="0"/>
        <v>-9.6912000000000003</v>
      </c>
    </row>
    <row r="20" spans="1:5" x14ac:dyDescent="0.25">
      <c r="A20" s="1">
        <v>0.4</v>
      </c>
      <c r="B20" s="1">
        <f t="shared" si="0"/>
        <v>-8.4512</v>
      </c>
    </row>
    <row r="21" spans="1:5" x14ac:dyDescent="0.25">
      <c r="A21" s="1">
        <v>0.6</v>
      </c>
      <c r="B21" s="1">
        <f t="shared" si="0"/>
        <v>-5.7232000000000003</v>
      </c>
    </row>
    <row r="22" spans="1:5" x14ac:dyDescent="0.25">
      <c r="A22" s="2">
        <v>0.8</v>
      </c>
      <c r="B22" s="2">
        <f t="shared" si="0"/>
        <v>-0.83519999999999683</v>
      </c>
    </row>
    <row r="23" spans="1:5" x14ac:dyDescent="0.25">
      <c r="A23" s="2">
        <v>1</v>
      </c>
      <c r="B23" s="2">
        <f t="shared" si="0"/>
        <v>7</v>
      </c>
    </row>
    <row r="25" spans="1:5" x14ac:dyDescent="0.25">
      <c r="A25" t="s">
        <v>6</v>
      </c>
    </row>
    <row r="27" spans="1:5" x14ac:dyDescent="0.25">
      <c r="A27" t="s">
        <v>7</v>
      </c>
    </row>
    <row r="28" spans="1:5" x14ac:dyDescent="0.25">
      <c r="A28" t="s">
        <v>8</v>
      </c>
      <c r="D28" t="s">
        <v>9</v>
      </c>
    </row>
    <row r="29" spans="1:5" x14ac:dyDescent="0.25">
      <c r="A29" s="3" t="s">
        <v>1</v>
      </c>
      <c r="B29" s="3" t="s">
        <v>10</v>
      </c>
      <c r="D29" s="3" t="s">
        <v>1</v>
      </c>
      <c r="E29" s="3" t="s">
        <v>10</v>
      </c>
    </row>
    <row r="30" spans="1:5" x14ac:dyDescent="0.25">
      <c r="A30" s="5">
        <v>-2.0759348045199295</v>
      </c>
      <c r="B30" s="5">
        <f>3*A30^4+8*A30^3+6*A30^2-10</f>
        <v>2.5234443261012984E-3</v>
      </c>
      <c r="D30" s="5">
        <v>-2.0758476139759883</v>
      </c>
      <c r="E30" s="5">
        <f>3*D30^4+8*D30^3+6*D30^2-10</f>
        <v>9.2899476449304075E-6</v>
      </c>
    </row>
    <row r="31" spans="1:5" x14ac:dyDescent="0.25">
      <c r="A31" s="5">
        <v>0.82604332478035736</v>
      </c>
      <c r="B31" s="5">
        <f>3*A31^4+8*A31^3+6*A31^2-10</f>
        <v>6.9355611152843721E-5</v>
      </c>
      <c r="D31" s="5">
        <v>0.82604332478035736</v>
      </c>
      <c r="E31" s="5">
        <f>3*D31^4+8*D31^3+6*D31^2-10</f>
        <v>6.9355611152843721E-5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868-20C2-4734-8732-EB8B945A2EAC}">
  <dimension ref="A1:I16"/>
  <sheetViews>
    <sheetView tabSelected="1" workbookViewId="0">
      <selection activeCell="D14" sqref="D14"/>
    </sheetView>
  </sheetViews>
  <sheetFormatPr defaultRowHeight="15" x14ac:dyDescent="0.25"/>
  <cols>
    <col min="7" max="8" width="12.7109375" bestFit="1" customWidth="1"/>
    <col min="9" max="9" width="9.28515625" bestFit="1" customWidth="1"/>
  </cols>
  <sheetData>
    <row r="1" spans="1:9" x14ac:dyDescent="0.25">
      <c r="A1" t="s">
        <v>20</v>
      </c>
    </row>
    <row r="2" spans="1:9" x14ac:dyDescent="0.25">
      <c r="B2" t="s">
        <v>11</v>
      </c>
      <c r="C2" s="4">
        <v>5.7</v>
      </c>
      <c r="D2" s="4">
        <v>2</v>
      </c>
      <c r="E2" s="4">
        <v>1.7</v>
      </c>
      <c r="G2" t="s">
        <v>12</v>
      </c>
      <c r="H2" s="4">
        <v>0.3</v>
      </c>
    </row>
    <row r="3" spans="1:9" x14ac:dyDescent="0.25">
      <c r="C3" s="4">
        <v>-1.5</v>
      </c>
      <c r="D3" s="4">
        <v>5.4</v>
      </c>
      <c r="E3" s="4">
        <v>3.3</v>
      </c>
      <c r="H3" s="4">
        <v>0.3</v>
      </c>
    </row>
    <row r="4" spans="1:9" x14ac:dyDescent="0.25">
      <c r="C4" s="4">
        <v>2.2999999999999998</v>
      </c>
      <c r="D4" s="4">
        <v>-0.4</v>
      </c>
      <c r="E4" s="4">
        <v>3.1</v>
      </c>
      <c r="H4" s="4">
        <v>-4.3</v>
      </c>
    </row>
    <row r="6" spans="1:9" x14ac:dyDescent="0.25">
      <c r="A6" t="s">
        <v>24</v>
      </c>
    </row>
    <row r="8" spans="1:9" x14ac:dyDescent="0.25">
      <c r="A8" t="s">
        <v>25</v>
      </c>
      <c r="C8" t="s">
        <v>27</v>
      </c>
      <c r="G8" t="s">
        <v>26</v>
      </c>
    </row>
    <row r="9" spans="1:9" ht="17.25" x14ac:dyDescent="0.25">
      <c r="B9" s="11"/>
      <c r="C9" s="4">
        <f t="array" ref="C9:E11">MINVERSE(C2:E4)</f>
        <v>0.16826923076923078</v>
      </c>
      <c r="D9" s="4">
        <v>-6.4102564102564111E-2</v>
      </c>
      <c r="E9" s="4">
        <v>-2.403846153846154E-2</v>
      </c>
      <c r="G9" s="9">
        <f t="array" ref="G9:I11">MMULT(C2:E4,C9:E11)</f>
        <v>1</v>
      </c>
      <c r="H9" s="9">
        <v>-1.3877787807814457E-17</v>
      </c>
      <c r="I9" s="9">
        <v>0</v>
      </c>
    </row>
    <row r="10" spans="1:9" x14ac:dyDescent="0.25">
      <c r="C10" s="4">
        <v>0.11404293381037564</v>
      </c>
      <c r="D10" s="4">
        <v>0.12820512820512822</v>
      </c>
      <c r="E10" s="4">
        <v>-0.19901610017889085</v>
      </c>
      <c r="G10" s="9">
        <v>-5.5511151231257827E-17</v>
      </c>
      <c r="H10" s="9">
        <v>1</v>
      </c>
      <c r="I10" s="9">
        <v>0</v>
      </c>
    </row>
    <row r="11" spans="1:9" x14ac:dyDescent="0.25">
      <c r="A11" s="7"/>
      <c r="C11" s="4">
        <v>-0.11012969588550983</v>
      </c>
      <c r="D11" s="4">
        <v>6.4102564102564097E-2</v>
      </c>
      <c r="E11" s="4">
        <v>0.31473613595706618</v>
      </c>
      <c r="G11" s="9">
        <v>5.5511151231257827E-17</v>
      </c>
      <c r="H11" s="9">
        <v>-2.7755575615628914E-17</v>
      </c>
      <c r="I11" s="9">
        <v>1</v>
      </c>
    </row>
    <row r="12" spans="1:9" x14ac:dyDescent="0.25">
      <c r="A12" s="10" t="s">
        <v>22</v>
      </c>
      <c r="E12" t="s">
        <v>23</v>
      </c>
    </row>
    <row r="13" spans="1:9" ht="18.75" x14ac:dyDescent="0.25">
      <c r="A13" s="8"/>
      <c r="B13" t="s">
        <v>13</v>
      </c>
      <c r="C13" s="4">
        <f t="array" ref="C13:C15">MMULT(C9:E11,H2:H4)</f>
        <v>0.13461538461538464</v>
      </c>
      <c r="F13" s="4">
        <f t="array" ref="F13:F15">MMULT(C2:E4,C13:C15)</f>
        <v>0.30000000000000027</v>
      </c>
    </row>
    <row r="14" spans="1:9" ht="18.75" x14ac:dyDescent="0.25">
      <c r="A14" s="8"/>
      <c r="B14" t="s">
        <v>14</v>
      </c>
      <c r="C14" s="4">
        <v>0.9284436493738818</v>
      </c>
      <c r="F14" s="4">
        <v>0.30000000000000071</v>
      </c>
    </row>
    <row r="15" spans="1:9" x14ac:dyDescent="0.25">
      <c r="A15" s="7"/>
      <c r="B15" t="s">
        <v>15</v>
      </c>
      <c r="C15" s="4">
        <v>-1.3671735241502683</v>
      </c>
      <c r="F15" s="4">
        <v>-4.3</v>
      </c>
    </row>
    <row r="16" spans="1:9" x14ac:dyDescent="0.25">
      <c r="A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1510-2DF2-4FC3-80CF-18F7E39064B9}">
  <dimension ref="A1:O19"/>
  <sheetViews>
    <sheetView workbookViewId="0">
      <selection activeCell="G17" sqref="G17:G19"/>
    </sheetView>
  </sheetViews>
  <sheetFormatPr defaultRowHeight="15" x14ac:dyDescent="0.25"/>
  <sheetData>
    <row r="1" spans="1:15" x14ac:dyDescent="0.25">
      <c r="A1" t="s">
        <v>20</v>
      </c>
    </row>
    <row r="2" spans="1:15" x14ac:dyDescent="0.25">
      <c r="B2" t="s">
        <v>11</v>
      </c>
      <c r="C2" s="4">
        <v>5.7</v>
      </c>
      <c r="D2" s="4">
        <v>2</v>
      </c>
      <c r="E2" s="4">
        <v>1.7</v>
      </c>
      <c r="G2" t="s">
        <v>12</v>
      </c>
      <c r="H2" s="4">
        <v>0.3</v>
      </c>
    </row>
    <row r="3" spans="1:15" x14ac:dyDescent="0.25">
      <c r="C3" s="4">
        <v>-1.5</v>
      </c>
      <c r="D3" s="4">
        <v>5.4</v>
      </c>
      <c r="E3" s="4">
        <v>3.3</v>
      </c>
      <c r="H3" s="4">
        <v>0.3</v>
      </c>
    </row>
    <row r="4" spans="1:15" x14ac:dyDescent="0.25">
      <c r="C4" s="4">
        <v>2.2999999999999998</v>
      </c>
      <c r="D4" s="4">
        <v>-0.4</v>
      </c>
      <c r="E4" s="4">
        <v>3.1</v>
      </c>
      <c r="H4" s="4">
        <v>-4.3</v>
      </c>
    </row>
    <row r="7" spans="1:15" x14ac:dyDescent="0.25">
      <c r="A7" t="s">
        <v>21</v>
      </c>
    </row>
    <row r="8" spans="1:15" x14ac:dyDescent="0.25">
      <c r="C8" s="4">
        <v>5.7</v>
      </c>
      <c r="D8" s="4">
        <v>2</v>
      </c>
      <c r="E8" s="4">
        <v>1.7</v>
      </c>
      <c r="K8" s="4">
        <v>5.7</v>
      </c>
      <c r="L8" s="4">
        <v>0.3</v>
      </c>
      <c r="M8" s="4">
        <v>1.7</v>
      </c>
    </row>
    <row r="9" spans="1:15" x14ac:dyDescent="0.25">
      <c r="C9" s="4">
        <v>-1.5</v>
      </c>
      <c r="D9" s="4">
        <v>5.4</v>
      </c>
      <c r="E9" s="4">
        <v>3.3</v>
      </c>
      <c r="G9" s="6" t="s">
        <v>16</v>
      </c>
      <c r="H9" s="6">
        <f t="array" ref="H9">MDETERM(C8:E10)</f>
        <v>107.328</v>
      </c>
      <c r="I9" s="6"/>
      <c r="K9" s="4">
        <v>-1.5</v>
      </c>
      <c r="L9" s="4">
        <v>0.3</v>
      </c>
      <c r="M9" s="4">
        <v>3.3</v>
      </c>
      <c r="N9" t="s">
        <v>18</v>
      </c>
      <c r="O9">
        <f t="array" ref="O9">MDETERM(K8:M10)</f>
        <v>99.647999999999996</v>
      </c>
    </row>
    <row r="10" spans="1:15" x14ac:dyDescent="0.25">
      <c r="C10" s="4">
        <v>2.2999999999999998</v>
      </c>
      <c r="D10" s="4">
        <v>-0.4</v>
      </c>
      <c r="E10" s="4">
        <v>3.1</v>
      </c>
      <c r="G10" s="6"/>
      <c r="H10" s="6"/>
      <c r="I10" s="6"/>
      <c r="K10" s="4">
        <v>2.2999999999999998</v>
      </c>
      <c r="L10" s="4">
        <v>-4.3</v>
      </c>
      <c r="M10" s="4">
        <v>3.1</v>
      </c>
    </row>
    <row r="11" spans="1:15" x14ac:dyDescent="0.25">
      <c r="A11" s="7"/>
      <c r="G11" s="6"/>
      <c r="H11" s="6"/>
      <c r="I11" s="6"/>
    </row>
    <row r="12" spans="1:15" ht="18.75" x14ac:dyDescent="0.25">
      <c r="A12" s="8"/>
      <c r="C12" s="4">
        <v>0.3</v>
      </c>
      <c r="D12" s="4">
        <v>2</v>
      </c>
      <c r="E12" s="4">
        <v>1.7</v>
      </c>
      <c r="K12" s="4">
        <v>5.7</v>
      </c>
      <c r="L12" s="4">
        <v>2</v>
      </c>
      <c r="M12" s="4">
        <v>0.3</v>
      </c>
    </row>
    <row r="13" spans="1:15" ht="18.75" x14ac:dyDescent="0.25">
      <c r="A13" s="8"/>
      <c r="C13" s="4">
        <v>0.3</v>
      </c>
      <c r="D13" s="4">
        <v>5.4</v>
      </c>
      <c r="E13" s="4">
        <v>3.3</v>
      </c>
      <c r="G13" t="s">
        <v>17</v>
      </c>
      <c r="H13">
        <f t="array" ref="H13">MDETERM(C12:E14)</f>
        <v>14.448000000000008</v>
      </c>
      <c r="K13" s="4">
        <v>-1.5</v>
      </c>
      <c r="L13" s="4">
        <v>5.4</v>
      </c>
      <c r="M13" s="4">
        <v>0.3</v>
      </c>
      <c r="N13" t="s">
        <v>19</v>
      </c>
      <c r="O13">
        <f t="array" ref="O13">MDETERM(K12:M14)</f>
        <v>-146.73599999999999</v>
      </c>
    </row>
    <row r="14" spans="1:15" ht="18.75" x14ac:dyDescent="0.25">
      <c r="A14" s="8"/>
      <c r="C14" s="4">
        <v>-4.3</v>
      </c>
      <c r="D14" s="4">
        <v>-0.4</v>
      </c>
      <c r="E14" s="4">
        <v>3.1</v>
      </c>
      <c r="K14" s="4">
        <v>2.2999999999999998</v>
      </c>
      <c r="L14" s="4">
        <v>-0.4</v>
      </c>
      <c r="M14" s="4">
        <v>-4.3</v>
      </c>
    </row>
    <row r="15" spans="1:15" x14ac:dyDescent="0.25">
      <c r="A15" s="7"/>
    </row>
    <row r="16" spans="1:15" x14ac:dyDescent="0.25">
      <c r="A16" t="s">
        <v>22</v>
      </c>
      <c r="F16" t="s">
        <v>23</v>
      </c>
    </row>
    <row r="17" spans="2:7" x14ac:dyDescent="0.25">
      <c r="B17" t="s">
        <v>13</v>
      </c>
      <c r="C17" s="4">
        <f>H13/H9</f>
        <v>0.13461538461538469</v>
      </c>
      <c r="G17" s="4">
        <f t="array" ref="G17:G19">MMULT(C2:E4,C17:C19)</f>
        <v>0.30000000000000071</v>
      </c>
    </row>
    <row r="18" spans="2:7" x14ac:dyDescent="0.25">
      <c r="B18" t="s">
        <v>14</v>
      </c>
      <c r="C18" s="4">
        <f>O9/H9</f>
        <v>0.92844364937388191</v>
      </c>
      <c r="G18" s="4">
        <v>0.3000000000000016</v>
      </c>
    </row>
    <row r="19" spans="2:7" x14ac:dyDescent="0.25">
      <c r="B19" t="s">
        <v>15</v>
      </c>
      <c r="C19" s="4">
        <f>O13/H9</f>
        <v>-1.3671735241502683</v>
      </c>
      <c r="G19" s="4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Обратная матрица</vt:lpstr>
      <vt:lpstr>метод Крамера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2024-02-09T08:47:33Z</dcterms:modified>
</cp:coreProperties>
</file>