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dr\Documents\Programmering\C#\"/>
    </mc:Choice>
  </mc:AlternateContent>
  <xr:revisionPtr revIDLastSave="0" documentId="13_ncr:1_{17A473BB-523A-428D-A7E9-2AA3E6C4BCEA}" xr6:coauthVersionLast="47" xr6:coauthVersionMax="47" xr10:uidLastSave="{00000000-0000-0000-0000-000000000000}"/>
  <bookViews>
    <workbookView xWindow="-120" yWindow="-120" windowWidth="29040" windowHeight="15840" xr2:uid="{68CF8323-D1A4-4F38-A24B-51D40338C894}"/>
  </bookViews>
  <sheets>
    <sheet name="ingredients" sheetId="1" r:id="rId1"/>
    <sheet name="fish" sheetId="3" r:id="rId2"/>
    <sheet name="recipes" sheetId="2" r:id="rId3"/>
  </sheets>
  <definedNames>
    <definedName name="_xlnm._FilterDatabase" localSheetId="1" hidden="1">fish!$A$1:$C$26</definedName>
    <definedName name="_xlnm._FilterDatabase" localSheetId="0" hidden="1">ingredients!$A$1:$D$73</definedName>
    <definedName name="_xlnm._FilterDatabase" localSheetId="2" hidden="1">recipes!$A$1:$N$165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4" i="1" l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49" i="1"/>
  <c r="F21" i="1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" i="2"/>
  <c r="F9" i="1"/>
  <c r="F33" i="1"/>
  <c r="F10" i="1"/>
  <c r="F25" i="1"/>
  <c r="F34" i="1"/>
  <c r="F11" i="1"/>
  <c r="F2" i="1"/>
  <c r="F3" i="1"/>
  <c r="F35" i="1"/>
  <c r="F4" i="1"/>
  <c r="F12" i="1"/>
  <c r="F36" i="1"/>
  <c r="F22" i="1"/>
  <c r="F30" i="1"/>
  <c r="F13" i="1"/>
  <c r="F17" i="1"/>
  <c r="F37" i="1"/>
  <c r="F5" i="1"/>
  <c r="F38" i="1"/>
  <c r="F26" i="1"/>
  <c r="F27" i="1"/>
  <c r="F14" i="1"/>
  <c r="F39" i="1"/>
  <c r="F15" i="1"/>
  <c r="F40" i="1"/>
  <c r="F6" i="1"/>
  <c r="F28" i="1"/>
  <c r="F41" i="1"/>
  <c r="F42" i="1"/>
  <c r="F43" i="1"/>
  <c r="F29" i="1"/>
  <c r="F23" i="1"/>
  <c r="F7" i="1"/>
  <c r="F44" i="1"/>
  <c r="F45" i="1"/>
  <c r="F16" i="1"/>
  <c r="F18" i="1"/>
  <c r="F24" i="1"/>
  <c r="F20" i="1"/>
  <c r="F8" i="1"/>
  <c r="F46" i="1"/>
  <c r="F31" i="1"/>
  <c r="F47" i="1"/>
  <c r="F32" i="1"/>
  <c r="F19" i="1"/>
  <c r="F48" i="1"/>
  <c r="F1" i="1"/>
</calcChain>
</file>

<file path=xl/sharedStrings.xml><?xml version="1.0" encoding="utf-8"?>
<sst xmlns="http://schemas.openxmlformats.org/spreadsheetml/2006/main" count="1035" uniqueCount="275">
  <si>
    <t>Name</t>
  </si>
  <si>
    <t>Category</t>
  </si>
  <si>
    <t>Sell Price</t>
  </si>
  <si>
    <t>Energy</t>
  </si>
  <si>
    <t>Asparagus</t>
  </si>
  <si>
    <t>Bell Pepper</t>
  </si>
  <si>
    <t>Carrot</t>
  </si>
  <si>
    <t>Chili Pepper</t>
  </si>
  <si>
    <t>Corn</t>
  </si>
  <si>
    <t>Cucumber</t>
  </si>
  <si>
    <t>Eggplant</t>
  </si>
  <si>
    <t>Leek</t>
  </si>
  <si>
    <t>Lettuce</t>
  </si>
  <si>
    <t>Mushroom</t>
  </si>
  <si>
    <t>Okra</t>
  </si>
  <si>
    <t>Onion</t>
  </si>
  <si>
    <t>Potato</t>
  </si>
  <si>
    <t>Pumpkin</t>
  </si>
  <si>
    <t>Spinach</t>
  </si>
  <si>
    <t>Tomato</t>
  </si>
  <si>
    <t>Zucchini</t>
  </si>
  <si>
    <t>Apple</t>
  </si>
  <si>
    <t>Banana</t>
  </si>
  <si>
    <t>Blueberry</t>
  </si>
  <si>
    <t>Cherry</t>
  </si>
  <si>
    <t>Coconut</t>
  </si>
  <si>
    <t>Gooseberry</t>
  </si>
  <si>
    <t>Lemon</t>
  </si>
  <si>
    <t>Raspberry</t>
  </si>
  <si>
    <t>Rice</t>
  </si>
  <si>
    <t>Wheat</t>
  </si>
  <si>
    <t>Butter</t>
  </si>
  <si>
    <t>Canola</t>
  </si>
  <si>
    <t>Cheese</t>
  </si>
  <si>
    <t>Egg</t>
  </si>
  <si>
    <t>Milk</t>
  </si>
  <si>
    <t>Peanut</t>
  </si>
  <si>
    <t>Soya</t>
  </si>
  <si>
    <t>Basil</t>
  </si>
  <si>
    <t>Garlic</t>
  </si>
  <si>
    <t>Ginger</t>
  </si>
  <si>
    <t>Mint</t>
  </si>
  <si>
    <t>Oregano</t>
  </si>
  <si>
    <t>Cocoa Bean</t>
  </si>
  <si>
    <t>Sugarcane</t>
  </si>
  <si>
    <t>Vanilla</t>
  </si>
  <si>
    <t>Slush Ice</t>
  </si>
  <si>
    <t>Clam</t>
  </si>
  <si>
    <t>Oyster</t>
  </si>
  <si>
    <t>Scallop</t>
  </si>
  <si>
    <t>Fruit</t>
  </si>
  <si>
    <t>Vegetables</t>
  </si>
  <si>
    <t>Spices</t>
  </si>
  <si>
    <t>Seafood</t>
  </si>
  <si>
    <t>Sweets</t>
  </si>
  <si>
    <t>Grains</t>
  </si>
  <si>
    <t>Ice</t>
  </si>
  <si>
    <t>DairyNOil</t>
  </si>
  <si>
    <t>Stars</t>
  </si>
  <si>
    <t>Arendellian Pickled Herring</t>
  </si>
  <si>
    <t>Bell Pepper Puffs</t>
  </si>
  <si>
    <t>Cheese Platter</t>
  </si>
  <si>
    <t>Chili Pepper Puffs</t>
  </si>
  <si>
    <t>Crackers</t>
  </si>
  <si>
    <t>Creamy Soup</t>
  </si>
  <si>
    <t>Eggplant Puffs</t>
  </si>
  <si>
    <t>French Fries</t>
  </si>
  <si>
    <t>Gazpacho</t>
  </si>
  <si>
    <t>Green Salad</t>
  </si>
  <si>
    <t>Grilled Vegetables</t>
  </si>
  <si>
    <t>Grilled Veggie Platter</t>
  </si>
  <si>
    <t>Hard-Boiled Eggs</t>
  </si>
  <si>
    <t>Large Seafood Platter</t>
  </si>
  <si>
    <t>Marinated Herring</t>
  </si>
  <si>
    <t>Okra Soup</t>
  </si>
  <si>
    <t>Onion Puffs</t>
  </si>
  <si>
    <t>Oyster Platter</t>
  </si>
  <si>
    <t>Pickled Herring</t>
  </si>
  <si>
    <t>Potato Leek Soup</t>
  </si>
  <si>
    <t>Potato Puffs</t>
  </si>
  <si>
    <t>Pottage</t>
  </si>
  <si>
    <t>Pumpkin Puffs</t>
  </si>
  <si>
    <t>Pumpkin Soup</t>
  </si>
  <si>
    <t>Purée</t>
  </si>
  <si>
    <t>Roasted Asparagus</t>
  </si>
  <si>
    <t>Salad</t>
  </si>
  <si>
    <t>Sautéed Mushrooms</t>
  </si>
  <si>
    <t>Seafood Appetizer</t>
  </si>
  <si>
    <t>Seafood Platter</t>
  </si>
  <si>
    <t>Soufflé</t>
  </si>
  <si>
    <t>Tomato Soup</t>
  </si>
  <si>
    <t>Vegetable Soup</t>
  </si>
  <si>
    <t>Zucchini Puffs</t>
  </si>
  <si>
    <t>Apple Cider Glazed Salmon</t>
  </si>
  <si>
    <t>Baked Carp</t>
  </si>
  <si>
    <t>Basil Omelet</t>
  </si>
  <si>
    <t>Bouillabaisse</t>
  </si>
  <si>
    <t>Carp Salad</t>
  </si>
  <si>
    <t>Cheesy Crispy Baked Cod</t>
  </si>
  <si>
    <t>Chowder</t>
  </si>
  <si>
    <t>Creamy Garlic Scallops</t>
  </si>
  <si>
    <t>Crispy Baked Cod</t>
  </si>
  <si>
    <t>Fish Creole</t>
  </si>
  <si>
    <t>Fish 'n' Chips</t>
  </si>
  <si>
    <t>Fish Pasta</t>
  </si>
  <si>
    <t>Fish Pie</t>
  </si>
  <si>
    <t>Fish Risotto</t>
  </si>
  <si>
    <t>Fish Salad</t>
  </si>
  <si>
    <t>Fish Sandwiches</t>
  </si>
  <si>
    <t>Fish Soup</t>
  </si>
  <si>
    <t>Fish Steak</t>
  </si>
  <si>
    <t>Fish Tacos</t>
  </si>
  <si>
    <t>Fugu Sushi</t>
  </si>
  <si>
    <t>Greek Pizza</t>
  </si>
  <si>
    <t>Grilled Fish</t>
  </si>
  <si>
    <t>Grilled Fish Entree</t>
  </si>
  <si>
    <t>Gumbo</t>
  </si>
  <si>
    <t>Hearty Salad</t>
  </si>
  <si>
    <t>Hors d'Oeuvres</t>
  </si>
  <si>
    <t>Kappa Maki</t>
  </si>
  <si>
    <t>Kronk's Spinach Puffs</t>
  </si>
  <si>
    <t>Lancetfish Paella</t>
  </si>
  <si>
    <t>Leek Soup</t>
  </si>
  <si>
    <t>Lemon Garlic Swordfish</t>
  </si>
  <si>
    <t>Lobster Roll</t>
  </si>
  <si>
    <t>Maguro Sushi</t>
  </si>
  <si>
    <t>Maki</t>
  </si>
  <si>
    <t>Margherita Pizza</t>
  </si>
  <si>
    <t>Mediterranean Salad</t>
  </si>
  <si>
    <t>Mushroom Pizza</t>
  </si>
  <si>
    <t>Mushu's Congee</t>
  </si>
  <si>
    <t>Omelet</t>
  </si>
  <si>
    <t>Pan-Fried Angler Fish</t>
  </si>
  <si>
    <t>Pan-Fried Bass &amp; Vegetables</t>
  </si>
  <si>
    <t>Pan-Fried Tilapia &amp; Vegetables</t>
  </si>
  <si>
    <t>Pasta</t>
  </si>
  <si>
    <t>Peanut Butter Sandwich</t>
  </si>
  <si>
    <t>Pizza</t>
  </si>
  <si>
    <t>Poached Basil-Butter Sturgeon</t>
  </si>
  <si>
    <t>Porridge</t>
  </si>
  <si>
    <t>Porridge with Fruits</t>
  </si>
  <si>
    <t>Ranch Salad</t>
  </si>
  <si>
    <t>Ratatouille</t>
  </si>
  <si>
    <t>Sake Maki</t>
  </si>
  <si>
    <t>Sake Sushi</t>
  </si>
  <si>
    <t>Savory Fish</t>
  </si>
  <si>
    <t>Scrambled Egg</t>
  </si>
  <si>
    <t>Seafood Pasta</t>
  </si>
  <si>
    <t>Seafood Pie</t>
  </si>
  <si>
    <t>Seafood Salad</t>
  </si>
  <si>
    <t>Seafood Soup</t>
  </si>
  <si>
    <t>Seared Rainbow Trout</t>
  </si>
  <si>
    <t>Simple Fried Perch</t>
  </si>
  <si>
    <t>Smoked Peanuts and Anglerfish</t>
  </si>
  <si>
    <t>Sole Meuniére</t>
  </si>
  <si>
    <t>Spaghetti Arrabbiata</t>
  </si>
  <si>
    <t>Spicy Baked Bream</t>
  </si>
  <si>
    <t>Steamed Fugu</t>
  </si>
  <si>
    <t>Sushi</t>
  </si>
  <si>
    <t>Sweet &amp; Sour Kingfish Steak</t>
  </si>
  <si>
    <t>Tamagoyaki</t>
  </si>
  <si>
    <t>Tasty Salad</t>
  </si>
  <si>
    <t>Tasty Veggies</t>
  </si>
  <si>
    <t>Tekka Maki</t>
  </si>
  <si>
    <t>Teriyaki Salmon</t>
  </si>
  <si>
    <t>Tuna Burger</t>
  </si>
  <si>
    <t>Vegetarian Pizza</t>
  </si>
  <si>
    <t>Vegetarian Stew</t>
  </si>
  <si>
    <t>Vegetarian Taco</t>
  </si>
  <si>
    <t>Veggie Casserole</t>
  </si>
  <si>
    <t>Veggie Pasta</t>
  </si>
  <si>
    <t>Veggie Pie</t>
  </si>
  <si>
    <t>Veggie Skewers</t>
  </si>
  <si>
    <t>Walleye en Papillote</t>
  </si>
  <si>
    <t>"My Hero" Cookie</t>
  </si>
  <si>
    <t>Apple Pie</t>
  </si>
  <si>
    <t>Apple Sorbet</t>
  </si>
  <si>
    <t>Aurora's Cake</t>
  </si>
  <si>
    <t>Banana Ice Cream</t>
  </si>
  <si>
    <t>Banana Pie</t>
  </si>
  <si>
    <t>Banana Split</t>
  </si>
  <si>
    <t>Beignets</t>
  </si>
  <si>
    <t>Berry Salad</t>
  </si>
  <si>
    <t>Birthday Cake</t>
  </si>
  <si>
    <t>Biscuits</t>
  </si>
  <si>
    <t>Blueberry Pie</t>
  </si>
  <si>
    <t>Candy</t>
  </si>
  <si>
    <t>Caramel Apples</t>
  </si>
  <si>
    <t>Carrot Cake</t>
  </si>
  <si>
    <t>Cheesecake</t>
  </si>
  <si>
    <t>Cherry Pie</t>
  </si>
  <si>
    <t>Chocolate Chip Cookies</t>
  </si>
  <si>
    <t>Chocolate Ice Cream</t>
  </si>
  <si>
    <t>Chocolate Waffles</t>
  </si>
  <si>
    <t>Coconut Cake</t>
  </si>
  <si>
    <t>Coconut Ice Cream</t>
  </si>
  <si>
    <t>Crepe</t>
  </si>
  <si>
    <t>Fruit Salad</t>
  </si>
  <si>
    <t>Fruit Sorbet</t>
  </si>
  <si>
    <t>Gray Stuff</t>
  </si>
  <si>
    <t>Ice Cream</t>
  </si>
  <si>
    <t>Jam Waffles</t>
  </si>
  <si>
    <t>Lemon Sorbet</t>
  </si>
  <si>
    <t>Meringue Pie</t>
  </si>
  <si>
    <t>Mint Candy</t>
  </si>
  <si>
    <t>Mint Chocolate</t>
  </si>
  <si>
    <t>Mint Sorbet</t>
  </si>
  <si>
    <t>Pastry Cream and Fruits</t>
  </si>
  <si>
    <t>Pawpsicle</t>
  </si>
  <si>
    <t>Peanut Butter Waffles</t>
  </si>
  <si>
    <t>Plain Snow Cones</t>
  </si>
  <si>
    <t>Red Fruit Pie</t>
  </si>
  <si>
    <t>Red Fruit Sorbet</t>
  </si>
  <si>
    <t>Root Beer</t>
  </si>
  <si>
    <t>Shake</t>
  </si>
  <si>
    <t>Snow White's Gooseberry Pie</t>
  </si>
  <si>
    <t>Sour Snow Cones</t>
  </si>
  <si>
    <t>Sweet Slush</t>
  </si>
  <si>
    <t>Tropical Pop</t>
  </si>
  <si>
    <t>Vanilla Ice Cream</t>
  </si>
  <si>
    <t>Waffles</t>
  </si>
  <si>
    <t>Wedding Cake</t>
  </si>
  <si>
    <t>Wonderland Cookies</t>
  </si>
  <si>
    <t>Appetizers</t>
  </si>
  <si>
    <t>Entrées</t>
  </si>
  <si>
    <t>Desserts</t>
  </si>
  <si>
    <t>Ingredient1</t>
  </si>
  <si>
    <t>Ingredient2</t>
  </si>
  <si>
    <t>Ingredient3</t>
  </si>
  <si>
    <t>Ingredient4</t>
  </si>
  <si>
    <t>Ingredient5</t>
  </si>
  <si>
    <t>Herring</t>
  </si>
  <si>
    <t>Carp</t>
  </si>
  <si>
    <t>Any Seafood</t>
  </si>
  <si>
    <t>Any Sweets</t>
  </si>
  <si>
    <t>Cod</t>
  </si>
  <si>
    <t>Any Grain</t>
  </si>
  <si>
    <t>Any Fish</t>
  </si>
  <si>
    <t>Any Fruit</t>
  </si>
  <si>
    <t>Fugu</t>
  </si>
  <si>
    <t>Any Spice</t>
  </si>
  <si>
    <t>Any Vegetable</t>
  </si>
  <si>
    <t>Seaweed</t>
  </si>
  <si>
    <t>Lancetfish</t>
  </si>
  <si>
    <t>Swordfish</t>
  </si>
  <si>
    <t>Lobster</t>
  </si>
  <si>
    <t>Tuna</t>
  </si>
  <si>
    <t>Anglerfish</t>
  </si>
  <si>
    <t>Bass</t>
  </si>
  <si>
    <t>Tilapia</t>
  </si>
  <si>
    <t>Any Ice</t>
  </si>
  <si>
    <t>White Sturgeon</t>
  </si>
  <si>
    <t>Salmon</t>
  </si>
  <si>
    <t>Rainbow Trout</t>
  </si>
  <si>
    <t>Any Dairy or Oil</t>
  </si>
  <si>
    <t>Perch</t>
  </si>
  <si>
    <t>Sole</t>
  </si>
  <si>
    <t>Bream</t>
  </si>
  <si>
    <t>Kingfish</t>
  </si>
  <si>
    <t>Walleye</t>
  </si>
  <si>
    <t>Shrimp</t>
  </si>
  <si>
    <t>Price_Act</t>
  </si>
  <si>
    <t>Stamina_Est</t>
  </si>
  <si>
    <t>Stamina_Act</t>
  </si>
  <si>
    <t>Stamina</t>
  </si>
  <si>
    <t>Price</t>
  </si>
  <si>
    <t>DishType</t>
  </si>
  <si>
    <t>Price_Est</t>
  </si>
  <si>
    <t>null</t>
  </si>
  <si>
    <t>Null</t>
  </si>
  <si>
    <t>Catfish</t>
  </si>
  <si>
    <t>Crab</t>
  </si>
  <si>
    <t>Pike</t>
  </si>
  <si>
    <t>Squid</t>
  </si>
  <si>
    <t>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</si>
</sst>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rgb="FFFFFFFF"/>
      <name val="Josefin Sans"/>
    </font>
    <font>
      <sz val="12"/>
      <name val="Calibri"/>
      <family val="2"/>
      <scheme val="minor"/>
    </font>
    <font>
      <b/>
      <sz val="12"/>
      <color rgb="FF202122"/>
      <name val="Josefin Sans"/>
    </font>
    <font>
      <sz val="12"/>
      <color rgb="FF20212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C62B8"/>
        <bgColor indexed="64"/>
      </patternFill>
    </fill>
  </fills>
  <borders count="6">
    <border>
      <left/>
      <right/>
      <top/>
      <bottom/>
      <diagonal/>
    </border>
    <border>
      <left style="medium">
        <color rgb="FF2A2F8B"/>
      </left>
      <right style="medium">
        <color rgb="FF2A2F8B"/>
      </right>
      <top style="medium">
        <color rgb="FF2A2F8B"/>
      </top>
      <bottom style="medium">
        <color rgb="FF2A2F8B"/>
      </bottom>
      <diagonal/>
    </border>
    <border>
      <left style="medium">
        <color rgb="FF8F93DD"/>
      </left>
      <right style="medium">
        <color rgb="FF8F93DD"/>
      </right>
      <top style="medium">
        <color rgb="FF8F93DD"/>
      </top>
      <bottom/>
      <diagonal/>
    </border>
    <border>
      <left style="medium">
        <color rgb="FF8F93DD"/>
      </left>
      <right style="medium">
        <color rgb="FF8F93DD"/>
      </right>
      <top/>
      <bottom/>
      <diagonal/>
    </border>
    <border>
      <left style="medium">
        <color rgb="FF8F93DD"/>
      </left>
      <right style="medium">
        <color rgb="FF8F93DD"/>
      </right>
      <top/>
      <bottom style="medium">
        <color rgb="FF8F93DD"/>
      </bottom>
      <diagonal/>
    </border>
    <border>
      <left style="medium">
        <color rgb="FF8F93DD"/>
      </left>
      <right style="medium">
        <color rgb="FF8F93DD"/>
      </right>
      <top style="medium">
        <color rgb="FF2A2F8B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3" fontId="2" fillId="0" borderId="3" xfId="0" applyNumberFormat="1" applyFont="1" applyBorder="1" applyAlignment="1">
      <alignment vertical="center" wrapText="1"/>
    </xf>
    <xf numFmtId="3" fontId="2" fillId="0" borderId="4" xfId="0" applyNumberFormat="1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3" fontId="2" fillId="0" borderId="2" xfId="0" applyNumberFormat="1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3" fontId="3" fillId="0" borderId="2" xfId="0" applyNumberFormat="1" applyFont="1" applyBorder="1" applyAlignment="1">
      <alignment vertical="center" wrapText="1"/>
    </xf>
    <xf numFmtId="3" fontId="3" fillId="0" borderId="5" xfId="0" applyNumberFormat="1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3" fontId="3" fillId="0" borderId="4" xfId="0" applyNumberFormat="1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0" fillId="0" borderId="0" xfId="0" applyAlignment="1"/>
    <xf numFmtId="0" fontId="0" fillId="0" borderId="0" xfId="0" applyFill="1" applyAlignment="1"/>
    <xf numFmtId="3" fontId="3" fillId="0" borderId="3" xfId="0" applyNumberFormat="1" applyFont="1" applyBorder="1" applyAlignment="1">
      <alignment vertical="center" wrapText="1"/>
    </xf>
    <xf numFmtId="0" fontId="5" fillId="0" borderId="0" xfId="0" applyFont="1" applyBorder="1"/>
    <xf numFmtId="0" fontId="5" fillId="0" borderId="0" xfId="0" applyFont="1" applyFill="1" applyBorder="1" applyAlignment="1"/>
    <xf numFmtId="0" fontId="6" fillId="2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3" fontId="4" fillId="0" borderId="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157B4-02F3-44E0-A547-14A21DD6D067}">
  <dimension ref="A1:F74"/>
  <sheetViews>
    <sheetView tabSelected="1" workbookViewId="0">
      <selection activeCell="F74" sqref="F1:F74"/>
    </sheetView>
  </sheetViews>
  <sheetFormatPr baseColWidth="10" defaultRowHeight="15" customHeight="1" x14ac:dyDescent="0.25"/>
  <cols>
    <col min="1" max="1" width="11.85546875" style="22" bestFit="1" customWidth="1"/>
    <col min="2" max="2" width="11.42578125" style="22" bestFit="1" customWidth="1"/>
    <col min="3" max="3" width="6.85546875" style="22" bestFit="1" customWidth="1"/>
    <col min="4" max="4" width="9.28515625" style="22" bestFit="1" customWidth="1"/>
    <col min="5" max="5" width="11.42578125" style="22"/>
    <col min="6" max="6" width="30.42578125" style="22" bestFit="1" customWidth="1"/>
    <col min="7" max="16384" width="11.42578125" style="22"/>
  </cols>
  <sheetData>
    <row r="1" spans="1:6" ht="15" customHeight="1" x14ac:dyDescent="0.25">
      <c r="A1" s="24" t="s">
        <v>0</v>
      </c>
      <c r="B1" s="24" t="s">
        <v>1</v>
      </c>
      <c r="C1" s="24" t="s">
        <v>2</v>
      </c>
      <c r="D1" s="24" t="s">
        <v>3</v>
      </c>
      <c r="F1" s="22" t="str">
        <f>_xlfn.TEXTJOIN(",",,A1,B1,C1,D1)</f>
        <v>Name,Category,Sell Price,Energy</v>
      </c>
    </row>
    <row r="2" spans="1:6" ht="15" customHeight="1" x14ac:dyDescent="0.25">
      <c r="A2" s="23" t="s">
        <v>247</v>
      </c>
      <c r="B2" s="26" t="s">
        <v>274</v>
      </c>
      <c r="C2" s="27">
        <v>1500</v>
      </c>
      <c r="D2" s="27">
        <v>2000</v>
      </c>
      <c r="F2" s="22" t="str">
        <f>_xlfn.TEXTJOIN(",",,A2,B2,C2,D2)</f>
        <v>Anglerfish,Fish,1500,2000</v>
      </c>
    </row>
    <row r="3" spans="1:6" ht="15" customHeight="1" x14ac:dyDescent="0.25">
      <c r="A3" s="22" t="s">
        <v>21</v>
      </c>
      <c r="B3" s="25" t="s">
        <v>50</v>
      </c>
      <c r="C3" s="25">
        <v>25</v>
      </c>
      <c r="D3" s="25">
        <v>300</v>
      </c>
      <c r="F3" s="22" t="str">
        <f>_xlfn.TEXTJOIN(",",,A3,B3,C3,D3)</f>
        <v>Apple,Fruit,25,300</v>
      </c>
    </row>
    <row r="4" spans="1:6" ht="15" customHeight="1" x14ac:dyDescent="0.25">
      <c r="A4" s="22" t="s">
        <v>4</v>
      </c>
      <c r="B4" s="25" t="s">
        <v>51</v>
      </c>
      <c r="C4" s="25">
        <v>133</v>
      </c>
      <c r="D4" s="25">
        <v>43</v>
      </c>
      <c r="F4" s="22" t="str">
        <f>_xlfn.TEXTJOIN(",",,A4,B4,C4,D4)</f>
        <v>Asparagus,Vegetables,133,43</v>
      </c>
    </row>
    <row r="5" spans="1:6" ht="15" customHeight="1" x14ac:dyDescent="0.25">
      <c r="A5" s="22" t="s">
        <v>22</v>
      </c>
      <c r="B5" s="25" t="s">
        <v>50</v>
      </c>
      <c r="C5" s="25">
        <v>29</v>
      </c>
      <c r="D5" s="25">
        <v>350</v>
      </c>
      <c r="F5" s="22" t="str">
        <f>_xlfn.TEXTJOIN(",",,A5,B5,C5,D5)</f>
        <v>Banana,Fruit,29,350</v>
      </c>
    </row>
    <row r="6" spans="1:6" ht="15" customHeight="1" x14ac:dyDescent="0.25">
      <c r="A6" s="22" t="s">
        <v>38</v>
      </c>
      <c r="B6" s="25" t="s">
        <v>52</v>
      </c>
      <c r="C6" s="25">
        <v>25</v>
      </c>
      <c r="D6" s="25">
        <v>100</v>
      </c>
      <c r="F6" s="22" t="str">
        <f>_xlfn.TEXTJOIN(",",,A6,B6,C6,D6)</f>
        <v>Basil,Spices,25,100</v>
      </c>
    </row>
    <row r="7" spans="1:6" ht="15" customHeight="1" x14ac:dyDescent="0.25">
      <c r="A7" s="23" t="s">
        <v>248</v>
      </c>
      <c r="B7" s="26" t="s">
        <v>274</v>
      </c>
      <c r="C7" s="25">
        <v>25</v>
      </c>
      <c r="D7" s="25">
        <v>150</v>
      </c>
      <c r="F7" s="22" t="str">
        <f>_xlfn.TEXTJOIN(",",,A7,B7,C7,D7)</f>
        <v>Bass,Fish,25,150</v>
      </c>
    </row>
    <row r="8" spans="1:6" ht="15" customHeight="1" x14ac:dyDescent="0.25">
      <c r="A8" s="22" t="s">
        <v>5</v>
      </c>
      <c r="B8" s="25" t="s">
        <v>51</v>
      </c>
      <c r="C8" s="25">
        <v>33</v>
      </c>
      <c r="D8" s="25">
        <v>79</v>
      </c>
      <c r="F8" s="22" t="str">
        <f>_xlfn.TEXTJOIN(",",,A8,B8,C8,D8)</f>
        <v>Bell Pepper,Vegetables,33,79</v>
      </c>
    </row>
    <row r="9" spans="1:6" ht="15" customHeight="1" x14ac:dyDescent="0.25">
      <c r="A9" s="22" t="s">
        <v>23</v>
      </c>
      <c r="B9" s="25" t="s">
        <v>50</v>
      </c>
      <c r="C9" s="25">
        <v>29</v>
      </c>
      <c r="D9" s="25">
        <v>350</v>
      </c>
      <c r="F9" s="22" t="str">
        <f>_xlfn.TEXTJOIN(",",,A9,B9,C9,D9)</f>
        <v>Blueberry,Fruit,29,350</v>
      </c>
    </row>
    <row r="10" spans="1:6" ht="15" customHeight="1" x14ac:dyDescent="0.25">
      <c r="A10" s="23" t="s">
        <v>257</v>
      </c>
      <c r="B10" s="26" t="s">
        <v>274</v>
      </c>
      <c r="C10" s="25">
        <v>600</v>
      </c>
      <c r="D10" s="27">
        <v>1300</v>
      </c>
      <c r="F10" s="22" t="str">
        <f>_xlfn.TEXTJOIN(",",,A10,B10,C10,D10)</f>
        <v>Bream,Fish,600,1300</v>
      </c>
    </row>
    <row r="11" spans="1:6" ht="15" customHeight="1" x14ac:dyDescent="0.25">
      <c r="A11" s="22" t="s">
        <v>31</v>
      </c>
      <c r="B11" s="25" t="s">
        <v>57</v>
      </c>
      <c r="C11" s="25">
        <v>190</v>
      </c>
      <c r="D11" s="25">
        <v>285</v>
      </c>
      <c r="F11" s="22" t="str">
        <f>_xlfn.TEXTJOIN(",",,A11,B11,C11,D11)</f>
        <v>Butter,DairyNOil,190,285</v>
      </c>
    </row>
    <row r="12" spans="1:6" ht="15" customHeight="1" x14ac:dyDescent="0.25">
      <c r="A12" s="22" t="s">
        <v>32</v>
      </c>
      <c r="B12" s="25" t="s">
        <v>57</v>
      </c>
      <c r="C12" s="25">
        <v>109</v>
      </c>
      <c r="D12" s="25">
        <v>59</v>
      </c>
      <c r="F12" s="22" t="str">
        <f>_xlfn.TEXTJOIN(",",,A12,B12,C12,D12)</f>
        <v>Canola,DairyNOil,109,59</v>
      </c>
    </row>
    <row r="13" spans="1:6" ht="15" customHeight="1" x14ac:dyDescent="0.25">
      <c r="A13" s="23" t="s">
        <v>232</v>
      </c>
      <c r="B13" s="26" t="s">
        <v>274</v>
      </c>
      <c r="C13" s="25">
        <v>400</v>
      </c>
      <c r="D13" s="25">
        <v>800</v>
      </c>
      <c r="F13" s="22" t="str">
        <f>_xlfn.TEXTJOIN(",",,A13,B13,C13,D13)</f>
        <v>Carp,Fish,400,800</v>
      </c>
    </row>
    <row r="14" spans="1:6" ht="15" customHeight="1" x14ac:dyDescent="0.25">
      <c r="A14" s="22" t="s">
        <v>6</v>
      </c>
      <c r="B14" s="25" t="s">
        <v>51</v>
      </c>
      <c r="C14" s="25">
        <v>44</v>
      </c>
      <c r="D14" s="25">
        <v>57</v>
      </c>
      <c r="F14" s="22" t="str">
        <f>_xlfn.TEXTJOIN(",",,A14,B14,C14,D14)</f>
        <v>Carrot,Vegetables,44,57</v>
      </c>
    </row>
    <row r="15" spans="1:6" ht="15" customHeight="1" x14ac:dyDescent="0.25">
      <c r="A15" s="23" t="s">
        <v>270</v>
      </c>
      <c r="B15" s="26" t="s">
        <v>274</v>
      </c>
      <c r="C15" s="25">
        <v>550</v>
      </c>
      <c r="D15" s="27">
        <v>1200</v>
      </c>
      <c r="F15" s="22" t="str">
        <f>_xlfn.TEXTJOIN(",",,A15,B15,C15,D15)</f>
        <v>Catfish,Fish,550,1200</v>
      </c>
    </row>
    <row r="16" spans="1:6" ht="15" customHeight="1" x14ac:dyDescent="0.25">
      <c r="A16" s="22" t="s">
        <v>33</v>
      </c>
      <c r="B16" s="25" t="s">
        <v>57</v>
      </c>
      <c r="C16" s="25">
        <v>180</v>
      </c>
      <c r="D16" s="25">
        <v>270</v>
      </c>
      <c r="F16" s="22" t="str">
        <f>_xlfn.TEXTJOIN(",",,A16,B16,C16,D16)</f>
        <v>Cheese,DairyNOil,180,270</v>
      </c>
    </row>
    <row r="17" spans="1:6" ht="15" customHeight="1" x14ac:dyDescent="0.25">
      <c r="A17" s="22" t="s">
        <v>24</v>
      </c>
      <c r="B17" s="25" t="s">
        <v>50</v>
      </c>
      <c r="C17" s="25">
        <v>42</v>
      </c>
      <c r="D17" s="25">
        <v>500</v>
      </c>
      <c r="F17" s="22" t="str">
        <f>_xlfn.TEXTJOIN(",",,A17,B17,C17,D17)</f>
        <v>Cherry,Fruit,42,500</v>
      </c>
    </row>
    <row r="18" spans="1:6" ht="15" customHeight="1" x14ac:dyDescent="0.25">
      <c r="A18" s="22" t="s">
        <v>7</v>
      </c>
      <c r="B18" s="25" t="s">
        <v>51</v>
      </c>
      <c r="C18" s="25">
        <v>78</v>
      </c>
      <c r="D18" s="25">
        <v>140</v>
      </c>
      <c r="F18" s="22" t="str">
        <f>_xlfn.TEXTJOIN(",",,A18,B18,C18,D18)</f>
        <v>Chili Pepper,Vegetables,78,140</v>
      </c>
    </row>
    <row r="19" spans="1:6" ht="15" customHeight="1" x14ac:dyDescent="0.25">
      <c r="A19" s="22" t="s">
        <v>47</v>
      </c>
      <c r="B19" s="25" t="s">
        <v>53</v>
      </c>
      <c r="C19" s="25">
        <v>45</v>
      </c>
      <c r="D19" s="25">
        <v>120</v>
      </c>
      <c r="F19" s="22" t="str">
        <f>_xlfn.TEXTJOIN(",",,A19,B19,C19,D19)</f>
        <v>Clam,Seafood,45,120</v>
      </c>
    </row>
    <row r="20" spans="1:6" ht="15" customHeight="1" x14ac:dyDescent="0.25">
      <c r="A20" s="22" t="s">
        <v>43</v>
      </c>
      <c r="B20" s="25" t="s">
        <v>54</v>
      </c>
      <c r="C20" s="25">
        <v>38</v>
      </c>
      <c r="D20" s="25">
        <v>450</v>
      </c>
      <c r="F20" s="22" t="str">
        <f>_xlfn.TEXTJOIN(",",,A20,B20,C20,D20)</f>
        <v>Cocoa Bean,Sweets,38,450</v>
      </c>
    </row>
    <row r="21" spans="1:6" ht="15" customHeight="1" x14ac:dyDescent="0.25">
      <c r="A21" s="22" t="s">
        <v>25</v>
      </c>
      <c r="B21" s="25" t="s">
        <v>50</v>
      </c>
      <c r="C21" s="25">
        <v>42</v>
      </c>
      <c r="D21" s="25">
        <v>500</v>
      </c>
      <c r="F21" s="22" t="str">
        <f>_xlfn.TEXTJOIN(",",,A21,B21,C21,D21)</f>
        <v>Coconut,Fruit,42,500</v>
      </c>
    </row>
    <row r="22" spans="1:6" ht="15" customHeight="1" x14ac:dyDescent="0.25">
      <c r="A22" s="23" t="s">
        <v>235</v>
      </c>
      <c r="B22" s="26" t="s">
        <v>274</v>
      </c>
      <c r="C22" s="25">
        <v>35</v>
      </c>
      <c r="D22" s="25">
        <v>150</v>
      </c>
      <c r="F22" s="22" t="str">
        <f>_xlfn.TEXTJOIN(",",,A22,B22,C22,D22)</f>
        <v>Cod,Fish,35,150</v>
      </c>
    </row>
    <row r="23" spans="1:6" ht="15" customHeight="1" x14ac:dyDescent="0.25">
      <c r="A23" s="22" t="s">
        <v>8</v>
      </c>
      <c r="B23" s="25" t="s">
        <v>55</v>
      </c>
      <c r="C23" s="25">
        <v>16</v>
      </c>
      <c r="D23" s="25">
        <v>30</v>
      </c>
      <c r="F23" s="22" t="str">
        <f>_xlfn.TEXTJOIN(",",,A23,B23,C23,D23)</f>
        <v>Corn,Grains,16,30</v>
      </c>
    </row>
    <row r="24" spans="1:6" ht="15" customHeight="1" x14ac:dyDescent="0.25">
      <c r="A24" s="23" t="s">
        <v>271</v>
      </c>
      <c r="B24" s="26" t="s">
        <v>274</v>
      </c>
      <c r="C24" s="25">
        <v>600</v>
      </c>
      <c r="D24" s="27">
        <v>1200</v>
      </c>
      <c r="F24" s="22" t="str">
        <f>_xlfn.TEXTJOIN(",",,A24,B24,C24,D24)</f>
        <v>Crab,Fish,600,1200</v>
      </c>
    </row>
    <row r="25" spans="1:6" ht="15" customHeight="1" x14ac:dyDescent="0.25">
      <c r="A25" s="22" t="s">
        <v>9</v>
      </c>
      <c r="B25" s="25" t="s">
        <v>51</v>
      </c>
      <c r="C25" s="25">
        <v>159</v>
      </c>
      <c r="D25" s="25">
        <v>145</v>
      </c>
      <c r="F25" s="22" t="str">
        <f>_xlfn.TEXTJOIN(",",,A25,B25,C25,D25)</f>
        <v>Cucumber,Vegetables,159,145</v>
      </c>
    </row>
    <row r="26" spans="1:6" ht="15" customHeight="1" x14ac:dyDescent="0.25">
      <c r="A26" s="22" t="s">
        <v>34</v>
      </c>
      <c r="B26" s="25" t="s">
        <v>57</v>
      </c>
      <c r="C26" s="25">
        <v>220</v>
      </c>
      <c r="D26" s="25">
        <v>330</v>
      </c>
      <c r="F26" s="22" t="str">
        <f>_xlfn.TEXTJOIN(",",,A26,B26,C26,D26)</f>
        <v>Egg,DairyNOil,220,330</v>
      </c>
    </row>
    <row r="27" spans="1:6" ht="15" customHeight="1" x14ac:dyDescent="0.25">
      <c r="A27" s="22" t="s">
        <v>10</v>
      </c>
      <c r="B27" s="25" t="s">
        <v>51</v>
      </c>
      <c r="C27" s="25">
        <v>308</v>
      </c>
      <c r="D27" s="25">
        <v>451</v>
      </c>
      <c r="F27" s="22" t="str">
        <f>_xlfn.TEXTJOIN(",",,A27,B27,C27,D27)</f>
        <v>Eggplant,Vegetables,308,451</v>
      </c>
    </row>
    <row r="28" spans="1:6" ht="15" customHeight="1" x14ac:dyDescent="0.25">
      <c r="A28" s="23" t="s">
        <v>239</v>
      </c>
      <c r="B28" s="26" t="s">
        <v>274</v>
      </c>
      <c r="C28" s="25">
        <v>900</v>
      </c>
      <c r="D28" s="27">
        <v>1700</v>
      </c>
      <c r="F28" s="22" t="str">
        <f>_xlfn.TEXTJOIN(",",,A28,B28,C28,D28)</f>
        <v>Fugu,Fish,900,1700</v>
      </c>
    </row>
    <row r="29" spans="1:6" ht="15" customHeight="1" x14ac:dyDescent="0.25">
      <c r="A29" s="22" t="s">
        <v>39</v>
      </c>
      <c r="B29" s="25" t="s">
        <v>52</v>
      </c>
      <c r="C29" s="25">
        <v>60</v>
      </c>
      <c r="D29" s="25">
        <v>135</v>
      </c>
      <c r="F29" s="22" t="str">
        <f>_xlfn.TEXTJOIN(",",,A29,B29,C29,D29)</f>
        <v>Garlic,Spices,60,135</v>
      </c>
    </row>
    <row r="30" spans="1:6" ht="15" customHeight="1" x14ac:dyDescent="0.25">
      <c r="A30" s="22" t="s">
        <v>40</v>
      </c>
      <c r="B30" s="25" t="s">
        <v>52</v>
      </c>
      <c r="C30" s="25">
        <v>100</v>
      </c>
      <c r="D30" s="25">
        <v>175</v>
      </c>
      <c r="F30" s="22" t="str">
        <f>_xlfn.TEXTJOIN(",",,A30,B30,C30,D30)</f>
        <v>Ginger,Spices,100,175</v>
      </c>
    </row>
    <row r="31" spans="1:6" ht="15" customHeight="1" x14ac:dyDescent="0.25">
      <c r="A31" s="22" t="s">
        <v>26</v>
      </c>
      <c r="B31" s="25" t="s">
        <v>50</v>
      </c>
      <c r="C31" s="25">
        <v>50</v>
      </c>
      <c r="D31" s="25">
        <v>600</v>
      </c>
      <c r="F31" s="22" t="str">
        <f>_xlfn.TEXTJOIN(",",,A31,B31,C31,D31)</f>
        <v>Gooseberry,Fruit,50,600</v>
      </c>
    </row>
    <row r="32" spans="1:6" ht="15" customHeight="1" x14ac:dyDescent="0.25">
      <c r="A32" s="23" t="s">
        <v>231</v>
      </c>
      <c r="B32" s="26" t="s">
        <v>274</v>
      </c>
      <c r="C32" s="25">
        <v>65</v>
      </c>
      <c r="D32" s="25">
        <v>250</v>
      </c>
      <c r="F32" s="22" t="str">
        <f>_xlfn.TEXTJOIN(",",,A32,B32,C32,D32)</f>
        <v>Herring,Fish,65,250</v>
      </c>
    </row>
    <row r="33" spans="1:6" ht="15" customHeight="1" x14ac:dyDescent="0.25">
      <c r="A33" s="23" t="s">
        <v>258</v>
      </c>
      <c r="B33" s="26" t="s">
        <v>274</v>
      </c>
      <c r="C33" s="25">
        <v>450</v>
      </c>
      <c r="D33" s="25">
        <v>800</v>
      </c>
      <c r="F33" s="22" t="str">
        <f>_xlfn.TEXTJOIN(",",,A33,B33,C33,D33)</f>
        <v>Kingfish,Fish,450,800</v>
      </c>
    </row>
    <row r="34" spans="1:6" ht="15" customHeight="1" x14ac:dyDescent="0.25">
      <c r="A34" s="23" t="s">
        <v>243</v>
      </c>
      <c r="B34" s="26" t="s">
        <v>274</v>
      </c>
      <c r="C34" s="25">
        <v>650</v>
      </c>
      <c r="D34" s="27">
        <v>1300</v>
      </c>
      <c r="F34" s="22" t="str">
        <f>_xlfn.TEXTJOIN(",",,A34,B34,C34,D34)</f>
        <v>Lancetfish,Fish,650,1300</v>
      </c>
    </row>
    <row r="35" spans="1:6" ht="15" customHeight="1" x14ac:dyDescent="0.25">
      <c r="A35" s="22" t="s">
        <v>11</v>
      </c>
      <c r="B35" s="25" t="s">
        <v>51</v>
      </c>
      <c r="C35" s="25">
        <v>309</v>
      </c>
      <c r="D35" s="25">
        <v>228</v>
      </c>
      <c r="F35" s="22" t="str">
        <f>_xlfn.TEXTJOIN(",",,A35,B35,C35,D35)</f>
        <v>Leek,Vegetables,309,228</v>
      </c>
    </row>
    <row r="36" spans="1:6" ht="15" customHeight="1" x14ac:dyDescent="0.25">
      <c r="A36" s="22" t="s">
        <v>27</v>
      </c>
      <c r="B36" s="25" t="s">
        <v>50</v>
      </c>
      <c r="C36" s="25">
        <v>33</v>
      </c>
      <c r="D36" s="25">
        <v>400</v>
      </c>
      <c r="F36" s="22" t="str">
        <f>_xlfn.TEXTJOIN(",",,A36,B36,C36,D36)</f>
        <v>Lemon,Fruit,33,400</v>
      </c>
    </row>
    <row r="37" spans="1:6" ht="15" customHeight="1" x14ac:dyDescent="0.25">
      <c r="A37" s="22" t="s">
        <v>12</v>
      </c>
      <c r="B37" s="25" t="s">
        <v>51</v>
      </c>
      <c r="C37" s="25">
        <v>8</v>
      </c>
      <c r="D37" s="25">
        <v>56</v>
      </c>
      <c r="F37" s="22" t="str">
        <f>_xlfn.TEXTJOIN(",",,A37,B37,C37,D37)</f>
        <v>Lettuce,Vegetables,8,56</v>
      </c>
    </row>
    <row r="38" spans="1:6" ht="15" customHeight="1" x14ac:dyDescent="0.25">
      <c r="A38" s="23" t="s">
        <v>245</v>
      </c>
      <c r="B38" s="26" t="s">
        <v>274</v>
      </c>
      <c r="C38" s="25">
        <v>950</v>
      </c>
      <c r="D38" s="27">
        <v>1600</v>
      </c>
      <c r="F38" s="22" t="str">
        <f>_xlfn.TEXTJOIN(",",,A38,B38,C38,D38)</f>
        <v>Lobster,Fish,950,1600</v>
      </c>
    </row>
    <row r="39" spans="1:6" ht="15" customHeight="1" x14ac:dyDescent="0.25">
      <c r="A39" s="22" t="s">
        <v>35</v>
      </c>
      <c r="B39" s="25" t="s">
        <v>57</v>
      </c>
      <c r="C39" s="25">
        <v>230</v>
      </c>
      <c r="D39" s="25">
        <v>345</v>
      </c>
      <c r="F39" s="22" t="str">
        <f>_xlfn.TEXTJOIN(",",,A39,B39,C39,D39)</f>
        <v>Milk,DairyNOil,230,345</v>
      </c>
    </row>
    <row r="40" spans="1:6" ht="15" customHeight="1" x14ac:dyDescent="0.25">
      <c r="A40" s="22" t="s">
        <v>41</v>
      </c>
      <c r="B40" s="25" t="s">
        <v>52</v>
      </c>
      <c r="C40" s="25">
        <v>80</v>
      </c>
      <c r="D40" s="25">
        <v>155</v>
      </c>
      <c r="F40" s="22" t="str">
        <f>_xlfn.TEXTJOIN(",",,A40,B40,C40,D40)</f>
        <v>Mint,Spices,80,155</v>
      </c>
    </row>
    <row r="41" spans="1:6" ht="15" customHeight="1" x14ac:dyDescent="0.25">
      <c r="A41" s="22" t="s">
        <v>13</v>
      </c>
      <c r="B41" s="25" t="s">
        <v>51</v>
      </c>
      <c r="C41" s="25">
        <v>30</v>
      </c>
      <c r="D41" s="25">
        <v>105</v>
      </c>
      <c r="F41" s="22" t="str">
        <f>_xlfn.TEXTJOIN(",",,A41,B41,C41,D41)</f>
        <v>Mushroom,Vegetables,30,105</v>
      </c>
    </row>
    <row r="42" spans="1:6" ht="15" customHeight="1" x14ac:dyDescent="0.25">
      <c r="A42" s="22" t="s">
        <v>269</v>
      </c>
      <c r="B42" s="26" t="s">
        <v>269</v>
      </c>
      <c r="C42" s="26">
        <v>0</v>
      </c>
      <c r="D42" s="26">
        <v>0</v>
      </c>
      <c r="F42" s="22" t="str">
        <f>_xlfn.TEXTJOIN(",",,A42,B42,C42,D42)</f>
        <v>Null,Null,0,0</v>
      </c>
    </row>
    <row r="43" spans="1:6" ht="15" customHeight="1" x14ac:dyDescent="0.25">
      <c r="A43" s="22" t="s">
        <v>14</v>
      </c>
      <c r="B43" s="25" t="s">
        <v>51</v>
      </c>
      <c r="C43" s="25">
        <v>114</v>
      </c>
      <c r="D43" s="25">
        <v>31</v>
      </c>
      <c r="F43" s="22" t="str">
        <f>_xlfn.TEXTJOIN(",",,A43,B43,C43,D43)</f>
        <v>Okra,Vegetables,114,31</v>
      </c>
    </row>
    <row r="44" spans="1:6" ht="15" customHeight="1" x14ac:dyDescent="0.25">
      <c r="A44" s="22" t="s">
        <v>15</v>
      </c>
      <c r="B44" s="25" t="s">
        <v>51</v>
      </c>
      <c r="C44" s="25">
        <v>170</v>
      </c>
      <c r="D44" s="25">
        <v>146</v>
      </c>
      <c r="F44" s="22" t="str">
        <f>_xlfn.TEXTJOIN(",",,A44,B44,C44,D44)</f>
        <v>Onion,Vegetables,170,146</v>
      </c>
    </row>
    <row r="45" spans="1:6" ht="15" customHeight="1" x14ac:dyDescent="0.25">
      <c r="A45" s="22" t="s">
        <v>42</v>
      </c>
      <c r="B45" s="25" t="s">
        <v>52</v>
      </c>
      <c r="C45" s="25">
        <v>20</v>
      </c>
      <c r="D45" s="25">
        <v>95</v>
      </c>
      <c r="F45" s="22" t="str">
        <f>_xlfn.TEXTJOIN(",",,A45,B45,C45,D45)</f>
        <v>Oregano,Spices,20,95</v>
      </c>
    </row>
    <row r="46" spans="1:6" ht="15" customHeight="1" x14ac:dyDescent="0.25">
      <c r="A46" s="22" t="s">
        <v>48</v>
      </c>
      <c r="B46" s="25" t="s">
        <v>53</v>
      </c>
      <c r="C46" s="25">
        <v>250</v>
      </c>
      <c r="D46" s="25">
        <v>250</v>
      </c>
      <c r="F46" s="22" t="str">
        <f>_xlfn.TEXTJOIN(",",,A46,B46,C46,D46)</f>
        <v>Oyster,Seafood,250,250</v>
      </c>
    </row>
    <row r="47" spans="1:6" ht="15" customHeight="1" x14ac:dyDescent="0.25">
      <c r="A47" s="22" t="s">
        <v>36</v>
      </c>
      <c r="B47" s="25" t="s">
        <v>57</v>
      </c>
      <c r="C47" s="25">
        <v>200</v>
      </c>
      <c r="D47" s="25">
        <v>300</v>
      </c>
      <c r="F47" s="22" t="str">
        <f>_xlfn.TEXTJOIN(",",,A47,B47,C47,D47)</f>
        <v>Peanut,DairyNOil,200,300</v>
      </c>
    </row>
    <row r="48" spans="1:6" ht="15" customHeight="1" x14ac:dyDescent="0.25">
      <c r="A48" s="23" t="s">
        <v>255</v>
      </c>
      <c r="B48" s="26" t="s">
        <v>274</v>
      </c>
      <c r="C48" s="25">
        <v>80</v>
      </c>
      <c r="D48" s="25">
        <v>400</v>
      </c>
      <c r="F48" s="22" t="str">
        <f>_xlfn.TEXTJOIN(",",,A48,B48,C48,D48)</f>
        <v>Perch,Fish,80,400</v>
      </c>
    </row>
    <row r="49" spans="1:6" ht="15" customHeight="1" x14ac:dyDescent="0.25">
      <c r="A49" s="23" t="s">
        <v>272</v>
      </c>
      <c r="B49" s="26" t="s">
        <v>274</v>
      </c>
      <c r="C49" s="25">
        <v>800</v>
      </c>
      <c r="D49" s="27">
        <v>1500</v>
      </c>
      <c r="F49" s="22" t="str">
        <f>_xlfn.TEXTJOIN(",",,A49,B49,C49,D49)</f>
        <v>Pike,Fish,800,1500</v>
      </c>
    </row>
    <row r="50" spans="1:6" ht="15" customHeight="1" x14ac:dyDescent="0.25">
      <c r="A50" s="22" t="s">
        <v>16</v>
      </c>
      <c r="B50" s="25" t="s">
        <v>51</v>
      </c>
      <c r="C50" s="25">
        <v>126</v>
      </c>
      <c r="D50" s="25">
        <v>113</v>
      </c>
      <c r="F50" s="22" t="str">
        <f t="shared" ref="F50:F74" si="0">_xlfn.TEXTJOIN(",",,A50,B50,C50,D50)</f>
        <v>Potato,Vegetables,126,113</v>
      </c>
    </row>
    <row r="51" spans="1:6" ht="15" customHeight="1" x14ac:dyDescent="0.25">
      <c r="A51" s="22" t="s">
        <v>17</v>
      </c>
      <c r="B51" s="25" t="s">
        <v>51</v>
      </c>
      <c r="C51" s="25">
        <v>664</v>
      </c>
      <c r="D51" s="25">
        <v>187</v>
      </c>
      <c r="F51" s="22" t="str">
        <f t="shared" si="0"/>
        <v>Pumpkin,Vegetables,664,187</v>
      </c>
    </row>
    <row r="52" spans="1:6" ht="15" customHeight="1" x14ac:dyDescent="0.25">
      <c r="A52" s="23" t="s">
        <v>253</v>
      </c>
      <c r="B52" s="26" t="s">
        <v>274</v>
      </c>
      <c r="C52" s="25">
        <v>50</v>
      </c>
      <c r="D52" s="25">
        <v>300</v>
      </c>
      <c r="F52" s="22" t="str">
        <f t="shared" si="0"/>
        <v>Rainbow Trout,Fish,50,300</v>
      </c>
    </row>
    <row r="53" spans="1:6" ht="15" customHeight="1" x14ac:dyDescent="0.25">
      <c r="A53" s="22" t="s">
        <v>28</v>
      </c>
      <c r="B53" s="25" t="s">
        <v>50</v>
      </c>
      <c r="C53" s="25">
        <v>21</v>
      </c>
      <c r="D53" s="25">
        <v>250</v>
      </c>
      <c r="F53" s="22" t="str">
        <f t="shared" si="0"/>
        <v>Raspberry,Fruit,21,250</v>
      </c>
    </row>
    <row r="54" spans="1:6" ht="15" customHeight="1" x14ac:dyDescent="0.25">
      <c r="A54" s="22" t="s">
        <v>29</v>
      </c>
      <c r="B54" s="25" t="s">
        <v>55</v>
      </c>
      <c r="C54" s="25">
        <v>61</v>
      </c>
      <c r="D54" s="25">
        <v>59</v>
      </c>
      <c r="F54" s="22" t="str">
        <f t="shared" si="0"/>
        <v>Rice,Grains,61,59</v>
      </c>
    </row>
    <row r="55" spans="1:6" ht="15" customHeight="1" x14ac:dyDescent="0.25">
      <c r="A55" s="23" t="s">
        <v>252</v>
      </c>
      <c r="B55" s="26" t="s">
        <v>274</v>
      </c>
      <c r="C55" s="25">
        <v>150</v>
      </c>
      <c r="D55" s="25">
        <v>500</v>
      </c>
      <c r="F55" s="22" t="str">
        <f t="shared" si="0"/>
        <v>Salmon,Fish,150,500</v>
      </c>
    </row>
    <row r="56" spans="1:6" ht="15" customHeight="1" x14ac:dyDescent="0.25">
      <c r="A56" s="22" t="s">
        <v>49</v>
      </c>
      <c r="B56" s="25" t="s">
        <v>53</v>
      </c>
      <c r="C56" s="25">
        <v>50</v>
      </c>
      <c r="D56" s="25">
        <v>125</v>
      </c>
      <c r="F56" s="22" t="str">
        <f t="shared" si="0"/>
        <v>Scallop,Seafood,50,125</v>
      </c>
    </row>
    <row r="57" spans="1:6" ht="15" customHeight="1" x14ac:dyDescent="0.25">
      <c r="A57" s="23" t="s">
        <v>242</v>
      </c>
      <c r="B57" s="26" t="s">
        <v>274</v>
      </c>
      <c r="C57" s="25">
        <v>20</v>
      </c>
      <c r="D57" s="25">
        <v>25</v>
      </c>
      <c r="F57" s="22" t="str">
        <f t="shared" si="0"/>
        <v>Seaweed,Fish,20,25</v>
      </c>
    </row>
    <row r="58" spans="1:6" ht="15" customHeight="1" x14ac:dyDescent="0.25">
      <c r="A58" s="23" t="s">
        <v>260</v>
      </c>
      <c r="B58" s="26" t="s">
        <v>274</v>
      </c>
      <c r="C58" s="25">
        <v>300</v>
      </c>
      <c r="D58" s="25">
        <v>750</v>
      </c>
      <c r="F58" s="22" t="str">
        <f t="shared" si="0"/>
        <v>Shrimp,Fish,300,750</v>
      </c>
    </row>
    <row r="59" spans="1:6" ht="15" customHeight="1" x14ac:dyDescent="0.25">
      <c r="A59" s="22" t="s">
        <v>46</v>
      </c>
      <c r="B59" s="25" t="s">
        <v>56</v>
      </c>
      <c r="C59" s="25">
        <v>150</v>
      </c>
      <c r="D59" s="25">
        <v>225</v>
      </c>
      <c r="F59" s="22" t="str">
        <f t="shared" si="0"/>
        <v>Slush Ice,Ice,150,225</v>
      </c>
    </row>
    <row r="60" spans="1:6" ht="15" customHeight="1" x14ac:dyDescent="0.25">
      <c r="A60" s="23" t="s">
        <v>256</v>
      </c>
      <c r="B60" s="26" t="s">
        <v>274</v>
      </c>
      <c r="C60" s="25">
        <v>200</v>
      </c>
      <c r="D60" s="25">
        <v>500</v>
      </c>
      <c r="F60" s="22" t="str">
        <f t="shared" si="0"/>
        <v>Sole,Fish,200,500</v>
      </c>
    </row>
    <row r="61" spans="1:6" ht="15" customHeight="1" x14ac:dyDescent="0.25">
      <c r="A61" s="22" t="s">
        <v>37</v>
      </c>
      <c r="B61" s="25" t="s">
        <v>57</v>
      </c>
      <c r="C61" s="25">
        <v>69</v>
      </c>
      <c r="D61" s="25">
        <v>58</v>
      </c>
      <c r="F61" s="22" t="str">
        <f t="shared" si="0"/>
        <v>Soya,DairyNOil,69,58</v>
      </c>
    </row>
    <row r="62" spans="1:6" ht="15" customHeight="1" x14ac:dyDescent="0.25">
      <c r="A62" s="22" t="s">
        <v>18</v>
      </c>
      <c r="B62" s="25" t="s">
        <v>51</v>
      </c>
      <c r="C62" s="25">
        <v>41</v>
      </c>
      <c r="D62" s="25">
        <v>60</v>
      </c>
      <c r="F62" s="22" t="str">
        <f t="shared" si="0"/>
        <v>Spinach,Vegetables,41,60</v>
      </c>
    </row>
    <row r="63" spans="1:6" ht="15" customHeight="1" x14ac:dyDescent="0.25">
      <c r="A63" s="23" t="s">
        <v>273</v>
      </c>
      <c r="B63" s="26" t="s">
        <v>274</v>
      </c>
      <c r="C63" s="25">
        <v>500</v>
      </c>
      <c r="D63" s="27">
        <v>1000</v>
      </c>
      <c r="F63" s="22" t="str">
        <f t="shared" si="0"/>
        <v>Squid,Fish,500,1000</v>
      </c>
    </row>
    <row r="64" spans="1:6" ht="15" customHeight="1" x14ac:dyDescent="0.25">
      <c r="A64" s="22" t="s">
        <v>44</v>
      </c>
      <c r="B64" s="25" t="s">
        <v>54</v>
      </c>
      <c r="C64" s="25">
        <v>19</v>
      </c>
      <c r="D64" s="25">
        <v>46</v>
      </c>
      <c r="F64" s="22" t="str">
        <f t="shared" si="0"/>
        <v>Sugarcane,Sweets,19,46</v>
      </c>
    </row>
    <row r="65" spans="1:6" ht="15" customHeight="1" x14ac:dyDescent="0.25">
      <c r="A65" s="23" t="s">
        <v>244</v>
      </c>
      <c r="B65" s="26" t="s">
        <v>274</v>
      </c>
      <c r="C65" s="25">
        <v>700</v>
      </c>
      <c r="D65" s="27">
        <v>1500</v>
      </c>
      <c r="F65" s="22" t="str">
        <f t="shared" si="0"/>
        <v>Swordfish,Fish,700,1500</v>
      </c>
    </row>
    <row r="66" spans="1:6" ht="15" customHeight="1" x14ac:dyDescent="0.25">
      <c r="A66" s="23" t="s">
        <v>249</v>
      </c>
      <c r="B66" s="26" t="s">
        <v>274</v>
      </c>
      <c r="C66" s="25">
        <v>600</v>
      </c>
      <c r="D66" s="27">
        <v>1150</v>
      </c>
      <c r="F66" s="22" t="str">
        <f t="shared" si="0"/>
        <v>Tilapia,Fish,600,1150</v>
      </c>
    </row>
    <row r="67" spans="1:6" ht="15" customHeight="1" x14ac:dyDescent="0.25">
      <c r="A67" s="22" t="s">
        <v>19</v>
      </c>
      <c r="B67" s="25" t="s">
        <v>51</v>
      </c>
      <c r="C67" s="25">
        <v>22</v>
      </c>
      <c r="D67" s="25">
        <v>21</v>
      </c>
      <c r="F67" s="22" t="str">
        <f t="shared" si="0"/>
        <v>Tomato,Vegetables,22,21</v>
      </c>
    </row>
    <row r="68" spans="1:6" ht="15" customHeight="1" x14ac:dyDescent="0.25">
      <c r="A68" s="23" t="s">
        <v>246</v>
      </c>
      <c r="B68" s="26" t="s">
        <v>274</v>
      </c>
      <c r="C68" s="25">
        <v>95</v>
      </c>
      <c r="D68" s="25">
        <v>350</v>
      </c>
      <c r="F68" s="22" t="str">
        <f t="shared" si="0"/>
        <v>Tuna,Fish,95,350</v>
      </c>
    </row>
    <row r="69" spans="1:6" ht="15" customHeight="1" x14ac:dyDescent="0.25">
      <c r="A69" s="22" t="s">
        <v>45</v>
      </c>
      <c r="B69" s="25" t="s">
        <v>54</v>
      </c>
      <c r="C69" s="25">
        <v>60</v>
      </c>
      <c r="D69" s="25">
        <v>135</v>
      </c>
      <c r="F69" s="22" t="str">
        <f t="shared" si="0"/>
        <v>Vanilla,Sweets,60,135</v>
      </c>
    </row>
    <row r="70" spans="1:6" ht="15" customHeight="1" x14ac:dyDescent="0.25">
      <c r="A70" s="23" t="s">
        <v>259</v>
      </c>
      <c r="B70" s="26" t="s">
        <v>274</v>
      </c>
      <c r="C70" s="27">
        <v>1100</v>
      </c>
      <c r="D70" s="27">
        <v>1700</v>
      </c>
      <c r="F70" s="22" t="str">
        <f t="shared" si="0"/>
        <v>Walleye,Fish,1100,1700</v>
      </c>
    </row>
    <row r="71" spans="1:6" ht="15" customHeight="1" x14ac:dyDescent="0.25">
      <c r="A71" s="22" t="s">
        <v>30</v>
      </c>
      <c r="B71" s="25" t="s">
        <v>55</v>
      </c>
      <c r="C71" s="25">
        <v>2</v>
      </c>
      <c r="D71" s="25">
        <v>19</v>
      </c>
      <c r="F71" s="22" t="str">
        <f t="shared" si="0"/>
        <v>Wheat,Grains,2,19</v>
      </c>
    </row>
    <row r="72" spans="1:6" ht="15" customHeight="1" x14ac:dyDescent="0.25">
      <c r="A72" s="23" t="s">
        <v>251</v>
      </c>
      <c r="B72" s="26" t="s">
        <v>274</v>
      </c>
      <c r="C72" s="27">
        <v>1200</v>
      </c>
      <c r="D72" s="27">
        <v>1800</v>
      </c>
      <c r="F72" s="22" t="str">
        <f t="shared" si="0"/>
        <v>White Sturgeon,Fish,1200,1800</v>
      </c>
    </row>
    <row r="73" spans="1:6" ht="15" customHeight="1" x14ac:dyDescent="0.25">
      <c r="A73" s="22" t="s">
        <v>20</v>
      </c>
      <c r="B73" s="25" t="s">
        <v>51</v>
      </c>
      <c r="C73" s="25">
        <v>52</v>
      </c>
      <c r="D73" s="25">
        <v>48</v>
      </c>
      <c r="F73" s="22" t="str">
        <f t="shared" si="0"/>
        <v>Zucchini,Vegetables,52,48</v>
      </c>
    </row>
    <row r="74" spans="1:6" ht="15" customHeight="1" x14ac:dyDescent="0.25">
      <c r="A74" s="22" t="s">
        <v>268</v>
      </c>
      <c r="B74" s="22" t="s">
        <v>268</v>
      </c>
      <c r="C74" s="22">
        <v>0</v>
      </c>
      <c r="D74" s="22">
        <v>0</v>
      </c>
      <c r="F74" s="22" t="str">
        <f t="shared" si="0"/>
        <v>null,null,0,0</v>
      </c>
    </row>
  </sheetData>
  <autoFilter ref="A1:D73" xr:uid="{216157B4-02F3-44E0-A547-14A21DD6D067}">
    <sortState xmlns:xlrd2="http://schemas.microsoft.com/office/spreadsheetml/2017/richdata2" ref="A2:D73">
      <sortCondition ref="A1:A73"/>
    </sortState>
  </autoFilter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A1CC1-08A2-4840-BECA-28D4BB981692}">
  <dimension ref="A1:D26"/>
  <sheetViews>
    <sheetView workbookViewId="0">
      <selection activeCell="A26" sqref="A2:A26"/>
    </sheetView>
  </sheetViews>
  <sheetFormatPr baseColWidth="10" defaultRowHeight="15" x14ac:dyDescent="0.25"/>
  <sheetData>
    <row r="1" spans="1:4" ht="15" customHeight="1" thickBot="1" x14ac:dyDescent="0.3">
      <c r="A1" s="1" t="s">
        <v>0</v>
      </c>
      <c r="B1" s="1" t="s">
        <v>2</v>
      </c>
      <c r="C1" s="1" t="s">
        <v>3</v>
      </c>
    </row>
    <row r="2" spans="1:4" ht="15" customHeight="1" x14ac:dyDescent="0.25">
      <c r="A2" s="20" t="s">
        <v>247</v>
      </c>
      <c r="B2" s="15">
        <v>1500</v>
      </c>
      <c r="C2" s="15">
        <v>2000</v>
      </c>
      <c r="D2" s="19"/>
    </row>
    <row r="3" spans="1:4" ht="15" customHeight="1" thickBot="1" x14ac:dyDescent="0.3">
      <c r="A3" s="20" t="s">
        <v>248</v>
      </c>
      <c r="B3" s="16">
        <v>25</v>
      </c>
      <c r="C3" s="16">
        <v>150</v>
      </c>
      <c r="D3" s="19"/>
    </row>
    <row r="4" spans="1:4" ht="15" customHeight="1" x14ac:dyDescent="0.25">
      <c r="A4" s="20" t="s">
        <v>257</v>
      </c>
      <c r="B4" s="13">
        <v>600</v>
      </c>
      <c r="C4" s="14">
        <v>1300</v>
      </c>
      <c r="D4" s="19"/>
    </row>
    <row r="5" spans="1:4" ht="15" customHeight="1" x14ac:dyDescent="0.25">
      <c r="A5" s="20" t="s">
        <v>232</v>
      </c>
      <c r="B5" s="18">
        <v>400</v>
      </c>
      <c r="C5" s="18">
        <v>800</v>
      </c>
      <c r="D5" s="19"/>
    </row>
    <row r="6" spans="1:4" ht="15" customHeight="1" x14ac:dyDescent="0.25">
      <c r="A6" s="20" t="s">
        <v>270</v>
      </c>
      <c r="B6" s="18">
        <v>550</v>
      </c>
      <c r="C6" s="21">
        <v>1200</v>
      </c>
      <c r="D6" s="19"/>
    </row>
    <row r="7" spans="1:4" ht="15" customHeight="1" thickBot="1" x14ac:dyDescent="0.3">
      <c r="A7" s="20" t="s">
        <v>235</v>
      </c>
      <c r="B7" s="16">
        <v>35</v>
      </c>
      <c r="C7" s="16">
        <v>150</v>
      </c>
      <c r="D7" s="19"/>
    </row>
    <row r="8" spans="1:4" ht="15" customHeight="1" x14ac:dyDescent="0.25">
      <c r="A8" s="20" t="s">
        <v>271</v>
      </c>
      <c r="B8" s="13">
        <v>600</v>
      </c>
      <c r="C8" s="14">
        <v>1200</v>
      </c>
      <c r="D8" s="19"/>
    </row>
    <row r="9" spans="1:4" ht="15" customHeight="1" thickBot="1" x14ac:dyDescent="0.3">
      <c r="A9" s="20" t="s">
        <v>239</v>
      </c>
      <c r="B9" s="16">
        <v>900</v>
      </c>
      <c r="C9" s="17">
        <v>1700</v>
      </c>
      <c r="D9" s="19"/>
    </row>
    <row r="10" spans="1:4" ht="15" customHeight="1" x14ac:dyDescent="0.25">
      <c r="A10" s="20" t="s">
        <v>231</v>
      </c>
      <c r="B10" s="13">
        <v>65</v>
      </c>
      <c r="C10" s="13">
        <v>250</v>
      </c>
      <c r="D10" s="19"/>
    </row>
    <row r="11" spans="1:4" ht="15" customHeight="1" thickBot="1" x14ac:dyDescent="0.3">
      <c r="A11" s="20" t="s">
        <v>258</v>
      </c>
      <c r="B11" s="16">
        <v>450</v>
      </c>
      <c r="C11" s="16">
        <v>800</v>
      </c>
      <c r="D11" s="19"/>
    </row>
    <row r="12" spans="1:4" ht="15" customHeight="1" x14ac:dyDescent="0.25">
      <c r="A12" s="20" t="s">
        <v>243</v>
      </c>
      <c r="B12" s="13">
        <v>650</v>
      </c>
      <c r="C12" s="14">
        <v>1300</v>
      </c>
      <c r="D12" s="19"/>
    </row>
    <row r="13" spans="1:4" ht="15" customHeight="1" thickBot="1" x14ac:dyDescent="0.3">
      <c r="A13" s="20" t="s">
        <v>245</v>
      </c>
      <c r="B13" s="16">
        <v>950</v>
      </c>
      <c r="C13" s="17">
        <v>1600</v>
      </c>
      <c r="D13" s="19"/>
    </row>
    <row r="14" spans="1:4" ht="15" customHeight="1" x14ac:dyDescent="0.25">
      <c r="A14" s="20" t="s">
        <v>255</v>
      </c>
      <c r="B14" s="13">
        <v>80</v>
      </c>
      <c r="C14" s="13">
        <v>400</v>
      </c>
      <c r="D14" s="19"/>
    </row>
    <row r="15" spans="1:4" ht="15" customHeight="1" x14ac:dyDescent="0.25">
      <c r="A15" s="20" t="s">
        <v>272</v>
      </c>
      <c r="B15" s="18">
        <v>800</v>
      </c>
      <c r="C15" s="21">
        <v>1500</v>
      </c>
      <c r="D15" s="19"/>
    </row>
    <row r="16" spans="1:4" ht="15" customHeight="1" thickBot="1" x14ac:dyDescent="0.3">
      <c r="A16" s="20" t="s">
        <v>253</v>
      </c>
      <c r="B16" s="16">
        <v>50</v>
      </c>
      <c r="C16" s="16">
        <v>300</v>
      </c>
      <c r="D16" s="19"/>
    </row>
    <row r="17" spans="1:4" ht="15" customHeight="1" x14ac:dyDescent="0.25">
      <c r="A17" s="20" t="s">
        <v>252</v>
      </c>
      <c r="B17" s="13">
        <v>150</v>
      </c>
      <c r="C17" s="13">
        <v>500</v>
      </c>
      <c r="D17" s="19"/>
    </row>
    <row r="18" spans="1:4" ht="15" customHeight="1" thickBot="1" x14ac:dyDescent="0.3">
      <c r="A18" s="20" t="s">
        <v>242</v>
      </c>
      <c r="B18" s="16">
        <v>20</v>
      </c>
      <c r="C18" s="16">
        <v>25</v>
      </c>
      <c r="D18" s="19"/>
    </row>
    <row r="19" spans="1:4" ht="15" customHeight="1" x14ac:dyDescent="0.25">
      <c r="A19" s="20" t="s">
        <v>260</v>
      </c>
      <c r="B19" s="13">
        <v>300</v>
      </c>
      <c r="C19" s="13">
        <v>750</v>
      </c>
      <c r="D19" s="19"/>
    </row>
    <row r="20" spans="1:4" ht="15" customHeight="1" thickBot="1" x14ac:dyDescent="0.3">
      <c r="A20" s="20" t="s">
        <v>256</v>
      </c>
      <c r="B20" s="16">
        <v>200</v>
      </c>
      <c r="C20" s="16">
        <v>500</v>
      </c>
      <c r="D20" s="19"/>
    </row>
    <row r="21" spans="1:4" ht="15" customHeight="1" x14ac:dyDescent="0.25">
      <c r="A21" s="20" t="s">
        <v>273</v>
      </c>
      <c r="B21" s="13">
        <v>500</v>
      </c>
      <c r="C21" s="14">
        <v>1000</v>
      </c>
      <c r="D21" s="19"/>
    </row>
    <row r="22" spans="1:4" ht="15" customHeight="1" thickBot="1" x14ac:dyDescent="0.3">
      <c r="A22" s="20" t="s">
        <v>244</v>
      </c>
      <c r="B22" s="16">
        <v>700</v>
      </c>
      <c r="C22" s="17">
        <v>1500</v>
      </c>
      <c r="D22" s="19"/>
    </row>
    <row r="23" spans="1:4" ht="15" customHeight="1" x14ac:dyDescent="0.25">
      <c r="A23" s="20" t="s">
        <v>249</v>
      </c>
      <c r="B23" s="13">
        <v>600</v>
      </c>
      <c r="C23" s="14">
        <v>1150</v>
      </c>
      <c r="D23" s="19"/>
    </row>
    <row r="24" spans="1:4" ht="15" customHeight="1" thickBot="1" x14ac:dyDescent="0.3">
      <c r="A24" s="20" t="s">
        <v>246</v>
      </c>
      <c r="B24" s="16">
        <v>95</v>
      </c>
      <c r="C24" s="16">
        <v>350</v>
      </c>
      <c r="D24" s="19"/>
    </row>
    <row r="25" spans="1:4" ht="15" customHeight="1" x14ac:dyDescent="0.25">
      <c r="A25" s="20" t="s">
        <v>259</v>
      </c>
      <c r="B25" s="14">
        <v>1100</v>
      </c>
      <c r="C25" s="14">
        <v>1700</v>
      </c>
      <c r="D25" s="19"/>
    </row>
    <row r="26" spans="1:4" ht="15" customHeight="1" thickBot="1" x14ac:dyDescent="0.3">
      <c r="A26" s="20" t="s">
        <v>251</v>
      </c>
      <c r="B26" s="17">
        <v>1200</v>
      </c>
      <c r="C26" s="17">
        <v>1800</v>
      </c>
      <c r="D26" s="19"/>
    </row>
  </sheetData>
  <autoFilter ref="A1:C26" xr:uid="{3E0A1CC1-08A2-4840-BECA-28D4BB981692}">
    <sortState xmlns:xlrd2="http://schemas.microsoft.com/office/spreadsheetml/2017/richdata2" ref="A2:C26">
      <sortCondition ref="A1:A26"/>
    </sortState>
  </autoFilter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1D4E2-5C6F-4E3A-9F56-56373F80DA60}">
  <dimension ref="A1:P165"/>
  <sheetViews>
    <sheetView workbookViewId="0">
      <selection sqref="A1:A1048576"/>
    </sheetView>
  </sheetViews>
  <sheetFormatPr baseColWidth="10" defaultRowHeight="15" customHeight="1" x14ac:dyDescent="0.25"/>
  <cols>
    <col min="1" max="1" width="30.5703125" style="2" bestFit="1" customWidth="1"/>
    <col min="2" max="2" width="10.7109375" style="2" bestFit="1" customWidth="1"/>
    <col min="3" max="3" width="5.5703125" style="2" bestFit="1" customWidth="1"/>
    <col min="4" max="4" width="9.42578125" style="2" bestFit="1" customWidth="1"/>
    <col min="5" max="5" width="9.5703125" style="2" bestFit="1" customWidth="1"/>
    <col min="6" max="6" width="9.7109375" style="2" bestFit="1" customWidth="1"/>
    <col min="7" max="7" width="8.42578125" style="2" bestFit="1" customWidth="1"/>
    <col min="8" max="8" width="12.42578125" style="2" bestFit="1" customWidth="1"/>
    <col min="9" max="9" width="12.5703125" style="2" bestFit="1" customWidth="1"/>
    <col min="10" max="10" width="15.5703125" style="2" bestFit="1" customWidth="1"/>
    <col min="11" max="11" width="14.42578125" style="2" bestFit="1" customWidth="1"/>
    <col min="12" max="12" width="15.5703125" style="2" bestFit="1" customWidth="1"/>
    <col min="13" max="14" width="14.42578125" style="2" bestFit="1" customWidth="1"/>
    <col min="15" max="15" width="11.42578125" style="2"/>
    <col min="16" max="16" width="7.42578125" style="2" customWidth="1"/>
    <col min="17" max="16384" width="11.42578125" style="2"/>
  </cols>
  <sheetData>
    <row r="1" spans="1:16" ht="15" customHeight="1" thickBot="1" x14ac:dyDescent="0.3">
      <c r="A1" s="3" t="s">
        <v>0</v>
      </c>
      <c r="B1" s="3" t="s">
        <v>266</v>
      </c>
      <c r="C1" s="3" t="s">
        <v>58</v>
      </c>
      <c r="D1" s="3" t="s">
        <v>265</v>
      </c>
      <c r="E1" s="3" t="s">
        <v>267</v>
      </c>
      <c r="F1" s="3" t="s">
        <v>261</v>
      </c>
      <c r="G1" s="3" t="s">
        <v>264</v>
      </c>
      <c r="H1" s="3" t="s">
        <v>262</v>
      </c>
      <c r="I1" s="11" t="s">
        <v>263</v>
      </c>
      <c r="J1" s="2" t="s">
        <v>226</v>
      </c>
      <c r="K1" s="2" t="s">
        <v>227</v>
      </c>
      <c r="L1" s="2" t="s">
        <v>228</v>
      </c>
      <c r="M1" s="2" t="s">
        <v>229</v>
      </c>
      <c r="N1" s="2" t="s">
        <v>230</v>
      </c>
      <c r="P1" s="2" t="str">
        <f>_xlfn.TEXTJOIN(",",,A1:N1)</f>
        <v>Name,DishType,Stars,Price,Price_Est,Price_Act,Stamina,Stamina_Est,Stamina_Act,Ingredient1,Ingredient2,Ingredient3,Ingredient4,Ingredient5</v>
      </c>
    </row>
    <row r="2" spans="1:16" ht="15" customHeight="1" thickBot="1" x14ac:dyDescent="0.3">
      <c r="A2" s="2" t="s">
        <v>174</v>
      </c>
      <c r="B2" s="4" t="s">
        <v>225</v>
      </c>
      <c r="C2" s="4">
        <v>3</v>
      </c>
      <c r="D2" s="4">
        <v>294</v>
      </c>
      <c r="E2" s="4">
        <v>0</v>
      </c>
      <c r="F2" s="4">
        <v>0</v>
      </c>
      <c r="G2" s="4">
        <v>679</v>
      </c>
      <c r="H2" s="4">
        <v>0</v>
      </c>
      <c r="I2" s="12">
        <v>0</v>
      </c>
      <c r="J2" s="2" t="s">
        <v>30</v>
      </c>
      <c r="K2" s="2" t="s">
        <v>31</v>
      </c>
      <c r="L2" s="2" t="s">
        <v>234</v>
      </c>
      <c r="P2" s="2" t="str">
        <f t="shared" ref="P2:P65" si="0">_xlfn.TEXTJOIN(",",,A2:N2)</f>
        <v>"My Hero" Cookie,Desserts,3,294,0,0,679,0,0,Wheat,Butter,Any Sweets</v>
      </c>
    </row>
    <row r="3" spans="1:16" ht="15" customHeight="1" thickBot="1" x14ac:dyDescent="0.3">
      <c r="A3" s="2" t="s">
        <v>93</v>
      </c>
      <c r="B3" s="6" t="s">
        <v>224</v>
      </c>
      <c r="C3" s="6">
        <v>3</v>
      </c>
      <c r="D3" s="6">
        <v>271</v>
      </c>
      <c r="E3" s="4">
        <v>0</v>
      </c>
      <c r="F3" s="4">
        <v>0</v>
      </c>
      <c r="G3" s="7">
        <v>1572</v>
      </c>
      <c r="H3" s="4">
        <v>0</v>
      </c>
      <c r="I3" s="12">
        <v>0</v>
      </c>
      <c r="J3" s="2" t="s">
        <v>21</v>
      </c>
      <c r="K3" s="2" t="s">
        <v>252</v>
      </c>
      <c r="L3" s="2" t="s">
        <v>44</v>
      </c>
      <c r="P3" s="2" t="str">
        <f t="shared" si="0"/>
        <v>Apple Cider Glazed Salmon,Entrées,3,271,0,0,1572,0,0,Apple,Salmon,Sugarcane</v>
      </c>
    </row>
    <row r="4" spans="1:16" ht="15" customHeight="1" thickBot="1" x14ac:dyDescent="0.3">
      <c r="A4" s="2" t="s">
        <v>175</v>
      </c>
      <c r="B4" s="6" t="s">
        <v>225</v>
      </c>
      <c r="C4" s="6">
        <v>3</v>
      </c>
      <c r="D4" s="6">
        <v>303</v>
      </c>
      <c r="E4" s="4">
        <v>0</v>
      </c>
      <c r="F4" s="4">
        <v>0</v>
      </c>
      <c r="G4" s="7">
        <v>1137</v>
      </c>
      <c r="H4" s="4">
        <v>0</v>
      </c>
      <c r="I4" s="12">
        <v>0</v>
      </c>
      <c r="J4" s="2" t="s">
        <v>21</v>
      </c>
      <c r="K4" s="2" t="s">
        <v>30</v>
      </c>
      <c r="L4" s="2" t="s">
        <v>31</v>
      </c>
      <c r="P4" s="2" t="str">
        <f t="shared" si="0"/>
        <v>Apple Pie,Desserts,3,303,0,0,1137,0,0,Apple,Wheat,Butter</v>
      </c>
    </row>
    <row r="5" spans="1:16" ht="15" customHeight="1" thickBot="1" x14ac:dyDescent="0.3">
      <c r="A5" s="2" t="s">
        <v>176</v>
      </c>
      <c r="B5" s="6" t="s">
        <v>225</v>
      </c>
      <c r="C5" s="6">
        <v>3</v>
      </c>
      <c r="D5" s="6">
        <v>271</v>
      </c>
      <c r="E5" s="4">
        <v>0</v>
      </c>
      <c r="F5" s="4">
        <v>0</v>
      </c>
      <c r="G5" s="7">
        <v>1077</v>
      </c>
      <c r="H5" s="4">
        <v>0</v>
      </c>
      <c r="I5" s="12">
        <v>0</v>
      </c>
      <c r="J5" s="2" t="s">
        <v>46</v>
      </c>
      <c r="K5" s="2" t="s">
        <v>21</v>
      </c>
      <c r="L5" s="2" t="s">
        <v>44</v>
      </c>
      <c r="P5" s="2" t="str">
        <f t="shared" si="0"/>
        <v>Apple Sorbet,Desserts,3,271,0,0,1077,0,0,Slush Ice,Apple,Sugarcane</v>
      </c>
    </row>
    <row r="6" spans="1:16" ht="15" customHeight="1" thickBot="1" x14ac:dyDescent="0.3">
      <c r="A6" s="2" t="s">
        <v>59</v>
      </c>
      <c r="B6" s="5" t="s">
        <v>223</v>
      </c>
      <c r="C6" s="5">
        <v>5</v>
      </c>
      <c r="D6" s="5">
        <v>556</v>
      </c>
      <c r="E6" s="4">
        <v>0</v>
      </c>
      <c r="F6" s="4">
        <v>0</v>
      </c>
      <c r="G6" s="8">
        <v>2102</v>
      </c>
      <c r="H6" s="4">
        <v>0</v>
      </c>
      <c r="I6" s="12">
        <v>0</v>
      </c>
      <c r="J6" s="2" t="s">
        <v>231</v>
      </c>
      <c r="K6" s="2" t="s">
        <v>27</v>
      </c>
      <c r="L6" s="2" t="s">
        <v>15</v>
      </c>
      <c r="M6" s="2" t="s">
        <v>39</v>
      </c>
      <c r="N6" s="2" t="s">
        <v>240</v>
      </c>
      <c r="P6" s="2" t="str">
        <f t="shared" si="0"/>
        <v>Arendellian Pickled Herring,Appetizers,5,556,0,0,2102,0,0,Herring,Lemon,Onion,Garlic,Any Spice</v>
      </c>
    </row>
    <row r="7" spans="1:16" ht="15" customHeight="1" thickBot="1" x14ac:dyDescent="0.3">
      <c r="A7" s="2" t="s">
        <v>177</v>
      </c>
      <c r="B7" s="9" t="s">
        <v>225</v>
      </c>
      <c r="C7" s="9">
        <v>5</v>
      </c>
      <c r="D7" s="9">
        <v>786</v>
      </c>
      <c r="E7" s="4">
        <v>0</v>
      </c>
      <c r="F7" s="4">
        <v>0</v>
      </c>
      <c r="G7" s="10">
        <v>2030</v>
      </c>
      <c r="H7" s="4">
        <v>0</v>
      </c>
      <c r="I7" s="12">
        <v>0</v>
      </c>
      <c r="J7" s="2" t="s">
        <v>28</v>
      </c>
      <c r="K7" s="2" t="s">
        <v>30</v>
      </c>
      <c r="L7" s="2" t="s">
        <v>44</v>
      </c>
      <c r="M7" s="2" t="s">
        <v>34</v>
      </c>
      <c r="N7" s="2" t="s">
        <v>35</v>
      </c>
      <c r="P7" s="2" t="str">
        <f t="shared" si="0"/>
        <v>Aurora's Cake,Desserts,5,786,0,0,2030,0,0,Raspberry,Wheat,Sugarcane,Egg,Milk</v>
      </c>
    </row>
    <row r="8" spans="1:16" ht="15" customHeight="1" thickBot="1" x14ac:dyDescent="0.3">
      <c r="A8" s="2" t="s">
        <v>94</v>
      </c>
      <c r="B8" s="6" t="s">
        <v>224</v>
      </c>
      <c r="C8" s="6">
        <v>2</v>
      </c>
      <c r="D8" s="6">
        <v>767</v>
      </c>
      <c r="E8" s="4">
        <v>0</v>
      </c>
      <c r="F8" s="4">
        <v>0</v>
      </c>
      <c r="G8" s="7">
        <v>1894</v>
      </c>
      <c r="H8" s="4">
        <v>0</v>
      </c>
      <c r="I8" s="12">
        <v>0</v>
      </c>
      <c r="J8" s="2" t="s">
        <v>232</v>
      </c>
      <c r="K8" s="2" t="s">
        <v>31</v>
      </c>
      <c r="P8" s="2" t="str">
        <f t="shared" si="0"/>
        <v>Baked Carp,Entrées,2,767,0,0,1894,0,0,Carp,Butter</v>
      </c>
    </row>
    <row r="9" spans="1:16" ht="15" customHeight="1" thickBot="1" x14ac:dyDescent="0.3">
      <c r="A9" s="2" t="s">
        <v>178</v>
      </c>
      <c r="B9" s="5" t="s">
        <v>225</v>
      </c>
      <c r="C9" s="5">
        <v>4</v>
      </c>
      <c r="D9" s="5">
        <v>641</v>
      </c>
      <c r="E9" s="4">
        <v>0</v>
      </c>
      <c r="F9" s="4">
        <v>0</v>
      </c>
      <c r="G9" s="8">
        <v>1884</v>
      </c>
      <c r="H9" s="4">
        <v>0</v>
      </c>
      <c r="I9" s="12">
        <v>0</v>
      </c>
      <c r="J9" s="2" t="s">
        <v>46</v>
      </c>
      <c r="K9" s="2" t="s">
        <v>22</v>
      </c>
      <c r="L9" s="2" t="s">
        <v>35</v>
      </c>
      <c r="M9" s="2" t="s">
        <v>44</v>
      </c>
      <c r="P9" s="2" t="str">
        <f t="shared" si="0"/>
        <v>Banana Ice Cream,Desserts,4,641,0,0,1884,0,0,Slush Ice,Banana,Milk,Sugarcane</v>
      </c>
    </row>
    <row r="10" spans="1:16" ht="15" customHeight="1" thickBot="1" x14ac:dyDescent="0.3">
      <c r="A10" s="2" t="s">
        <v>179</v>
      </c>
      <c r="B10" s="9" t="s">
        <v>225</v>
      </c>
      <c r="C10" s="9">
        <v>3</v>
      </c>
      <c r="D10" s="9">
        <v>308</v>
      </c>
      <c r="E10" s="4">
        <v>0</v>
      </c>
      <c r="F10" s="4">
        <v>0</v>
      </c>
      <c r="G10" s="10">
        <v>1227</v>
      </c>
      <c r="H10" s="4">
        <v>0</v>
      </c>
      <c r="I10" s="12">
        <v>0</v>
      </c>
      <c r="J10" s="2" t="s">
        <v>22</v>
      </c>
      <c r="K10" s="2" t="s">
        <v>30</v>
      </c>
      <c r="L10" s="2" t="s">
        <v>31</v>
      </c>
      <c r="P10" s="2" t="str">
        <f t="shared" si="0"/>
        <v>Banana Pie,Desserts,3,308,0,0,1227,0,0,Banana,Wheat,Butter</v>
      </c>
    </row>
    <row r="11" spans="1:16" ht="15" customHeight="1" thickBot="1" x14ac:dyDescent="0.3">
      <c r="A11" s="2" t="s">
        <v>180</v>
      </c>
      <c r="B11" s="6" t="s">
        <v>225</v>
      </c>
      <c r="C11" s="6">
        <v>5</v>
      </c>
      <c r="D11" s="6">
        <v>714</v>
      </c>
      <c r="E11" s="4">
        <v>0</v>
      </c>
      <c r="F11" s="4">
        <v>0</v>
      </c>
      <c r="G11" s="7">
        <v>2074</v>
      </c>
      <c r="H11" s="4">
        <v>0</v>
      </c>
      <c r="I11" s="12">
        <v>0</v>
      </c>
      <c r="J11" s="2" t="s">
        <v>46</v>
      </c>
      <c r="K11" s="2" t="s">
        <v>22</v>
      </c>
      <c r="L11" s="2" t="s">
        <v>35</v>
      </c>
      <c r="M11" s="2" t="s">
        <v>44</v>
      </c>
      <c r="N11" s="2" t="s">
        <v>234</v>
      </c>
      <c r="P11" s="2" t="str">
        <f t="shared" si="0"/>
        <v>Banana Split,Desserts,5,714,0,0,2074,0,0,Slush Ice,Banana,Milk,Sugarcane,Any Sweets</v>
      </c>
    </row>
    <row r="12" spans="1:16" ht="15" customHeight="1" thickBot="1" x14ac:dyDescent="0.3">
      <c r="A12" s="2" t="s">
        <v>95</v>
      </c>
      <c r="B12" s="6" t="s">
        <v>224</v>
      </c>
      <c r="C12" s="6">
        <v>4</v>
      </c>
      <c r="D12" s="6">
        <v>982</v>
      </c>
      <c r="E12" s="4">
        <v>0</v>
      </c>
      <c r="F12" s="4">
        <v>0</v>
      </c>
      <c r="G12" s="7">
        <v>2035</v>
      </c>
      <c r="H12" s="4">
        <v>0</v>
      </c>
      <c r="I12" s="12">
        <v>0</v>
      </c>
      <c r="J12" s="2" t="s">
        <v>38</v>
      </c>
      <c r="K12" s="2" t="s">
        <v>34</v>
      </c>
      <c r="L12" s="2" t="s">
        <v>33</v>
      </c>
      <c r="M12" s="2" t="s">
        <v>35</v>
      </c>
      <c r="P12" s="2" t="str">
        <f t="shared" si="0"/>
        <v>Basil Omelet,Entrées,4,982,0,0,2035,0,0,Basil,Egg,Cheese,Milk</v>
      </c>
    </row>
    <row r="13" spans="1:16" ht="15" customHeight="1" thickBot="1" x14ac:dyDescent="0.3">
      <c r="A13" s="2" t="s">
        <v>181</v>
      </c>
      <c r="B13" s="5" t="s">
        <v>225</v>
      </c>
      <c r="C13" s="5">
        <v>4</v>
      </c>
      <c r="D13" s="5">
        <v>524</v>
      </c>
      <c r="E13" s="4">
        <v>0</v>
      </c>
      <c r="F13" s="4">
        <v>0</v>
      </c>
      <c r="G13" s="5">
        <v>912</v>
      </c>
      <c r="H13" s="4">
        <v>0</v>
      </c>
      <c r="I13" s="12">
        <v>0</v>
      </c>
      <c r="J13" s="2" t="s">
        <v>32</v>
      </c>
      <c r="K13" s="2" t="s">
        <v>30</v>
      </c>
      <c r="L13" s="2" t="s">
        <v>34</v>
      </c>
      <c r="M13" s="2" t="s">
        <v>44</v>
      </c>
      <c r="P13" s="2" t="str">
        <f t="shared" si="0"/>
        <v>Beignets,Desserts,4,524,0,0,912,0,0,Canola,Wheat,Egg,Sugarcane</v>
      </c>
    </row>
    <row r="14" spans="1:16" ht="15" customHeight="1" thickBot="1" x14ac:dyDescent="0.3">
      <c r="A14" s="2" t="s">
        <v>60</v>
      </c>
      <c r="B14" s="9" t="s">
        <v>223</v>
      </c>
      <c r="C14" s="9">
        <v>3</v>
      </c>
      <c r="D14" s="9">
        <v>606</v>
      </c>
      <c r="E14" s="4">
        <v>0</v>
      </c>
      <c r="F14" s="4">
        <v>0</v>
      </c>
      <c r="G14" s="10">
        <v>1272</v>
      </c>
      <c r="H14" s="4">
        <v>0</v>
      </c>
      <c r="I14" s="12">
        <v>0</v>
      </c>
      <c r="J14" s="2" t="s">
        <v>5</v>
      </c>
      <c r="K14" s="2" t="s">
        <v>34</v>
      </c>
      <c r="L14" s="2" t="s">
        <v>33</v>
      </c>
      <c r="P14" s="2" t="str">
        <f t="shared" si="0"/>
        <v>Bell Pepper Puffs,Appetizers,3,606,0,0,1272,0,0,Bell Pepper,Egg,Cheese</v>
      </c>
    </row>
    <row r="15" spans="1:16" ht="15" customHeight="1" thickBot="1" x14ac:dyDescent="0.3">
      <c r="A15" s="2" t="s">
        <v>182</v>
      </c>
      <c r="B15" s="6" t="s">
        <v>225</v>
      </c>
      <c r="C15" s="6">
        <v>3</v>
      </c>
      <c r="D15" s="6">
        <v>139</v>
      </c>
      <c r="E15" s="4">
        <v>0</v>
      </c>
      <c r="F15" s="4">
        <v>0</v>
      </c>
      <c r="G15" s="7">
        <v>2210</v>
      </c>
      <c r="H15" s="4">
        <v>0</v>
      </c>
      <c r="I15" s="12">
        <v>0</v>
      </c>
      <c r="J15" s="2" t="s">
        <v>28</v>
      </c>
      <c r="K15" s="2" t="s">
        <v>23</v>
      </c>
      <c r="L15" s="2" t="s">
        <v>26</v>
      </c>
      <c r="P15" s="2" t="str">
        <f t="shared" si="0"/>
        <v>Berry Salad,Desserts,3,139,0,0,2210,0,0,Raspberry,Blueberry,Gooseberry</v>
      </c>
    </row>
    <row r="16" spans="1:16" ht="15" customHeight="1" thickBot="1" x14ac:dyDescent="0.3">
      <c r="A16" s="2" t="s">
        <v>183</v>
      </c>
      <c r="B16" s="5" t="s">
        <v>225</v>
      </c>
      <c r="C16" s="5">
        <v>5</v>
      </c>
      <c r="D16" s="5">
        <v>749</v>
      </c>
      <c r="E16" s="4">
        <v>0</v>
      </c>
      <c r="F16" s="4">
        <v>0</v>
      </c>
      <c r="G16" s="8">
        <v>2310</v>
      </c>
      <c r="H16" s="4">
        <v>0</v>
      </c>
      <c r="I16" s="12">
        <v>0</v>
      </c>
      <c r="J16" s="2" t="s">
        <v>43</v>
      </c>
      <c r="K16" s="2" t="s">
        <v>30</v>
      </c>
      <c r="L16" s="2" t="s">
        <v>44</v>
      </c>
      <c r="M16" s="2" t="s">
        <v>34</v>
      </c>
      <c r="N16" s="2" t="s">
        <v>31</v>
      </c>
      <c r="P16" s="2" t="str">
        <f t="shared" si="0"/>
        <v>Birthday Cake,Desserts,5,749,0,0,2310,0,0,Cocoa Bean,Wheat,Sugarcane,Egg,Butter</v>
      </c>
    </row>
    <row r="17" spans="1:16" ht="15" customHeight="1" thickBot="1" x14ac:dyDescent="0.3">
      <c r="A17" s="2" t="s">
        <v>184</v>
      </c>
      <c r="B17" s="9" t="s">
        <v>225</v>
      </c>
      <c r="C17" s="9">
        <v>3</v>
      </c>
      <c r="D17" s="9">
        <v>294</v>
      </c>
      <c r="E17" s="4">
        <v>0</v>
      </c>
      <c r="F17" s="4">
        <v>0</v>
      </c>
      <c r="G17" s="9">
        <v>679</v>
      </c>
      <c r="H17" s="4">
        <v>0</v>
      </c>
      <c r="I17" s="12">
        <v>0</v>
      </c>
      <c r="J17" s="2" t="s">
        <v>30</v>
      </c>
      <c r="K17" s="2" t="s">
        <v>44</v>
      </c>
      <c r="L17" s="2" t="s">
        <v>31</v>
      </c>
      <c r="P17" s="2" t="str">
        <f t="shared" si="0"/>
        <v>Biscuits,Desserts,3,294,0,0,679,0,0,Wheat,Sugarcane,Butter</v>
      </c>
    </row>
    <row r="18" spans="1:16" ht="15" customHeight="1" thickBot="1" x14ac:dyDescent="0.3">
      <c r="A18" s="2" t="s">
        <v>185</v>
      </c>
      <c r="B18" s="6" t="s">
        <v>225</v>
      </c>
      <c r="C18" s="6">
        <v>3</v>
      </c>
      <c r="D18" s="6">
        <v>308</v>
      </c>
      <c r="E18" s="4">
        <v>0</v>
      </c>
      <c r="F18" s="4">
        <v>0</v>
      </c>
      <c r="G18" s="7">
        <v>1227</v>
      </c>
      <c r="H18" s="4">
        <v>0</v>
      </c>
      <c r="I18" s="12">
        <v>0</v>
      </c>
      <c r="J18" s="2" t="s">
        <v>23</v>
      </c>
      <c r="K18" s="2" t="s">
        <v>30</v>
      </c>
      <c r="L18" s="2" t="s">
        <v>31</v>
      </c>
      <c r="P18" s="2" t="str">
        <f t="shared" si="0"/>
        <v>Blueberry Pie,Desserts,3,308,0,0,1227,0,0,Blueberry,Wheat,Butter</v>
      </c>
    </row>
    <row r="19" spans="1:16" ht="15" customHeight="1" thickBot="1" x14ac:dyDescent="0.3">
      <c r="A19" s="2" t="s">
        <v>96</v>
      </c>
      <c r="B19" s="5" t="s">
        <v>224</v>
      </c>
      <c r="C19" s="5">
        <v>5</v>
      </c>
      <c r="D19" s="5">
        <v>671</v>
      </c>
      <c r="E19" s="4">
        <v>0</v>
      </c>
      <c r="F19" s="4">
        <v>0</v>
      </c>
      <c r="G19" s="8">
        <v>2114</v>
      </c>
      <c r="H19" s="4">
        <v>0</v>
      </c>
      <c r="I19" s="12">
        <v>0</v>
      </c>
      <c r="J19" s="2" t="s">
        <v>233</v>
      </c>
      <c r="K19" s="2" t="s">
        <v>233</v>
      </c>
      <c r="L19" s="2" t="s">
        <v>260</v>
      </c>
      <c r="M19" s="2" t="s">
        <v>19</v>
      </c>
      <c r="N19" s="2" t="s">
        <v>241</v>
      </c>
      <c r="P19" s="2" t="str">
        <f t="shared" si="0"/>
        <v>Bouillabaisse,Entrées,5,671,0,0,2114,0,0,Any Seafood,Any Seafood,Shrimp,Tomato,Any Vegetable</v>
      </c>
    </row>
    <row r="20" spans="1:16" ht="15" customHeight="1" thickBot="1" x14ac:dyDescent="0.3">
      <c r="A20" s="2" t="s">
        <v>186</v>
      </c>
      <c r="B20" s="9" t="s">
        <v>225</v>
      </c>
      <c r="C20" s="9">
        <v>1</v>
      </c>
      <c r="D20" s="9">
        <v>22</v>
      </c>
      <c r="E20" s="4">
        <v>0</v>
      </c>
      <c r="F20" s="4">
        <v>0</v>
      </c>
      <c r="G20" s="9">
        <v>123</v>
      </c>
      <c r="H20" s="4">
        <v>0</v>
      </c>
      <c r="I20" s="12">
        <v>0</v>
      </c>
      <c r="J20" s="2" t="s">
        <v>234</v>
      </c>
      <c r="P20" s="2" t="str">
        <f t="shared" si="0"/>
        <v>Candy,Desserts,1,22,0,0,123,0,0,Any Sweets</v>
      </c>
    </row>
    <row r="21" spans="1:16" ht="15" customHeight="1" thickBot="1" x14ac:dyDescent="0.3">
      <c r="A21" s="2" t="s">
        <v>187</v>
      </c>
      <c r="B21" s="6" t="s">
        <v>225</v>
      </c>
      <c r="C21" s="6">
        <v>2</v>
      </c>
      <c r="D21" s="6">
        <v>56</v>
      </c>
      <c r="E21" s="4">
        <v>0</v>
      </c>
      <c r="F21" s="4">
        <v>0</v>
      </c>
      <c r="G21" s="6">
        <v>638</v>
      </c>
      <c r="H21" s="4">
        <v>0</v>
      </c>
      <c r="I21" s="12">
        <v>0</v>
      </c>
      <c r="J21" s="2" t="s">
        <v>44</v>
      </c>
      <c r="K21" s="2" t="s">
        <v>21</v>
      </c>
      <c r="P21" s="2" t="str">
        <f t="shared" si="0"/>
        <v>Caramel Apples,Desserts,2,56,0,0,638,0,0,Sugarcane,Apple</v>
      </c>
    </row>
    <row r="22" spans="1:16" ht="15" customHeight="1" thickBot="1" x14ac:dyDescent="0.3">
      <c r="A22" s="2" t="s">
        <v>97</v>
      </c>
      <c r="B22" s="6" t="s">
        <v>224</v>
      </c>
      <c r="C22" s="6">
        <v>3</v>
      </c>
      <c r="D22" s="6">
        <v>617</v>
      </c>
      <c r="E22" s="4">
        <v>0</v>
      </c>
      <c r="F22" s="4">
        <v>0</v>
      </c>
      <c r="G22" s="7">
        <v>2310</v>
      </c>
      <c r="H22" s="4">
        <v>0</v>
      </c>
      <c r="I22" s="12">
        <v>0</v>
      </c>
      <c r="J22" s="2" t="s">
        <v>232</v>
      </c>
      <c r="K22" s="2" t="s">
        <v>12</v>
      </c>
      <c r="L22" s="2" t="s">
        <v>27</v>
      </c>
      <c r="P22" s="2" t="str">
        <f t="shared" si="0"/>
        <v>Carp Salad,Entrées,3,617,0,0,2310,0,0,Carp,Lettuce,Lemon</v>
      </c>
    </row>
    <row r="23" spans="1:16" ht="15" customHeight="1" thickBot="1" x14ac:dyDescent="0.3">
      <c r="A23" s="2" t="s">
        <v>188</v>
      </c>
      <c r="B23" s="5" t="s">
        <v>225</v>
      </c>
      <c r="C23" s="5">
        <v>4</v>
      </c>
      <c r="D23" s="5">
        <v>427</v>
      </c>
      <c r="E23" s="4">
        <v>0</v>
      </c>
      <c r="F23" s="4">
        <v>0</v>
      </c>
      <c r="G23" s="5">
        <v>908</v>
      </c>
      <c r="H23" s="4">
        <v>0</v>
      </c>
      <c r="I23" s="12">
        <v>0</v>
      </c>
      <c r="J23" s="2" t="s">
        <v>6</v>
      </c>
      <c r="K23" s="2" t="s">
        <v>30</v>
      </c>
      <c r="L23" s="2" t="s">
        <v>34</v>
      </c>
      <c r="M23" s="2" t="s">
        <v>44</v>
      </c>
      <c r="P23" s="2" t="str">
        <f t="shared" si="0"/>
        <v>Carrot Cake,Desserts,4,427,0,0,908,0,0,Carrot,Wheat,Egg,Sugarcane</v>
      </c>
    </row>
    <row r="24" spans="1:16" ht="15" customHeight="1" thickBot="1" x14ac:dyDescent="0.3">
      <c r="A24" s="2" t="s">
        <v>61</v>
      </c>
      <c r="B24" s="9" t="s">
        <v>223</v>
      </c>
      <c r="C24" s="9">
        <v>1</v>
      </c>
      <c r="D24" s="9">
        <v>216</v>
      </c>
      <c r="E24" s="4">
        <v>0</v>
      </c>
      <c r="F24" s="4">
        <v>0</v>
      </c>
      <c r="G24" s="9">
        <v>482</v>
      </c>
      <c r="H24" s="4">
        <v>0</v>
      </c>
      <c r="I24" s="12">
        <v>0</v>
      </c>
      <c r="J24" s="2" t="s">
        <v>33</v>
      </c>
      <c r="P24" s="2" t="str">
        <f t="shared" si="0"/>
        <v>Cheese Platter,Appetizers,1,216,0,0,482,0,0,Cheese</v>
      </c>
    </row>
    <row r="25" spans="1:16" ht="15" customHeight="1" thickBot="1" x14ac:dyDescent="0.3">
      <c r="A25" s="2" t="s">
        <v>189</v>
      </c>
      <c r="B25" s="6" t="s">
        <v>225</v>
      </c>
      <c r="C25" s="6">
        <v>4</v>
      </c>
      <c r="D25" s="6">
        <v>332</v>
      </c>
      <c r="E25" s="4">
        <v>0</v>
      </c>
      <c r="F25" s="4">
        <v>0</v>
      </c>
      <c r="G25" s="7">
        <v>1161</v>
      </c>
      <c r="H25" s="4">
        <v>0</v>
      </c>
      <c r="I25" s="12">
        <v>0</v>
      </c>
      <c r="J25" s="2" t="s">
        <v>33</v>
      </c>
      <c r="K25" s="2" t="s">
        <v>30</v>
      </c>
      <c r="L25" s="2" t="s">
        <v>44</v>
      </c>
      <c r="M25" s="2" t="s">
        <v>238</v>
      </c>
      <c r="P25" s="2" t="str">
        <f t="shared" si="0"/>
        <v>Cheesecake,Desserts,4,332,0,0,1161,0,0,Cheese,Wheat,Sugarcane,Any Fruit</v>
      </c>
    </row>
    <row r="26" spans="1:16" ht="15" customHeight="1" thickBot="1" x14ac:dyDescent="0.3">
      <c r="A26" s="2" t="s">
        <v>98</v>
      </c>
      <c r="B26" s="5" t="s">
        <v>224</v>
      </c>
      <c r="C26" s="5">
        <v>3</v>
      </c>
      <c r="D26" s="5">
        <v>303</v>
      </c>
      <c r="E26" s="4">
        <v>0</v>
      </c>
      <c r="F26" s="4">
        <v>0</v>
      </c>
      <c r="G26" s="5">
        <v>840</v>
      </c>
      <c r="H26" s="4">
        <v>0</v>
      </c>
      <c r="I26" s="12">
        <v>0</v>
      </c>
      <c r="J26" s="2" t="s">
        <v>235</v>
      </c>
      <c r="K26" s="2" t="s">
        <v>30</v>
      </c>
      <c r="L26" s="2" t="s">
        <v>33</v>
      </c>
      <c r="P26" s="2" t="str">
        <f t="shared" si="0"/>
        <v>Cheesy Crispy Baked Cod,Entrées,3,303,0,0,840,0,0,Cod,Wheat,Cheese</v>
      </c>
    </row>
    <row r="27" spans="1:16" ht="15" customHeight="1" thickBot="1" x14ac:dyDescent="0.3">
      <c r="A27" s="2" t="s">
        <v>190</v>
      </c>
      <c r="B27" s="9" t="s">
        <v>225</v>
      </c>
      <c r="C27" s="9">
        <v>3</v>
      </c>
      <c r="D27" s="9">
        <v>326</v>
      </c>
      <c r="E27" s="4">
        <v>0</v>
      </c>
      <c r="F27" s="4">
        <v>0</v>
      </c>
      <c r="G27" s="10">
        <v>1497</v>
      </c>
      <c r="H27" s="4">
        <v>0</v>
      </c>
      <c r="I27" s="12">
        <v>0</v>
      </c>
      <c r="J27" s="2" t="s">
        <v>24</v>
      </c>
      <c r="K27" s="2" t="s">
        <v>30</v>
      </c>
      <c r="L27" s="2" t="s">
        <v>31</v>
      </c>
      <c r="P27" s="2" t="str">
        <f t="shared" si="0"/>
        <v>Cherry Pie,Desserts,3,326,0,0,1497,0,0,Cherry,Wheat,Butter</v>
      </c>
    </row>
    <row r="28" spans="1:16" ht="15" customHeight="1" thickBot="1" x14ac:dyDescent="0.3">
      <c r="A28" s="2" t="s">
        <v>62</v>
      </c>
      <c r="B28" s="6" t="s">
        <v>223</v>
      </c>
      <c r="C28" s="6">
        <v>3</v>
      </c>
      <c r="D28" s="6">
        <v>669</v>
      </c>
      <c r="E28" s="4">
        <v>0</v>
      </c>
      <c r="F28" s="4">
        <v>0</v>
      </c>
      <c r="G28" s="7">
        <v>1382</v>
      </c>
      <c r="H28" s="4">
        <v>0</v>
      </c>
      <c r="I28" s="12">
        <v>0</v>
      </c>
      <c r="J28" s="2" t="s">
        <v>7</v>
      </c>
      <c r="K28" s="2" t="s">
        <v>34</v>
      </c>
      <c r="L28" s="2" t="s">
        <v>33</v>
      </c>
      <c r="P28" s="2" t="str">
        <f t="shared" si="0"/>
        <v>Chili Pepper Puffs,Appetizers,3,669,0,0,1382,0,0,Chili Pepper,Egg,Cheese</v>
      </c>
    </row>
    <row r="29" spans="1:16" ht="15" customHeight="1" thickBot="1" x14ac:dyDescent="0.3">
      <c r="A29" s="2" t="s">
        <v>191</v>
      </c>
      <c r="B29" s="5" t="s">
        <v>225</v>
      </c>
      <c r="C29" s="5">
        <v>4</v>
      </c>
      <c r="D29" s="5">
        <v>373</v>
      </c>
      <c r="E29" s="4">
        <v>0</v>
      </c>
      <c r="F29" s="4">
        <v>0</v>
      </c>
      <c r="G29" s="8">
        <v>1569</v>
      </c>
      <c r="H29" s="4">
        <v>0</v>
      </c>
      <c r="I29" s="12">
        <v>0</v>
      </c>
      <c r="J29" s="2" t="s">
        <v>43</v>
      </c>
      <c r="K29" s="2" t="s">
        <v>44</v>
      </c>
      <c r="L29" s="2" t="s">
        <v>30</v>
      </c>
      <c r="M29" s="2" t="s">
        <v>31</v>
      </c>
      <c r="P29" s="2" t="str">
        <f t="shared" si="0"/>
        <v>Chocolate Chip Cookies,Desserts,4,373,0,0,1569,0,0,Cocoa Bean,Sugarcane,Wheat,Butter</v>
      </c>
    </row>
    <row r="30" spans="1:16" ht="15" customHeight="1" thickBot="1" x14ac:dyDescent="0.3">
      <c r="A30" s="2" t="s">
        <v>192</v>
      </c>
      <c r="B30" s="9" t="s">
        <v>225</v>
      </c>
      <c r="C30" s="9">
        <v>4</v>
      </c>
      <c r="D30" s="9">
        <v>655</v>
      </c>
      <c r="E30" s="4">
        <v>0</v>
      </c>
      <c r="F30" s="4">
        <v>0</v>
      </c>
      <c r="G30" s="10">
        <v>2074</v>
      </c>
      <c r="H30" s="4">
        <v>0</v>
      </c>
      <c r="I30" s="12">
        <v>0</v>
      </c>
      <c r="J30" s="2" t="s">
        <v>46</v>
      </c>
      <c r="K30" s="2" t="s">
        <v>43</v>
      </c>
      <c r="L30" s="2" t="s">
        <v>44</v>
      </c>
      <c r="M30" s="2" t="s">
        <v>35</v>
      </c>
      <c r="P30" s="2" t="str">
        <f t="shared" si="0"/>
        <v>Chocolate Ice Cream,Desserts,4,655,0,0,2074,0,0,Slush Ice,Cocoa Bean,Sugarcane,Milk</v>
      </c>
    </row>
    <row r="31" spans="1:16" ht="15" customHeight="1" thickBot="1" x14ac:dyDescent="0.3">
      <c r="A31" s="2" t="s">
        <v>193</v>
      </c>
      <c r="B31" s="6" t="s">
        <v>225</v>
      </c>
      <c r="C31" s="6">
        <v>4</v>
      </c>
      <c r="D31" s="6">
        <v>735</v>
      </c>
      <c r="E31" s="4">
        <v>0</v>
      </c>
      <c r="F31" s="4">
        <v>0</v>
      </c>
      <c r="G31" s="7">
        <v>2223</v>
      </c>
      <c r="H31" s="4">
        <v>0</v>
      </c>
      <c r="I31" s="12">
        <v>0</v>
      </c>
      <c r="J31" s="2" t="s">
        <v>43</v>
      </c>
      <c r="K31" s="2" t="s">
        <v>30</v>
      </c>
      <c r="L31" s="2" t="s">
        <v>34</v>
      </c>
      <c r="M31" s="2" t="s">
        <v>35</v>
      </c>
      <c r="P31" s="2" t="str">
        <f t="shared" si="0"/>
        <v>Chocolate Waffles,Desserts,4,735,0,0,2223,0,0,Cocoa Bean,Wheat,Egg,Milk</v>
      </c>
    </row>
    <row r="32" spans="1:16" ht="15" customHeight="1" thickBot="1" x14ac:dyDescent="0.3">
      <c r="A32" s="2" t="s">
        <v>99</v>
      </c>
      <c r="B32" s="6" t="s">
        <v>224</v>
      </c>
      <c r="C32" s="6">
        <v>4</v>
      </c>
      <c r="D32" s="6">
        <v>613</v>
      </c>
      <c r="E32" s="4">
        <v>0</v>
      </c>
      <c r="F32" s="4">
        <v>0</v>
      </c>
      <c r="G32" s="7">
        <v>1186</v>
      </c>
      <c r="H32" s="4">
        <v>0</v>
      </c>
      <c r="I32" s="12">
        <v>0</v>
      </c>
      <c r="J32" s="2" t="s">
        <v>233</v>
      </c>
      <c r="K32" s="2" t="s">
        <v>241</v>
      </c>
      <c r="L32" s="2" t="s">
        <v>35</v>
      </c>
      <c r="M32" s="2" t="s">
        <v>16</v>
      </c>
      <c r="P32" s="2" t="str">
        <f t="shared" si="0"/>
        <v>Chowder,Entrées,4,613,0,0,1186,0,0,Any Seafood,Any Vegetable,Milk,Potato</v>
      </c>
    </row>
    <row r="33" spans="1:16" ht="15" customHeight="1" thickBot="1" x14ac:dyDescent="0.3">
      <c r="A33" s="2" t="s">
        <v>194</v>
      </c>
      <c r="B33" s="5" t="s">
        <v>225</v>
      </c>
      <c r="C33" s="5">
        <v>4</v>
      </c>
      <c r="D33" s="5">
        <v>424</v>
      </c>
      <c r="E33" s="4">
        <v>0</v>
      </c>
      <c r="F33" s="4">
        <v>0</v>
      </c>
      <c r="G33" s="8">
        <v>1750</v>
      </c>
      <c r="H33" s="4">
        <v>0</v>
      </c>
      <c r="I33" s="12">
        <v>0</v>
      </c>
      <c r="J33" s="2" t="s">
        <v>25</v>
      </c>
      <c r="K33" s="2" t="s">
        <v>30</v>
      </c>
      <c r="L33" s="2" t="s">
        <v>34</v>
      </c>
      <c r="M33" s="2" t="s">
        <v>44</v>
      </c>
      <c r="P33" s="2" t="str">
        <f t="shared" si="0"/>
        <v>Coconut Cake,Desserts,4,424,0,0,1750,0,0,Coconut,Wheat,Egg,Sugarcane</v>
      </c>
    </row>
    <row r="34" spans="1:16" ht="15" customHeight="1" thickBot="1" x14ac:dyDescent="0.3">
      <c r="A34" s="2" t="s">
        <v>195</v>
      </c>
      <c r="B34" s="9" t="s">
        <v>225</v>
      </c>
      <c r="C34" s="9">
        <v>4</v>
      </c>
      <c r="D34" s="9">
        <v>661</v>
      </c>
      <c r="E34" s="4">
        <v>0</v>
      </c>
      <c r="F34" s="4">
        <v>0</v>
      </c>
      <c r="G34" s="10">
        <v>2169</v>
      </c>
      <c r="H34" s="4">
        <v>0</v>
      </c>
      <c r="I34" s="12">
        <v>0</v>
      </c>
      <c r="J34" s="2" t="s">
        <v>46</v>
      </c>
      <c r="K34" s="2" t="s">
        <v>35</v>
      </c>
      <c r="L34" s="2" t="s">
        <v>44</v>
      </c>
      <c r="M34" s="2" t="s">
        <v>25</v>
      </c>
      <c r="P34" s="2" t="str">
        <f t="shared" si="0"/>
        <v>Coconut Ice Cream,Desserts,4,661,0,0,2169,0,0,Slush Ice,Milk,Sugarcane,Coconut</v>
      </c>
    </row>
    <row r="35" spans="1:16" ht="15" customHeight="1" thickBot="1" x14ac:dyDescent="0.3">
      <c r="A35" s="2" t="s">
        <v>63</v>
      </c>
      <c r="B35" s="6" t="s">
        <v>223</v>
      </c>
      <c r="C35" s="6">
        <v>1</v>
      </c>
      <c r="D35" s="6">
        <v>2</v>
      </c>
      <c r="E35" s="4">
        <v>0</v>
      </c>
      <c r="F35" s="4">
        <v>0</v>
      </c>
      <c r="G35" s="6">
        <v>80</v>
      </c>
      <c r="H35" s="4">
        <v>0</v>
      </c>
      <c r="I35" s="12">
        <v>0</v>
      </c>
      <c r="J35" s="2" t="s">
        <v>236</v>
      </c>
      <c r="P35" s="2" t="str">
        <f t="shared" si="0"/>
        <v>Crackers,Appetizers,1,2,0,0,80,0,0,Any Grain</v>
      </c>
    </row>
    <row r="36" spans="1:16" ht="15" customHeight="1" thickBot="1" x14ac:dyDescent="0.3">
      <c r="A36" s="2" t="s">
        <v>100</v>
      </c>
      <c r="B36" s="6" t="s">
        <v>224</v>
      </c>
      <c r="C36" s="6">
        <v>4</v>
      </c>
      <c r="D36" s="6">
        <v>499</v>
      </c>
      <c r="E36" s="4">
        <v>0</v>
      </c>
      <c r="F36" s="4">
        <v>0</v>
      </c>
      <c r="G36" s="7">
        <v>1844</v>
      </c>
      <c r="H36" s="4">
        <v>0</v>
      </c>
      <c r="I36" s="12">
        <v>0</v>
      </c>
      <c r="J36" s="2" t="s">
        <v>49</v>
      </c>
      <c r="K36" s="2" t="s">
        <v>27</v>
      </c>
      <c r="L36" s="2" t="s">
        <v>31</v>
      </c>
      <c r="M36" s="2" t="s">
        <v>39</v>
      </c>
      <c r="P36" s="2" t="str">
        <f t="shared" si="0"/>
        <v>Creamy Garlic Scallops,Entrées,4,499,0,0,1844,0,0,Scallop,Lemon,Butter,Garlic</v>
      </c>
    </row>
    <row r="37" spans="1:16" ht="15" customHeight="1" thickBot="1" x14ac:dyDescent="0.3">
      <c r="A37" s="2" t="s">
        <v>64</v>
      </c>
      <c r="B37" s="5" t="s">
        <v>223</v>
      </c>
      <c r="C37" s="5">
        <v>4</v>
      </c>
      <c r="D37" s="5">
        <v>576</v>
      </c>
      <c r="E37" s="4">
        <v>0</v>
      </c>
      <c r="F37" s="4">
        <v>0</v>
      </c>
      <c r="G37" s="8">
        <v>1138</v>
      </c>
      <c r="H37" s="4">
        <v>0</v>
      </c>
      <c r="I37" s="12">
        <v>0</v>
      </c>
      <c r="J37" s="2" t="s">
        <v>35</v>
      </c>
      <c r="K37" s="2" t="s">
        <v>16</v>
      </c>
      <c r="L37" s="2" t="s">
        <v>240</v>
      </c>
      <c r="M37" s="2" t="s">
        <v>241</v>
      </c>
      <c r="P37" s="2" t="str">
        <f t="shared" si="0"/>
        <v>Creamy Soup,Appetizers,4,576,0,0,1138,0,0,Milk,Potato,Any Spice,Any Vegetable</v>
      </c>
    </row>
    <row r="38" spans="1:16" ht="15" customHeight="1" thickBot="1" x14ac:dyDescent="0.3">
      <c r="A38" s="2" t="s">
        <v>196</v>
      </c>
      <c r="B38" s="9" t="s">
        <v>225</v>
      </c>
      <c r="C38" s="9">
        <v>4</v>
      </c>
      <c r="D38" s="9">
        <v>768</v>
      </c>
      <c r="E38" s="4">
        <v>0</v>
      </c>
      <c r="F38" s="4">
        <v>0</v>
      </c>
      <c r="G38" s="10">
        <v>1624</v>
      </c>
      <c r="H38" s="4">
        <v>0</v>
      </c>
      <c r="I38" s="12">
        <v>0</v>
      </c>
      <c r="J38" s="2" t="s">
        <v>30</v>
      </c>
      <c r="K38" s="2" t="s">
        <v>34</v>
      </c>
      <c r="L38" s="2" t="s">
        <v>35</v>
      </c>
      <c r="M38" s="2" t="s">
        <v>45</v>
      </c>
      <c r="P38" s="2" t="str">
        <f t="shared" si="0"/>
        <v>Crepe,Desserts,4,768,0,0,1624,0,0,Wheat,Egg,Milk,Vanilla</v>
      </c>
    </row>
    <row r="39" spans="1:16" ht="15" customHeight="1" thickBot="1" x14ac:dyDescent="0.3">
      <c r="A39" s="2" t="s">
        <v>101</v>
      </c>
      <c r="B39" s="6" t="s">
        <v>224</v>
      </c>
      <c r="C39" s="6">
        <v>2</v>
      </c>
      <c r="D39" s="6">
        <v>47</v>
      </c>
      <c r="E39" s="4">
        <v>0</v>
      </c>
      <c r="F39" s="4">
        <v>0</v>
      </c>
      <c r="G39" s="6">
        <v>337</v>
      </c>
      <c r="H39" s="4">
        <v>0</v>
      </c>
      <c r="I39" s="12">
        <v>0</v>
      </c>
      <c r="J39" s="2" t="s">
        <v>235</v>
      </c>
      <c r="K39" s="2" t="s">
        <v>30</v>
      </c>
      <c r="P39" s="2" t="str">
        <f t="shared" si="0"/>
        <v>Crispy Baked Cod,Entrées,2,47,0,0,337,0,0,Cod,Wheat</v>
      </c>
    </row>
    <row r="40" spans="1:16" ht="15" customHeight="1" thickBot="1" x14ac:dyDescent="0.3">
      <c r="A40" s="2" t="s">
        <v>65</v>
      </c>
      <c r="B40" s="5" t="s">
        <v>223</v>
      </c>
      <c r="C40" s="5">
        <v>3</v>
      </c>
      <c r="D40" s="5">
        <v>991</v>
      </c>
      <c r="E40" s="4">
        <v>0</v>
      </c>
      <c r="F40" s="4">
        <v>0</v>
      </c>
      <c r="G40" s="8">
        <v>1941</v>
      </c>
      <c r="H40" s="4">
        <v>0</v>
      </c>
      <c r="I40" s="12">
        <v>0</v>
      </c>
      <c r="J40" s="2" t="s">
        <v>10</v>
      </c>
      <c r="K40" s="2" t="s">
        <v>34</v>
      </c>
      <c r="L40" s="2" t="s">
        <v>33</v>
      </c>
      <c r="P40" s="2" t="str">
        <f t="shared" si="0"/>
        <v>Eggplant Puffs,Appetizers,3,991,0,0,1941,0,0,Eggplant,Egg,Cheese</v>
      </c>
    </row>
    <row r="41" spans="1:16" ht="15" customHeight="1" thickBot="1" x14ac:dyDescent="0.3">
      <c r="A41" s="2" t="s">
        <v>102</v>
      </c>
      <c r="B41" s="9" t="s">
        <v>224</v>
      </c>
      <c r="C41" s="9">
        <v>5</v>
      </c>
      <c r="D41" s="9">
        <v>280</v>
      </c>
      <c r="E41" s="4">
        <v>0</v>
      </c>
      <c r="F41" s="4">
        <v>0</v>
      </c>
      <c r="G41" s="9">
        <v>822</v>
      </c>
      <c r="H41" s="4">
        <v>0</v>
      </c>
      <c r="I41" s="12">
        <v>0</v>
      </c>
      <c r="J41" s="2" t="s">
        <v>237</v>
      </c>
      <c r="K41" s="2" t="s">
        <v>241</v>
      </c>
      <c r="L41" s="2" t="s">
        <v>39</v>
      </c>
      <c r="M41" s="2" t="s">
        <v>29</v>
      </c>
      <c r="N41" s="2" t="s">
        <v>19</v>
      </c>
      <c r="P41" s="2" t="str">
        <f t="shared" si="0"/>
        <v>Fish Creole,Entrées,5,280,0,0,822,0,0,Any Fish,Any Vegetable,Garlic,Rice,Tomato</v>
      </c>
    </row>
    <row r="42" spans="1:16" ht="15" customHeight="1" thickBot="1" x14ac:dyDescent="0.3">
      <c r="A42" s="2" t="s">
        <v>103</v>
      </c>
      <c r="B42" s="6" t="s">
        <v>224</v>
      </c>
      <c r="C42" s="6">
        <v>4</v>
      </c>
      <c r="D42" s="6">
        <v>392</v>
      </c>
      <c r="E42" s="4">
        <v>0</v>
      </c>
      <c r="F42" s="4">
        <v>0</v>
      </c>
      <c r="G42" s="6">
        <v>697</v>
      </c>
      <c r="H42" s="4">
        <v>0</v>
      </c>
      <c r="I42" s="12">
        <v>0</v>
      </c>
      <c r="J42" s="2" t="s">
        <v>30</v>
      </c>
      <c r="K42" s="2" t="s">
        <v>32</v>
      </c>
      <c r="L42" s="2" t="s">
        <v>16</v>
      </c>
      <c r="M42" s="2" t="s">
        <v>237</v>
      </c>
      <c r="P42" s="2" t="str">
        <f t="shared" si="0"/>
        <v>Fish 'n' Chips,Entrées,4,392,0,0,697,0,0,Wheat,Canola,Potato,Any Fish</v>
      </c>
    </row>
    <row r="43" spans="1:16" ht="15" customHeight="1" thickBot="1" x14ac:dyDescent="0.3">
      <c r="A43" s="2" t="s">
        <v>104</v>
      </c>
      <c r="B43" s="5" t="s">
        <v>224</v>
      </c>
      <c r="C43" s="5">
        <v>4</v>
      </c>
      <c r="D43" s="5">
        <v>475</v>
      </c>
      <c r="E43" s="4">
        <v>0</v>
      </c>
      <c r="F43" s="4">
        <v>0</v>
      </c>
      <c r="G43" s="8">
        <v>1282</v>
      </c>
      <c r="H43" s="4">
        <v>0</v>
      </c>
      <c r="I43" s="12">
        <v>0</v>
      </c>
      <c r="J43" s="2" t="s">
        <v>237</v>
      </c>
      <c r="K43" s="2" t="s">
        <v>39</v>
      </c>
      <c r="L43" s="2" t="s">
        <v>30</v>
      </c>
      <c r="M43" s="2" t="s">
        <v>35</v>
      </c>
      <c r="P43" s="2" t="str">
        <f t="shared" si="0"/>
        <v>Fish Pasta,Entrées,4,475,0,0,1282,0,0,Any Fish,Garlic,Wheat,Milk</v>
      </c>
    </row>
    <row r="44" spans="1:16" ht="15" customHeight="1" thickBot="1" x14ac:dyDescent="0.3">
      <c r="A44" s="2" t="s">
        <v>105</v>
      </c>
      <c r="B44" s="9" t="s">
        <v>224</v>
      </c>
      <c r="C44" s="9">
        <v>3</v>
      </c>
      <c r="D44" s="9">
        <v>303</v>
      </c>
      <c r="E44" s="4">
        <v>0</v>
      </c>
      <c r="F44" s="4">
        <v>0</v>
      </c>
      <c r="G44" s="9">
        <v>867</v>
      </c>
      <c r="H44" s="4">
        <v>0</v>
      </c>
      <c r="I44" s="12">
        <v>0</v>
      </c>
      <c r="J44" s="2" t="s">
        <v>237</v>
      </c>
      <c r="K44" s="2" t="s">
        <v>30</v>
      </c>
      <c r="L44" s="2" t="s">
        <v>31</v>
      </c>
      <c r="P44" s="2" t="str">
        <f t="shared" si="0"/>
        <v>Fish Pie,Entrées,3,303,0,0,867,0,0,Any Fish,Wheat,Butter</v>
      </c>
    </row>
    <row r="45" spans="1:16" ht="15" customHeight="1" thickBot="1" x14ac:dyDescent="0.3">
      <c r="A45" s="2" t="s">
        <v>106</v>
      </c>
      <c r="B45" s="6" t="s">
        <v>224</v>
      </c>
      <c r="C45" s="6">
        <v>3</v>
      </c>
      <c r="D45" s="6">
        <v>386</v>
      </c>
      <c r="E45" s="4">
        <v>0</v>
      </c>
      <c r="F45" s="4">
        <v>0</v>
      </c>
      <c r="G45" s="6">
        <v>939</v>
      </c>
      <c r="H45" s="4">
        <v>0</v>
      </c>
      <c r="I45" s="12">
        <v>0</v>
      </c>
      <c r="J45" s="2" t="s">
        <v>237</v>
      </c>
      <c r="K45" s="2" t="s">
        <v>29</v>
      </c>
      <c r="L45" s="2" t="s">
        <v>31</v>
      </c>
      <c r="P45" s="2" t="str">
        <f t="shared" si="0"/>
        <v>Fish Risotto,Entrées,3,386,0,0,939,0,0,Any Fish,Rice,Butter</v>
      </c>
    </row>
    <row r="46" spans="1:16" ht="15" customHeight="1" thickBot="1" x14ac:dyDescent="0.3">
      <c r="A46" s="2" t="s">
        <v>107</v>
      </c>
      <c r="B46" s="5" t="s">
        <v>224</v>
      </c>
      <c r="C46" s="5">
        <v>3</v>
      </c>
      <c r="D46" s="5">
        <v>92</v>
      </c>
      <c r="E46" s="4">
        <v>0</v>
      </c>
      <c r="F46" s="4">
        <v>0</v>
      </c>
      <c r="G46" s="8">
        <v>1140</v>
      </c>
      <c r="H46" s="4">
        <v>0</v>
      </c>
      <c r="I46" s="12">
        <v>0</v>
      </c>
      <c r="J46" s="2" t="s">
        <v>237</v>
      </c>
      <c r="K46" s="2" t="s">
        <v>27</v>
      </c>
      <c r="L46" s="2" t="s">
        <v>12</v>
      </c>
      <c r="P46" s="2" t="str">
        <f t="shared" si="0"/>
        <v>Fish Salad,Entrées,3,92,0,0,1140,0,0,Any Fish,Lemon,Lettuce</v>
      </c>
    </row>
    <row r="47" spans="1:16" ht="15" customHeight="1" thickBot="1" x14ac:dyDescent="0.3">
      <c r="A47" s="2" t="s">
        <v>108</v>
      </c>
      <c r="B47" s="9" t="s">
        <v>224</v>
      </c>
      <c r="C47" s="9">
        <v>2</v>
      </c>
      <c r="D47" s="9">
        <v>34</v>
      </c>
      <c r="E47" s="4">
        <v>0</v>
      </c>
      <c r="F47" s="4">
        <v>0</v>
      </c>
      <c r="G47" s="9">
        <v>337</v>
      </c>
      <c r="H47" s="4">
        <v>0</v>
      </c>
      <c r="I47" s="12">
        <v>0</v>
      </c>
      <c r="J47" s="2" t="s">
        <v>237</v>
      </c>
      <c r="K47" s="2" t="s">
        <v>30</v>
      </c>
      <c r="P47" s="2" t="str">
        <f t="shared" si="0"/>
        <v>Fish Sandwiches,Entrées,2,34,0,0,337,0,0,Any Fish,Wheat</v>
      </c>
    </row>
    <row r="48" spans="1:16" ht="15" customHeight="1" thickBot="1" x14ac:dyDescent="0.3">
      <c r="A48" s="2" t="s">
        <v>109</v>
      </c>
      <c r="B48" s="6" t="s">
        <v>224</v>
      </c>
      <c r="C48" s="6">
        <v>3</v>
      </c>
      <c r="D48" s="6">
        <v>368</v>
      </c>
      <c r="E48" s="4">
        <v>0</v>
      </c>
      <c r="F48" s="4">
        <v>0</v>
      </c>
      <c r="G48" s="6">
        <v>978</v>
      </c>
      <c r="H48" s="4">
        <v>0</v>
      </c>
      <c r="I48" s="12">
        <v>0</v>
      </c>
      <c r="J48" s="2" t="s">
        <v>237</v>
      </c>
      <c r="K48" s="2" t="s">
        <v>241</v>
      </c>
      <c r="L48" s="2" t="s">
        <v>35</v>
      </c>
      <c r="P48" s="2" t="str">
        <f t="shared" si="0"/>
        <v>Fish Soup,Entrées,3,368,0,0,978,0,0,Any Fish,Any Vegetable,Milk</v>
      </c>
    </row>
    <row r="49" spans="1:16" ht="15" customHeight="1" thickBot="1" x14ac:dyDescent="0.3">
      <c r="A49" s="2" t="s">
        <v>110</v>
      </c>
      <c r="B49" s="6" t="s">
        <v>224</v>
      </c>
      <c r="C49" s="6">
        <v>3</v>
      </c>
      <c r="D49" s="6">
        <v>100</v>
      </c>
      <c r="E49" s="4">
        <v>0</v>
      </c>
      <c r="F49" s="4">
        <v>0</v>
      </c>
      <c r="G49" s="6">
        <v>537</v>
      </c>
      <c r="H49" s="4">
        <v>0</v>
      </c>
      <c r="I49" s="12">
        <v>0</v>
      </c>
      <c r="J49" s="2" t="s">
        <v>237</v>
      </c>
      <c r="K49" s="2" t="s">
        <v>19</v>
      </c>
      <c r="L49" s="2" t="s">
        <v>38</v>
      </c>
      <c r="P49" s="2" t="str">
        <f t="shared" si="0"/>
        <v>Fish Steak,Entrées,3,100,0,0,537,0,0,Any Fish,Tomato,Basil</v>
      </c>
    </row>
    <row r="50" spans="1:16" ht="15" customHeight="1" thickBot="1" x14ac:dyDescent="0.3">
      <c r="A50" s="2" t="s">
        <v>111</v>
      </c>
      <c r="B50" s="6" t="s">
        <v>224</v>
      </c>
      <c r="C50" s="6">
        <v>4</v>
      </c>
      <c r="D50" s="6">
        <v>448</v>
      </c>
      <c r="E50" s="4">
        <v>0</v>
      </c>
      <c r="F50" s="4">
        <v>0</v>
      </c>
      <c r="G50" s="7">
        <v>1171</v>
      </c>
      <c r="H50" s="4">
        <v>0</v>
      </c>
      <c r="I50" s="12">
        <v>0</v>
      </c>
      <c r="J50" s="2" t="s">
        <v>237</v>
      </c>
      <c r="K50" s="2" t="s">
        <v>8</v>
      </c>
      <c r="L50" s="2" t="s">
        <v>7</v>
      </c>
      <c r="M50" s="2" t="s">
        <v>33</v>
      </c>
      <c r="P50" s="2" t="str">
        <f t="shared" si="0"/>
        <v>Fish Tacos,Entrées,4,448,0,0,1171,0,0,Any Fish,Corn,Chili Pepper,Cheese</v>
      </c>
    </row>
    <row r="51" spans="1:16" ht="15" customHeight="1" thickBot="1" x14ac:dyDescent="0.3">
      <c r="A51" s="2" t="s">
        <v>66</v>
      </c>
      <c r="B51" s="5" t="s">
        <v>223</v>
      </c>
      <c r="C51" s="5">
        <v>2</v>
      </c>
      <c r="D51" s="5">
        <v>304</v>
      </c>
      <c r="E51" s="4">
        <v>0</v>
      </c>
      <c r="F51" s="4">
        <v>0</v>
      </c>
      <c r="G51" s="5">
        <v>342</v>
      </c>
      <c r="H51" s="4">
        <v>0</v>
      </c>
      <c r="I51" s="12">
        <v>0</v>
      </c>
      <c r="J51" s="2" t="s">
        <v>32</v>
      </c>
      <c r="K51" s="2" t="s">
        <v>16</v>
      </c>
      <c r="P51" s="2" t="str">
        <f t="shared" si="0"/>
        <v>French Fries,Appetizers,2,304,0,0,342,0,0,Canola,Potato</v>
      </c>
    </row>
    <row r="52" spans="1:16" ht="15" customHeight="1" thickBot="1" x14ac:dyDescent="0.3">
      <c r="A52" s="2" t="s">
        <v>197</v>
      </c>
      <c r="B52" s="9" t="s">
        <v>225</v>
      </c>
      <c r="C52" s="9">
        <v>1</v>
      </c>
      <c r="D52" s="9">
        <v>25</v>
      </c>
      <c r="E52" s="4">
        <v>0</v>
      </c>
      <c r="F52" s="4">
        <v>0</v>
      </c>
      <c r="G52" s="9">
        <v>450</v>
      </c>
      <c r="H52" s="4">
        <v>0</v>
      </c>
      <c r="I52" s="12">
        <v>0</v>
      </c>
      <c r="J52" s="2" t="s">
        <v>238</v>
      </c>
      <c r="P52" s="2" t="str">
        <f t="shared" si="0"/>
        <v>Fruit Salad,Desserts,1,25,0,0,450,0,0,Any Fruit</v>
      </c>
    </row>
    <row r="53" spans="1:16" ht="15" customHeight="1" thickBot="1" x14ac:dyDescent="0.3">
      <c r="A53" s="2" t="s">
        <v>198</v>
      </c>
      <c r="B53" s="6" t="s">
        <v>225</v>
      </c>
      <c r="C53" s="6">
        <v>2</v>
      </c>
      <c r="D53" s="6">
        <v>222</v>
      </c>
      <c r="E53" s="4">
        <v>0</v>
      </c>
      <c r="F53" s="4">
        <v>0</v>
      </c>
      <c r="G53" s="6">
        <v>857</v>
      </c>
      <c r="H53" s="4">
        <v>0</v>
      </c>
      <c r="I53" s="12">
        <v>0</v>
      </c>
      <c r="J53" s="2" t="s">
        <v>46</v>
      </c>
      <c r="K53" s="2" t="s">
        <v>238</v>
      </c>
      <c r="P53" s="2" t="str">
        <f t="shared" si="0"/>
        <v>Fruit Sorbet,Desserts,2,222,0,0,857,0,0,Slush Ice,Any Fruit</v>
      </c>
    </row>
    <row r="54" spans="1:16" ht="15" customHeight="1" thickBot="1" x14ac:dyDescent="0.3">
      <c r="A54" s="2" t="s">
        <v>112</v>
      </c>
      <c r="B54" s="6" t="s">
        <v>224</v>
      </c>
      <c r="C54" s="6">
        <v>3</v>
      </c>
      <c r="D54" s="7">
        <v>1300</v>
      </c>
      <c r="E54" s="4">
        <v>0</v>
      </c>
      <c r="F54" s="4">
        <v>0</v>
      </c>
      <c r="G54" s="7">
        <v>3261</v>
      </c>
      <c r="H54" s="4">
        <v>0</v>
      </c>
      <c r="I54" s="12">
        <v>0</v>
      </c>
      <c r="J54" s="2" t="s">
        <v>239</v>
      </c>
      <c r="K54" s="2" t="s">
        <v>29</v>
      </c>
      <c r="L54" s="2" t="s">
        <v>242</v>
      </c>
      <c r="P54" s="2" t="str">
        <f t="shared" si="0"/>
        <v>Fugu Sushi,Entrées,3,1300,0,0,3261,0,0,Fugu,Rice,Seaweed</v>
      </c>
    </row>
    <row r="55" spans="1:16" ht="15" customHeight="1" thickBot="1" x14ac:dyDescent="0.3">
      <c r="A55" s="2" t="s">
        <v>67</v>
      </c>
      <c r="B55" s="5" t="s">
        <v>223</v>
      </c>
      <c r="C55" s="5">
        <v>4</v>
      </c>
      <c r="D55" s="5">
        <v>556</v>
      </c>
      <c r="E55" s="4">
        <v>0</v>
      </c>
      <c r="F55" s="4">
        <v>0</v>
      </c>
      <c r="G55" s="5">
        <v>821</v>
      </c>
      <c r="H55" s="4">
        <v>0</v>
      </c>
      <c r="I55" s="12">
        <v>0</v>
      </c>
      <c r="J55" s="2" t="s">
        <v>9</v>
      </c>
      <c r="K55" s="2" t="s">
        <v>19</v>
      </c>
      <c r="L55" s="2" t="s">
        <v>15</v>
      </c>
      <c r="M55" s="2" t="s">
        <v>240</v>
      </c>
      <c r="P55" s="2" t="str">
        <f t="shared" si="0"/>
        <v>Gazpacho,Appetizers,4,556,0,0,821,0,0,Cucumber,Tomato,Onion,Any Spice</v>
      </c>
    </row>
    <row r="56" spans="1:16" ht="15" customHeight="1" thickBot="1" x14ac:dyDescent="0.3">
      <c r="A56" s="2" t="s">
        <v>199</v>
      </c>
      <c r="B56" s="9" t="s">
        <v>225</v>
      </c>
      <c r="C56" s="9">
        <v>3</v>
      </c>
      <c r="D56" s="9">
        <v>175</v>
      </c>
      <c r="E56" s="4">
        <v>0</v>
      </c>
      <c r="F56" s="4">
        <v>0</v>
      </c>
      <c r="G56" s="10">
        <v>1046</v>
      </c>
      <c r="H56" s="4">
        <v>0</v>
      </c>
      <c r="I56" s="12">
        <v>0</v>
      </c>
      <c r="J56" s="2" t="s">
        <v>44</v>
      </c>
      <c r="K56" s="2" t="s">
        <v>43</v>
      </c>
      <c r="L56" s="2" t="s">
        <v>254</v>
      </c>
      <c r="P56" s="2" t="str">
        <f t="shared" si="0"/>
        <v>Gray Stuff,Desserts,3,175,0,0,1046,0,0,Sugarcane,Cocoa Bean,Any Dairy or Oil</v>
      </c>
    </row>
    <row r="57" spans="1:16" ht="15" customHeight="1" thickBot="1" x14ac:dyDescent="0.3">
      <c r="A57" s="2" t="s">
        <v>113</v>
      </c>
      <c r="B57" s="6" t="s">
        <v>224</v>
      </c>
      <c r="C57" s="6">
        <v>5</v>
      </c>
      <c r="D57" s="6">
        <v>630</v>
      </c>
      <c r="E57" s="4">
        <v>0</v>
      </c>
      <c r="F57" s="4">
        <v>0</v>
      </c>
      <c r="G57" s="7">
        <v>1152</v>
      </c>
      <c r="H57" s="4">
        <v>0</v>
      </c>
      <c r="I57" s="12">
        <v>0</v>
      </c>
      <c r="J57" s="2" t="s">
        <v>240</v>
      </c>
      <c r="K57" s="2" t="s">
        <v>30</v>
      </c>
      <c r="L57" s="2" t="s">
        <v>33</v>
      </c>
      <c r="M57" s="2" t="s">
        <v>19</v>
      </c>
      <c r="N57" s="2" t="s">
        <v>15</v>
      </c>
      <c r="P57" s="2" t="str">
        <f t="shared" si="0"/>
        <v>Greek Pizza,Entrées,5,630,0,0,1152,0,0,Any Spice,Wheat,Cheese,Tomato,Onion</v>
      </c>
    </row>
    <row r="58" spans="1:16" ht="15" customHeight="1" thickBot="1" x14ac:dyDescent="0.3">
      <c r="A58" s="2" t="s">
        <v>68</v>
      </c>
      <c r="B58" s="5" t="s">
        <v>223</v>
      </c>
      <c r="C58" s="5">
        <v>2</v>
      </c>
      <c r="D58" s="5">
        <v>20</v>
      </c>
      <c r="E58" s="4">
        <v>0</v>
      </c>
      <c r="F58" s="4">
        <v>0</v>
      </c>
      <c r="G58" s="5">
        <v>180</v>
      </c>
      <c r="H58" s="4">
        <v>0</v>
      </c>
      <c r="I58" s="12">
        <v>0</v>
      </c>
      <c r="J58" s="2" t="s">
        <v>241</v>
      </c>
      <c r="K58" s="2" t="s">
        <v>12</v>
      </c>
      <c r="P58" s="2" t="str">
        <f t="shared" si="0"/>
        <v>Green Salad,Appetizers,2,20,0,0,180,0,0,Any Vegetable,Lettuce</v>
      </c>
    </row>
    <row r="59" spans="1:16" ht="15" customHeight="1" thickBot="1" x14ac:dyDescent="0.3">
      <c r="A59" s="2" t="s">
        <v>114</v>
      </c>
      <c r="B59" s="9" t="s">
        <v>224</v>
      </c>
      <c r="C59" s="9">
        <v>1</v>
      </c>
      <c r="D59" s="9">
        <v>30</v>
      </c>
      <c r="E59" s="4">
        <v>0</v>
      </c>
      <c r="F59" s="4">
        <v>0</v>
      </c>
      <c r="G59" s="9">
        <v>290</v>
      </c>
      <c r="H59" s="4">
        <v>0</v>
      </c>
      <c r="I59" s="12">
        <v>0</v>
      </c>
      <c r="J59" s="2" t="s">
        <v>237</v>
      </c>
      <c r="P59" s="2" t="str">
        <f t="shared" si="0"/>
        <v>Grilled Fish,Entrées,1,30,0,0,290,0,0,Any Fish</v>
      </c>
    </row>
    <row r="60" spans="1:16" ht="15" customHeight="1" thickBot="1" x14ac:dyDescent="0.3">
      <c r="A60" s="2" t="s">
        <v>115</v>
      </c>
      <c r="B60" s="6" t="s">
        <v>224</v>
      </c>
      <c r="C60" s="6">
        <v>2</v>
      </c>
      <c r="D60" s="6">
        <v>42</v>
      </c>
      <c r="E60" s="4">
        <v>0</v>
      </c>
      <c r="F60" s="4">
        <v>0</v>
      </c>
      <c r="G60" s="6">
        <v>340</v>
      </c>
      <c r="H60" s="4">
        <v>0</v>
      </c>
      <c r="I60" s="12">
        <v>0</v>
      </c>
      <c r="J60" s="2" t="s">
        <v>237</v>
      </c>
      <c r="K60" s="2" t="s">
        <v>241</v>
      </c>
      <c r="P60" s="2" t="str">
        <f t="shared" si="0"/>
        <v>Grilled Fish Entree,Entrées,2,42,0,0,340,0,0,Any Fish,Any Vegetable</v>
      </c>
    </row>
    <row r="61" spans="1:16" ht="15" customHeight="1" thickBot="1" x14ac:dyDescent="0.3">
      <c r="A61" s="2" t="s">
        <v>69</v>
      </c>
      <c r="B61" s="5" t="s">
        <v>223</v>
      </c>
      <c r="C61" s="5">
        <v>1</v>
      </c>
      <c r="D61" s="5">
        <v>9</v>
      </c>
      <c r="E61" s="4">
        <v>0</v>
      </c>
      <c r="F61" s="4">
        <v>0</v>
      </c>
      <c r="G61" s="5">
        <v>83</v>
      </c>
      <c r="H61" s="4">
        <v>0</v>
      </c>
      <c r="I61" s="12">
        <v>0</v>
      </c>
      <c r="J61" s="2" t="s">
        <v>8</v>
      </c>
      <c r="P61" s="2" t="str">
        <f t="shared" si="0"/>
        <v>Grilled Vegetables,Appetizers,1,9,0,0,83,0,0,Corn</v>
      </c>
    </row>
    <row r="62" spans="1:16" ht="15" customHeight="1" thickBot="1" x14ac:dyDescent="0.3">
      <c r="A62" s="2" t="s">
        <v>70</v>
      </c>
      <c r="B62" s="9" t="s">
        <v>223</v>
      </c>
      <c r="C62" s="9">
        <v>3</v>
      </c>
      <c r="D62" s="9">
        <v>33</v>
      </c>
      <c r="E62" s="4">
        <v>0</v>
      </c>
      <c r="F62" s="4">
        <v>0</v>
      </c>
      <c r="G62" s="9">
        <v>161</v>
      </c>
      <c r="H62" s="4">
        <v>0</v>
      </c>
      <c r="I62" s="12">
        <v>0</v>
      </c>
      <c r="J62" s="2" t="s">
        <v>241</v>
      </c>
      <c r="K62" s="2" t="s">
        <v>241</v>
      </c>
      <c r="L62" s="2" t="s">
        <v>241</v>
      </c>
      <c r="P62" s="2" t="str">
        <f t="shared" si="0"/>
        <v>Grilled Veggie Platter,Appetizers,3,33,0,0,161,0,0,Any Vegetable,Any Vegetable,Any Vegetable</v>
      </c>
    </row>
    <row r="63" spans="1:16" ht="15" customHeight="1" thickBot="1" x14ac:dyDescent="0.3">
      <c r="A63" s="2" t="s">
        <v>116</v>
      </c>
      <c r="B63" s="6" t="s">
        <v>224</v>
      </c>
      <c r="C63" s="6">
        <v>5</v>
      </c>
      <c r="D63" s="7">
        <v>1000</v>
      </c>
      <c r="E63" s="4">
        <v>0</v>
      </c>
      <c r="F63" s="4">
        <v>0</v>
      </c>
      <c r="G63" s="7">
        <v>2226</v>
      </c>
      <c r="H63" s="4">
        <v>0</v>
      </c>
      <c r="I63" s="12">
        <v>0</v>
      </c>
      <c r="J63" s="2" t="s">
        <v>14</v>
      </c>
      <c r="K63" s="2" t="s">
        <v>260</v>
      </c>
      <c r="L63" s="2" t="s">
        <v>7</v>
      </c>
      <c r="M63" s="2" t="s">
        <v>19</v>
      </c>
      <c r="N63" s="2" t="s">
        <v>15</v>
      </c>
      <c r="P63" s="2" t="str">
        <f t="shared" si="0"/>
        <v>Gumbo,Entrées,5,1000,0,0,2226,0,0,Okra,Shrimp,Chili Pepper,Tomato,Onion</v>
      </c>
    </row>
    <row r="64" spans="1:16" ht="15" customHeight="1" thickBot="1" x14ac:dyDescent="0.3">
      <c r="A64" s="2" t="s">
        <v>71</v>
      </c>
      <c r="B64" s="5" t="s">
        <v>223</v>
      </c>
      <c r="C64" s="5">
        <v>1</v>
      </c>
      <c r="D64" s="5">
        <v>264</v>
      </c>
      <c r="E64" s="4">
        <v>0</v>
      </c>
      <c r="F64" s="4">
        <v>0</v>
      </c>
      <c r="G64" s="5">
        <v>578</v>
      </c>
      <c r="H64" s="4">
        <v>0</v>
      </c>
      <c r="I64" s="12">
        <v>0</v>
      </c>
      <c r="J64" s="2" t="s">
        <v>34</v>
      </c>
      <c r="P64" s="2" t="str">
        <f t="shared" si="0"/>
        <v>Hard-Boiled Eggs,Appetizers,1,264,0,0,578,0,0,Egg</v>
      </c>
    </row>
    <row r="65" spans="1:16" ht="15" customHeight="1" thickBot="1" x14ac:dyDescent="0.3">
      <c r="A65" s="2" t="s">
        <v>117</v>
      </c>
      <c r="B65" s="9" t="s">
        <v>224</v>
      </c>
      <c r="C65" s="9">
        <v>3</v>
      </c>
      <c r="D65" s="9">
        <v>33</v>
      </c>
      <c r="E65" s="4">
        <v>0</v>
      </c>
      <c r="F65" s="4">
        <v>0</v>
      </c>
      <c r="G65" s="9">
        <v>224</v>
      </c>
      <c r="H65" s="4">
        <v>0</v>
      </c>
      <c r="I65" s="12">
        <v>0</v>
      </c>
      <c r="J65" s="2" t="s">
        <v>241</v>
      </c>
      <c r="K65" s="2" t="s">
        <v>12</v>
      </c>
      <c r="L65" s="2" t="s">
        <v>241</v>
      </c>
      <c r="P65" s="2" t="str">
        <f t="shared" si="0"/>
        <v>Hearty Salad,Entrées,3,33,0,0,224,0,0,Any Vegetable,Lettuce,Any Vegetable</v>
      </c>
    </row>
    <row r="66" spans="1:16" ht="15" customHeight="1" thickBot="1" x14ac:dyDescent="0.3">
      <c r="A66" s="2" t="s">
        <v>118</v>
      </c>
      <c r="B66" s="6" t="s">
        <v>224</v>
      </c>
      <c r="C66" s="6">
        <v>1</v>
      </c>
      <c r="D66" s="6">
        <v>24</v>
      </c>
      <c r="E66" s="4">
        <v>0</v>
      </c>
      <c r="F66" s="4">
        <v>0</v>
      </c>
      <c r="G66" s="6">
        <v>202</v>
      </c>
      <c r="H66" s="4">
        <v>0</v>
      </c>
      <c r="I66" s="12">
        <v>0</v>
      </c>
      <c r="J66" s="2" t="s">
        <v>240</v>
      </c>
      <c r="P66" s="2" t="str">
        <f t="shared" ref="P66:P129" si="1">_xlfn.TEXTJOIN(",",,A66:N66)</f>
        <v>Hors d'Oeuvres,Entrées,1,24,0,0,202,0,0,Any Spice</v>
      </c>
    </row>
    <row r="67" spans="1:16" ht="15" customHeight="1" thickBot="1" x14ac:dyDescent="0.3">
      <c r="A67" s="2" t="s">
        <v>200</v>
      </c>
      <c r="B67" s="6" t="s">
        <v>225</v>
      </c>
      <c r="C67" s="6">
        <v>3</v>
      </c>
      <c r="D67" s="6">
        <v>558</v>
      </c>
      <c r="E67" s="4">
        <v>0</v>
      </c>
      <c r="F67" s="4">
        <v>0</v>
      </c>
      <c r="G67" s="7">
        <v>1158</v>
      </c>
      <c r="H67" s="4">
        <v>0</v>
      </c>
      <c r="I67" s="12">
        <v>0</v>
      </c>
      <c r="J67" s="2" t="s">
        <v>46</v>
      </c>
      <c r="K67" s="2" t="s">
        <v>35</v>
      </c>
      <c r="L67" s="2" t="s">
        <v>44</v>
      </c>
      <c r="P67" s="2" t="str">
        <f t="shared" si="1"/>
        <v>Ice Cream,Desserts,3,558,0,0,1158,0,0,Slush Ice,Milk,Sugarcane</v>
      </c>
    </row>
    <row r="68" spans="1:16" ht="15" customHeight="1" thickBot="1" x14ac:dyDescent="0.3">
      <c r="A68" s="2" t="s">
        <v>201</v>
      </c>
      <c r="B68" s="5" t="s">
        <v>225</v>
      </c>
      <c r="C68" s="5">
        <v>4</v>
      </c>
      <c r="D68" s="5">
        <v>709</v>
      </c>
      <c r="E68" s="4">
        <v>0</v>
      </c>
      <c r="F68" s="4">
        <v>0</v>
      </c>
      <c r="G68" s="8">
        <v>1843</v>
      </c>
      <c r="H68" s="4">
        <v>0</v>
      </c>
      <c r="I68" s="12">
        <v>0</v>
      </c>
      <c r="J68" s="2" t="s">
        <v>238</v>
      </c>
      <c r="K68" s="2" t="s">
        <v>30</v>
      </c>
      <c r="L68" s="2" t="s">
        <v>34</v>
      </c>
      <c r="M68" s="2" t="s">
        <v>35</v>
      </c>
      <c r="P68" s="2" t="str">
        <f t="shared" si="1"/>
        <v>Jam Waffles,Desserts,4,709,0,0,1843,0,0,Any Fruit,Wheat,Egg,Milk</v>
      </c>
    </row>
    <row r="69" spans="1:16" ht="15" customHeight="1" thickBot="1" x14ac:dyDescent="0.3">
      <c r="A69" s="2" t="s">
        <v>119</v>
      </c>
      <c r="B69" s="9" t="s">
        <v>224</v>
      </c>
      <c r="C69" s="9">
        <v>3</v>
      </c>
      <c r="D69" s="9">
        <v>335</v>
      </c>
      <c r="E69" s="4">
        <v>0</v>
      </c>
      <c r="F69" s="4">
        <v>0</v>
      </c>
      <c r="G69" s="9">
        <v>462</v>
      </c>
      <c r="H69" s="4">
        <v>0</v>
      </c>
      <c r="I69" s="12">
        <v>0</v>
      </c>
      <c r="J69" s="2" t="s">
        <v>242</v>
      </c>
      <c r="K69" s="2" t="s">
        <v>9</v>
      </c>
      <c r="L69" s="2" t="s">
        <v>29</v>
      </c>
      <c r="P69" s="2" t="str">
        <f t="shared" si="1"/>
        <v>Kappa Maki,Entrées,3,335,0,0,462,0,0,Seaweed,Cucumber,Rice</v>
      </c>
    </row>
    <row r="70" spans="1:16" ht="15" customHeight="1" thickBot="1" x14ac:dyDescent="0.3">
      <c r="A70" s="2" t="s">
        <v>120</v>
      </c>
      <c r="B70" s="6" t="s">
        <v>224</v>
      </c>
      <c r="C70" s="6">
        <v>3</v>
      </c>
      <c r="D70" s="6">
        <v>461</v>
      </c>
      <c r="E70" s="4">
        <v>0</v>
      </c>
      <c r="F70" s="4">
        <v>0</v>
      </c>
      <c r="G70" s="6">
        <v>750</v>
      </c>
      <c r="H70" s="4">
        <v>0</v>
      </c>
      <c r="I70" s="12">
        <v>0</v>
      </c>
      <c r="J70" s="2" t="s">
        <v>18</v>
      </c>
      <c r="K70" s="2" t="s">
        <v>33</v>
      </c>
      <c r="L70" s="2" t="s">
        <v>32</v>
      </c>
      <c r="P70" s="2" t="str">
        <f t="shared" si="1"/>
        <v>Kronk's Spinach Puffs,Entrées,3,461,0,0,750,0,0,Spinach,Cheese,Canola</v>
      </c>
    </row>
    <row r="71" spans="1:16" ht="15" customHeight="1" thickBot="1" x14ac:dyDescent="0.3">
      <c r="A71" s="2" t="s">
        <v>121</v>
      </c>
      <c r="B71" s="6" t="s">
        <v>224</v>
      </c>
      <c r="C71" s="6">
        <v>5</v>
      </c>
      <c r="D71" s="7">
        <v>1700</v>
      </c>
      <c r="E71" s="4">
        <v>0</v>
      </c>
      <c r="F71" s="4">
        <v>0</v>
      </c>
      <c r="G71" s="7">
        <v>4550</v>
      </c>
      <c r="H71" s="4">
        <v>0</v>
      </c>
      <c r="I71" s="12">
        <v>0</v>
      </c>
      <c r="J71" s="2" t="s">
        <v>243</v>
      </c>
      <c r="K71" s="2" t="s">
        <v>260</v>
      </c>
      <c r="L71" s="2" t="s">
        <v>233</v>
      </c>
      <c r="M71" s="2" t="s">
        <v>19</v>
      </c>
      <c r="N71" s="2" t="s">
        <v>29</v>
      </c>
      <c r="P71" s="2" t="str">
        <f t="shared" si="1"/>
        <v>Lancetfish Paella,Entrées,5,1700,0,0,4550,0,0,Lancetfish,Shrimp,Any Seafood,Tomato,Rice</v>
      </c>
    </row>
    <row r="72" spans="1:16" ht="15" customHeight="1" thickBot="1" x14ac:dyDescent="0.3">
      <c r="A72" s="2" t="s">
        <v>72</v>
      </c>
      <c r="B72" s="6" t="s">
        <v>223</v>
      </c>
      <c r="C72" s="6">
        <v>5</v>
      </c>
      <c r="D72" s="6">
        <v>340</v>
      </c>
      <c r="E72" s="4">
        <v>0</v>
      </c>
      <c r="F72" s="4">
        <v>0</v>
      </c>
      <c r="G72" s="7">
        <v>1810</v>
      </c>
      <c r="H72" s="4">
        <v>0</v>
      </c>
      <c r="I72" s="12">
        <v>0</v>
      </c>
      <c r="J72" s="2" t="s">
        <v>233</v>
      </c>
      <c r="K72" s="2" t="s">
        <v>233</v>
      </c>
      <c r="L72" s="2" t="s">
        <v>233</v>
      </c>
      <c r="M72" s="2" t="s">
        <v>233</v>
      </c>
      <c r="N72" s="2" t="s">
        <v>27</v>
      </c>
      <c r="P72" s="2" t="str">
        <f t="shared" si="1"/>
        <v>Large Seafood Platter,Appetizers,5,340,0,0,1810,0,0,Any Seafood,Any Seafood,Any Seafood,Any Seafood,Lemon</v>
      </c>
    </row>
    <row r="73" spans="1:16" ht="15" customHeight="1" thickBot="1" x14ac:dyDescent="0.3">
      <c r="A73" s="2" t="s">
        <v>122</v>
      </c>
      <c r="B73" s="5" t="s">
        <v>224</v>
      </c>
      <c r="C73" s="5">
        <v>1</v>
      </c>
      <c r="D73" s="5">
        <v>370</v>
      </c>
      <c r="E73" s="4">
        <v>0</v>
      </c>
      <c r="F73" s="4">
        <v>0</v>
      </c>
      <c r="G73" s="5">
        <v>414</v>
      </c>
      <c r="H73" s="4">
        <v>0</v>
      </c>
      <c r="I73" s="12">
        <v>0</v>
      </c>
      <c r="J73" s="2" t="s">
        <v>11</v>
      </c>
      <c r="P73" s="2" t="str">
        <f t="shared" si="1"/>
        <v>Leek Soup,Entrées,1,370,0,0,414,0,0,Leek</v>
      </c>
    </row>
    <row r="74" spans="1:16" ht="15" customHeight="1" thickBot="1" x14ac:dyDescent="0.3">
      <c r="A74" s="2" t="s">
        <v>123</v>
      </c>
      <c r="B74" s="9" t="s">
        <v>224</v>
      </c>
      <c r="C74" s="9">
        <v>3</v>
      </c>
      <c r="D74" s="10">
        <v>1100</v>
      </c>
      <c r="E74" s="4">
        <v>0</v>
      </c>
      <c r="F74" s="4">
        <v>0</v>
      </c>
      <c r="G74" s="10">
        <v>3713</v>
      </c>
      <c r="H74" s="4">
        <v>0</v>
      </c>
      <c r="I74" s="12">
        <v>0</v>
      </c>
      <c r="J74" s="2" t="s">
        <v>244</v>
      </c>
      <c r="K74" s="2" t="s">
        <v>39</v>
      </c>
      <c r="L74" s="2" t="s">
        <v>27</v>
      </c>
      <c r="P74" s="2" t="str">
        <f t="shared" si="1"/>
        <v>Lemon Garlic Swordfish,Entrées,3,1100,0,0,3713,0,0,Swordfish,Garlic,Lemon</v>
      </c>
    </row>
    <row r="75" spans="1:16" ht="15" customHeight="1" thickBot="1" x14ac:dyDescent="0.3">
      <c r="A75" s="2" t="s">
        <v>202</v>
      </c>
      <c r="B75" s="6" t="s">
        <v>225</v>
      </c>
      <c r="C75" s="6">
        <v>2</v>
      </c>
      <c r="D75" s="6">
        <v>237</v>
      </c>
      <c r="E75" s="4">
        <v>0</v>
      </c>
      <c r="F75" s="4">
        <v>0</v>
      </c>
      <c r="G75" s="7">
        <v>1112</v>
      </c>
      <c r="H75" s="4">
        <v>0</v>
      </c>
      <c r="I75" s="12">
        <v>0</v>
      </c>
      <c r="J75" s="2" t="s">
        <v>46</v>
      </c>
      <c r="K75" s="2" t="s">
        <v>27</v>
      </c>
      <c r="P75" s="2" t="str">
        <f t="shared" si="1"/>
        <v>Lemon Sorbet,Desserts,2,237,0,0,1112,0,0,Slush Ice,Lemon</v>
      </c>
    </row>
    <row r="76" spans="1:16" ht="15" customHeight="1" thickBot="1" x14ac:dyDescent="0.3">
      <c r="A76" s="2" t="s">
        <v>124</v>
      </c>
      <c r="B76" s="5" t="s">
        <v>224</v>
      </c>
      <c r="C76" s="5">
        <v>5</v>
      </c>
      <c r="D76" s="8">
        <v>1900</v>
      </c>
      <c r="E76" s="4">
        <v>0</v>
      </c>
      <c r="F76" s="4">
        <v>0</v>
      </c>
      <c r="G76" s="8">
        <v>4928</v>
      </c>
      <c r="H76" s="4">
        <v>0</v>
      </c>
      <c r="I76" s="12">
        <v>0</v>
      </c>
      <c r="J76" s="2" t="s">
        <v>245</v>
      </c>
      <c r="K76" s="2" t="s">
        <v>30</v>
      </c>
      <c r="L76" s="2" t="s">
        <v>27</v>
      </c>
      <c r="M76" s="2" t="s">
        <v>31</v>
      </c>
      <c r="N76" s="2" t="s">
        <v>39</v>
      </c>
      <c r="P76" s="2" t="str">
        <f t="shared" si="1"/>
        <v>Lobster Roll,Entrées,5,1900,0,0,4928,0,0,Lobster,Wheat,Lemon,Butter,Garlic</v>
      </c>
    </row>
    <row r="77" spans="1:16" ht="15" customHeight="1" thickBot="1" x14ac:dyDescent="0.3">
      <c r="A77" s="2" t="s">
        <v>125</v>
      </c>
      <c r="B77" s="9" t="s">
        <v>224</v>
      </c>
      <c r="C77" s="9">
        <v>4</v>
      </c>
      <c r="D77" s="9">
        <v>413</v>
      </c>
      <c r="E77" s="4">
        <v>0</v>
      </c>
      <c r="F77" s="4">
        <v>0</v>
      </c>
      <c r="G77" s="10">
        <v>1206</v>
      </c>
      <c r="H77" s="4">
        <v>0</v>
      </c>
      <c r="I77" s="12">
        <v>0</v>
      </c>
      <c r="J77" s="2" t="s">
        <v>246</v>
      </c>
      <c r="K77" s="2" t="s">
        <v>29</v>
      </c>
      <c r="L77" s="2" t="s">
        <v>242</v>
      </c>
      <c r="M77" s="2" t="s">
        <v>40</v>
      </c>
      <c r="P77" s="2" t="str">
        <f t="shared" si="1"/>
        <v>Maguro Sushi,Entrées,4,413,0,0,1206,0,0,Tuna,Rice,Seaweed,Ginger</v>
      </c>
    </row>
    <row r="78" spans="1:16" ht="15" customHeight="1" thickBot="1" x14ac:dyDescent="0.3">
      <c r="A78" s="2" t="s">
        <v>126</v>
      </c>
      <c r="B78" s="6" t="s">
        <v>224</v>
      </c>
      <c r="C78" s="6">
        <v>3</v>
      </c>
      <c r="D78" s="6">
        <v>148</v>
      </c>
      <c r="E78" s="4">
        <v>0</v>
      </c>
      <c r="F78" s="4">
        <v>0</v>
      </c>
      <c r="G78" s="6">
        <v>471</v>
      </c>
      <c r="H78" s="4">
        <v>0</v>
      </c>
      <c r="I78" s="12">
        <v>0</v>
      </c>
      <c r="J78" s="2" t="s">
        <v>237</v>
      </c>
      <c r="K78" s="2" t="s">
        <v>242</v>
      </c>
      <c r="L78" s="2" t="s">
        <v>29</v>
      </c>
      <c r="P78" s="2" t="str">
        <f t="shared" si="1"/>
        <v>Maki,Entrées,3,148,0,0,471,0,0,Any Fish,Seaweed,Rice</v>
      </c>
    </row>
    <row r="79" spans="1:16" ht="15" customHeight="1" thickBot="1" x14ac:dyDescent="0.3">
      <c r="A79" s="2" t="s">
        <v>127</v>
      </c>
      <c r="B79" s="5" t="s">
        <v>224</v>
      </c>
      <c r="C79" s="5">
        <v>4</v>
      </c>
      <c r="D79" s="5">
        <v>336</v>
      </c>
      <c r="E79" s="4">
        <v>0</v>
      </c>
      <c r="F79" s="4">
        <v>0</v>
      </c>
      <c r="G79" s="5">
        <v>818</v>
      </c>
      <c r="H79" s="4">
        <v>0</v>
      </c>
      <c r="I79" s="12">
        <v>0</v>
      </c>
      <c r="J79" s="2" t="s">
        <v>240</v>
      </c>
      <c r="K79" s="2" t="s">
        <v>19</v>
      </c>
      <c r="L79" s="2" t="s">
        <v>33</v>
      </c>
      <c r="M79" s="2" t="s">
        <v>30</v>
      </c>
      <c r="P79" s="2" t="str">
        <f t="shared" si="1"/>
        <v>Margherita Pizza,Entrées,4,336,0,0,818,0,0,Any Spice,Tomato,Cheese,Wheat</v>
      </c>
    </row>
    <row r="80" spans="1:16" ht="15" customHeight="1" thickBot="1" x14ac:dyDescent="0.3">
      <c r="A80" s="2" t="s">
        <v>73</v>
      </c>
      <c r="B80" s="9" t="s">
        <v>223</v>
      </c>
      <c r="C80" s="9">
        <v>2</v>
      </c>
      <c r="D80" s="9">
        <v>305</v>
      </c>
      <c r="E80" s="4">
        <v>0</v>
      </c>
      <c r="F80" s="4">
        <v>0</v>
      </c>
      <c r="G80" s="9">
        <v>723</v>
      </c>
      <c r="H80" s="4">
        <v>0</v>
      </c>
      <c r="I80" s="12">
        <v>0</v>
      </c>
      <c r="J80" s="2" t="s">
        <v>15</v>
      </c>
      <c r="K80" s="2" t="s">
        <v>231</v>
      </c>
      <c r="P80" s="2" t="str">
        <f t="shared" si="1"/>
        <v>Marinated Herring,Appetizers,2,305,0,0,723,0,0,Onion,Herring</v>
      </c>
    </row>
    <row r="81" spans="1:16" ht="15" customHeight="1" thickBot="1" x14ac:dyDescent="0.3">
      <c r="A81" s="2" t="s">
        <v>128</v>
      </c>
      <c r="B81" s="6" t="s">
        <v>224</v>
      </c>
      <c r="C81" s="6">
        <v>5</v>
      </c>
      <c r="D81" s="6">
        <v>605</v>
      </c>
      <c r="E81" s="4">
        <v>0</v>
      </c>
      <c r="F81" s="4">
        <v>0</v>
      </c>
      <c r="G81" s="6">
        <v>976</v>
      </c>
      <c r="H81" s="4">
        <v>0</v>
      </c>
      <c r="I81" s="12">
        <v>0</v>
      </c>
      <c r="J81" s="2" t="s">
        <v>9</v>
      </c>
      <c r="K81" s="2" t="s">
        <v>19</v>
      </c>
      <c r="L81" s="2" t="s">
        <v>15</v>
      </c>
      <c r="M81" s="2" t="s">
        <v>12</v>
      </c>
      <c r="N81" s="2" t="s">
        <v>240</v>
      </c>
      <c r="P81" s="2" t="str">
        <f t="shared" si="1"/>
        <v>Mediterranean Salad,Entrées,5,605,0,0,976,0,0,Cucumber,Tomato,Onion,Lettuce,Any Spice</v>
      </c>
    </row>
    <row r="82" spans="1:16" ht="15" customHeight="1" thickBot="1" x14ac:dyDescent="0.3">
      <c r="A82" s="2" t="s">
        <v>203</v>
      </c>
      <c r="B82" s="5" t="s">
        <v>225</v>
      </c>
      <c r="C82" s="5">
        <v>4</v>
      </c>
      <c r="D82" s="5">
        <v>667</v>
      </c>
      <c r="E82" s="4">
        <v>0</v>
      </c>
      <c r="F82" s="4">
        <v>0</v>
      </c>
      <c r="G82" s="8">
        <v>2014</v>
      </c>
      <c r="H82" s="4">
        <v>0</v>
      </c>
      <c r="I82" s="12">
        <v>0</v>
      </c>
      <c r="J82" s="2" t="s">
        <v>27</v>
      </c>
      <c r="K82" s="2" t="s">
        <v>31</v>
      </c>
      <c r="L82" s="2" t="s">
        <v>30</v>
      </c>
      <c r="M82" s="2" t="s">
        <v>34</v>
      </c>
      <c r="P82" s="2" t="str">
        <f t="shared" si="1"/>
        <v>Meringue Pie,Desserts,4,667,0,0,2014,0,0,Lemon,Butter,Wheat,Egg</v>
      </c>
    </row>
    <row r="83" spans="1:16" ht="15" customHeight="1" thickBot="1" x14ac:dyDescent="0.3">
      <c r="A83" s="2" t="s">
        <v>204</v>
      </c>
      <c r="B83" s="9" t="s">
        <v>225</v>
      </c>
      <c r="C83" s="9">
        <v>2</v>
      </c>
      <c r="D83" s="9">
        <v>128</v>
      </c>
      <c r="E83" s="4">
        <v>0</v>
      </c>
      <c r="F83" s="4">
        <v>0</v>
      </c>
      <c r="G83" s="9">
        <v>391</v>
      </c>
      <c r="H83" s="4">
        <v>0</v>
      </c>
      <c r="I83" s="12">
        <v>0</v>
      </c>
      <c r="J83" s="2" t="s">
        <v>41</v>
      </c>
      <c r="K83" s="2" t="s">
        <v>44</v>
      </c>
      <c r="P83" s="2" t="str">
        <f t="shared" si="1"/>
        <v>Mint Candy,Desserts,2,128,0,0,391,0,0,Mint,Sugarcane</v>
      </c>
    </row>
    <row r="84" spans="1:16" ht="15" customHeight="1" thickBot="1" x14ac:dyDescent="0.3">
      <c r="A84" s="2" t="s">
        <v>205</v>
      </c>
      <c r="B84" s="6" t="s">
        <v>225</v>
      </c>
      <c r="C84" s="6">
        <v>4</v>
      </c>
      <c r="D84" s="6">
        <v>490</v>
      </c>
      <c r="E84" s="4">
        <v>0</v>
      </c>
      <c r="F84" s="4">
        <v>0</v>
      </c>
      <c r="G84" s="7">
        <v>1827</v>
      </c>
      <c r="H84" s="4">
        <v>0</v>
      </c>
      <c r="I84" s="12">
        <v>0</v>
      </c>
      <c r="J84" s="2" t="s">
        <v>41</v>
      </c>
      <c r="K84" s="2" t="s">
        <v>44</v>
      </c>
      <c r="L84" s="2" t="s">
        <v>31</v>
      </c>
      <c r="M84" s="2" t="s">
        <v>43</v>
      </c>
      <c r="P84" s="2" t="str">
        <f t="shared" si="1"/>
        <v>Mint Chocolate,Desserts,4,490,0,0,1827,0,0,Mint,Sugarcane,Butter,Cocoa Bean</v>
      </c>
    </row>
    <row r="85" spans="1:16" ht="15" customHeight="1" thickBot="1" x14ac:dyDescent="0.3">
      <c r="A85" s="2" t="s">
        <v>206</v>
      </c>
      <c r="B85" s="6" t="s">
        <v>225</v>
      </c>
      <c r="C85" s="6">
        <v>2</v>
      </c>
      <c r="D85" s="6">
        <v>299</v>
      </c>
      <c r="E85" s="4">
        <v>0</v>
      </c>
      <c r="F85" s="4">
        <v>0</v>
      </c>
      <c r="G85" s="6">
        <v>695</v>
      </c>
      <c r="H85" s="4">
        <v>0</v>
      </c>
      <c r="I85" s="12">
        <v>0</v>
      </c>
      <c r="J85" s="2" t="s">
        <v>46</v>
      </c>
      <c r="K85" s="2" t="s">
        <v>41</v>
      </c>
      <c r="P85" s="2" t="str">
        <f t="shared" si="1"/>
        <v>Mint Sorbet,Desserts,2,299,0,0,695,0,0,Slush Ice,Mint</v>
      </c>
    </row>
    <row r="86" spans="1:16" ht="15" customHeight="1" thickBot="1" x14ac:dyDescent="0.3">
      <c r="A86" s="2" t="s">
        <v>129</v>
      </c>
      <c r="B86" s="5" t="s">
        <v>224</v>
      </c>
      <c r="C86" s="5">
        <v>4</v>
      </c>
      <c r="D86" s="5">
        <v>351</v>
      </c>
      <c r="E86" s="4">
        <v>0</v>
      </c>
      <c r="F86" s="4">
        <v>0</v>
      </c>
      <c r="G86" s="5">
        <v>837</v>
      </c>
      <c r="H86" s="4">
        <v>0</v>
      </c>
      <c r="I86" s="12">
        <v>0</v>
      </c>
      <c r="J86" s="2" t="s">
        <v>13</v>
      </c>
      <c r="K86" s="2" t="s">
        <v>30</v>
      </c>
      <c r="L86" s="2" t="s">
        <v>19</v>
      </c>
      <c r="M86" s="2" t="s">
        <v>33</v>
      </c>
      <c r="P86" s="2" t="str">
        <f t="shared" si="1"/>
        <v>Mushroom Pizza,Entrées,4,351,0,0,837,0,0,Mushroom,Wheat,Tomato,Cheese</v>
      </c>
    </row>
    <row r="87" spans="1:16" ht="15" customHeight="1" thickBot="1" x14ac:dyDescent="0.3">
      <c r="A87" s="2" t="s">
        <v>130</v>
      </c>
      <c r="B87" s="9" t="s">
        <v>224</v>
      </c>
      <c r="C87" s="9">
        <v>5</v>
      </c>
      <c r="D87" s="9">
        <v>753</v>
      </c>
      <c r="E87" s="4">
        <v>0</v>
      </c>
      <c r="F87" s="4">
        <v>0</v>
      </c>
      <c r="G87" s="10">
        <v>1658</v>
      </c>
      <c r="H87" s="4">
        <v>0</v>
      </c>
      <c r="I87" s="12">
        <v>0</v>
      </c>
      <c r="J87" s="2" t="s">
        <v>29</v>
      </c>
      <c r="K87" s="2" t="s">
        <v>34</v>
      </c>
      <c r="L87" s="2" t="s">
        <v>40</v>
      </c>
      <c r="M87" s="2" t="s">
        <v>39</v>
      </c>
      <c r="N87" s="2" t="s">
        <v>13</v>
      </c>
      <c r="P87" s="2" t="str">
        <f t="shared" si="1"/>
        <v>Mushu's Congee,Entrées,5,753,0,0,1658,0,0,Rice,Egg,Ginger,Garlic,Mushroom</v>
      </c>
    </row>
    <row r="88" spans="1:16" ht="15" customHeight="1" thickBot="1" x14ac:dyDescent="0.3">
      <c r="A88" s="2" t="s">
        <v>74</v>
      </c>
      <c r="B88" s="6" t="s">
        <v>223</v>
      </c>
      <c r="C88" s="6">
        <v>1</v>
      </c>
      <c r="D88" s="6">
        <v>136</v>
      </c>
      <c r="E88" s="4">
        <v>0</v>
      </c>
      <c r="F88" s="4">
        <v>0</v>
      </c>
      <c r="G88" s="6">
        <v>99</v>
      </c>
      <c r="H88" s="4">
        <v>0</v>
      </c>
      <c r="I88" s="12">
        <v>0</v>
      </c>
      <c r="J88" s="2" t="s">
        <v>14</v>
      </c>
      <c r="P88" s="2" t="str">
        <f t="shared" si="1"/>
        <v>Okra Soup,Appetizers,1,136,0,0,99,0,0,Okra</v>
      </c>
    </row>
    <row r="89" spans="1:16" ht="15" customHeight="1" thickBot="1" x14ac:dyDescent="0.3">
      <c r="A89" s="2" t="s">
        <v>131</v>
      </c>
      <c r="B89" s="5" t="s">
        <v>224</v>
      </c>
      <c r="C89" s="5">
        <v>3</v>
      </c>
      <c r="D89" s="5">
        <v>882</v>
      </c>
      <c r="E89" s="4">
        <v>0</v>
      </c>
      <c r="F89" s="4">
        <v>0</v>
      </c>
      <c r="G89" s="8">
        <v>1751</v>
      </c>
      <c r="H89" s="4">
        <v>0</v>
      </c>
      <c r="I89" s="12">
        <v>0</v>
      </c>
      <c r="J89" s="2" t="s">
        <v>34</v>
      </c>
      <c r="K89" s="2" t="s">
        <v>33</v>
      </c>
      <c r="L89" s="2" t="s">
        <v>35</v>
      </c>
      <c r="P89" s="2" t="str">
        <f t="shared" si="1"/>
        <v>Omelet,Entrées,3,882,0,0,1751,0,0,Egg,Cheese,Milk</v>
      </c>
    </row>
    <row r="90" spans="1:16" ht="15" customHeight="1" thickBot="1" x14ac:dyDescent="0.3">
      <c r="A90" s="2" t="s">
        <v>75</v>
      </c>
      <c r="B90" s="9" t="s">
        <v>223</v>
      </c>
      <c r="C90" s="9">
        <v>3</v>
      </c>
      <c r="D90" s="9">
        <v>798</v>
      </c>
      <c r="E90" s="4">
        <v>0</v>
      </c>
      <c r="F90" s="4">
        <v>0</v>
      </c>
      <c r="G90" s="10">
        <v>1392</v>
      </c>
      <c r="H90" s="4">
        <v>0</v>
      </c>
      <c r="I90" s="12">
        <v>0</v>
      </c>
      <c r="J90" s="2" t="s">
        <v>15</v>
      </c>
      <c r="K90" s="2" t="s">
        <v>34</v>
      </c>
      <c r="L90" s="2" t="s">
        <v>33</v>
      </c>
      <c r="P90" s="2" t="str">
        <f t="shared" si="1"/>
        <v>Onion Puffs,Appetizers,3,798,0,0,1392,0,0,Onion,Egg,Cheese</v>
      </c>
    </row>
    <row r="91" spans="1:16" ht="15" customHeight="1" thickBot="1" x14ac:dyDescent="0.3">
      <c r="A91" s="2" t="s">
        <v>76</v>
      </c>
      <c r="B91" s="6" t="s">
        <v>223</v>
      </c>
      <c r="C91" s="6">
        <v>2</v>
      </c>
      <c r="D91" s="6">
        <v>367</v>
      </c>
      <c r="E91" s="4">
        <v>0</v>
      </c>
      <c r="F91" s="4">
        <v>0</v>
      </c>
      <c r="G91" s="7">
        <v>1155</v>
      </c>
      <c r="H91" s="4">
        <v>0</v>
      </c>
      <c r="I91" s="12">
        <v>0</v>
      </c>
      <c r="J91" s="2" t="s">
        <v>48</v>
      </c>
      <c r="K91" s="2" t="s">
        <v>27</v>
      </c>
      <c r="P91" s="2" t="str">
        <f t="shared" si="1"/>
        <v>Oyster Platter,Appetizers,2,367,0,0,1155,0,0,Oyster,Lemon</v>
      </c>
    </row>
    <row r="92" spans="1:16" ht="15" customHeight="1" thickBot="1" x14ac:dyDescent="0.3">
      <c r="A92" s="2" t="s">
        <v>132</v>
      </c>
      <c r="B92" s="5" t="s">
        <v>224</v>
      </c>
      <c r="C92" s="5">
        <v>4</v>
      </c>
      <c r="D92" s="8">
        <v>2500</v>
      </c>
      <c r="E92" s="4">
        <v>0</v>
      </c>
      <c r="F92" s="4">
        <v>0</v>
      </c>
      <c r="G92" s="8">
        <v>4194</v>
      </c>
      <c r="H92" s="4">
        <v>0</v>
      </c>
      <c r="I92" s="12">
        <v>0</v>
      </c>
      <c r="J92" s="2" t="s">
        <v>247</v>
      </c>
      <c r="K92" s="2" t="s">
        <v>19</v>
      </c>
      <c r="L92" s="2" t="s">
        <v>20</v>
      </c>
      <c r="M92" s="2" t="s">
        <v>16</v>
      </c>
      <c r="P92" s="2" t="str">
        <f t="shared" si="1"/>
        <v>Pan-Fried Angler Fish,Entrées,4,2500,0,0,4194,0,0,Anglerfish,Tomato,Zucchini,Potato</v>
      </c>
    </row>
    <row r="93" spans="1:16" ht="15" customHeight="1" thickBot="1" x14ac:dyDescent="0.3">
      <c r="A93" s="2" t="s">
        <v>133</v>
      </c>
      <c r="B93" s="9" t="s">
        <v>224</v>
      </c>
      <c r="C93" s="9">
        <v>3</v>
      </c>
      <c r="D93" s="9">
        <v>57</v>
      </c>
      <c r="E93" s="4">
        <v>0</v>
      </c>
      <c r="F93" s="4">
        <v>0</v>
      </c>
      <c r="G93" s="9">
        <v>394</v>
      </c>
      <c r="H93" s="4">
        <v>0</v>
      </c>
      <c r="I93" s="12">
        <v>0</v>
      </c>
      <c r="J93" s="2" t="s">
        <v>248</v>
      </c>
      <c r="K93" s="2" t="s">
        <v>241</v>
      </c>
      <c r="L93" s="2" t="s">
        <v>241</v>
      </c>
      <c r="P93" s="2" t="str">
        <f t="shared" si="1"/>
        <v>Pan-Fried Bass &amp; Vegetables,Entrées,3,57,0,0,394,0,0,Bass,Any Vegetable,Any Vegetable</v>
      </c>
    </row>
    <row r="94" spans="1:16" ht="15" customHeight="1" thickBot="1" x14ac:dyDescent="0.3">
      <c r="A94" s="2" t="s">
        <v>134</v>
      </c>
      <c r="B94" s="6" t="s">
        <v>224</v>
      </c>
      <c r="C94" s="6">
        <v>3</v>
      </c>
      <c r="D94" s="6">
        <v>862</v>
      </c>
      <c r="E94" s="4">
        <v>0</v>
      </c>
      <c r="F94" s="4">
        <v>0</v>
      </c>
      <c r="G94" s="7">
        <v>2194</v>
      </c>
      <c r="H94" s="4">
        <v>0</v>
      </c>
      <c r="I94" s="12">
        <v>0</v>
      </c>
      <c r="J94" s="2" t="s">
        <v>249</v>
      </c>
      <c r="K94" s="2" t="s">
        <v>241</v>
      </c>
      <c r="L94" s="2" t="s">
        <v>241</v>
      </c>
      <c r="P94" s="2" t="str">
        <f t="shared" si="1"/>
        <v>Pan-Fried Tilapia &amp; Vegetables,Entrées,3,862,0,0,2194,0,0,Tilapia,Any Vegetable,Any Vegetable</v>
      </c>
    </row>
    <row r="95" spans="1:16" ht="15" customHeight="1" thickBot="1" x14ac:dyDescent="0.3">
      <c r="A95" s="2" t="s">
        <v>135</v>
      </c>
      <c r="B95" s="6" t="s">
        <v>224</v>
      </c>
      <c r="C95" s="6">
        <v>2</v>
      </c>
      <c r="D95" s="6">
        <v>30</v>
      </c>
      <c r="E95" s="4">
        <v>0</v>
      </c>
      <c r="F95" s="4">
        <v>0</v>
      </c>
      <c r="G95" s="6">
        <v>117</v>
      </c>
      <c r="H95" s="4">
        <v>0</v>
      </c>
      <c r="I95" s="12">
        <v>0</v>
      </c>
      <c r="J95" s="2" t="s">
        <v>30</v>
      </c>
      <c r="K95" s="2" t="s">
        <v>19</v>
      </c>
      <c r="P95" s="2" t="str">
        <f t="shared" si="1"/>
        <v>Pasta,Entrées,2,30,0,0,117,0,0,Wheat,Tomato</v>
      </c>
    </row>
    <row r="96" spans="1:16" ht="15" customHeight="1" thickBot="1" x14ac:dyDescent="0.3">
      <c r="A96" s="2" t="s">
        <v>207</v>
      </c>
      <c r="B96" s="5" t="s">
        <v>225</v>
      </c>
      <c r="C96" s="5">
        <v>5</v>
      </c>
      <c r="D96" s="5">
        <v>497</v>
      </c>
      <c r="E96" s="4">
        <v>0</v>
      </c>
      <c r="F96" s="4">
        <v>0</v>
      </c>
      <c r="G96" s="8">
        <v>2332</v>
      </c>
      <c r="H96" s="4">
        <v>0</v>
      </c>
      <c r="I96" s="12">
        <v>0</v>
      </c>
      <c r="J96" s="2" t="s">
        <v>238</v>
      </c>
      <c r="K96" s="2" t="s">
        <v>238</v>
      </c>
      <c r="L96" s="2" t="s">
        <v>238</v>
      </c>
      <c r="M96" s="2" t="s">
        <v>35</v>
      </c>
      <c r="N96" s="2" t="s">
        <v>44</v>
      </c>
      <c r="P96" s="2" t="str">
        <f t="shared" si="1"/>
        <v>Pastry Cream and Fruits,Desserts,5,497,0,0,2332,0,0,Any Fruit,Any Fruit,Any Fruit,Milk,Sugarcane</v>
      </c>
    </row>
    <row r="97" spans="1:16" ht="15" customHeight="1" thickBot="1" x14ac:dyDescent="0.3">
      <c r="A97" s="2" t="s">
        <v>208</v>
      </c>
      <c r="B97" s="9" t="s">
        <v>225</v>
      </c>
      <c r="C97" s="9">
        <v>3</v>
      </c>
      <c r="D97" s="9">
        <v>265</v>
      </c>
      <c r="E97" s="4">
        <v>0</v>
      </c>
      <c r="F97" s="4">
        <v>0</v>
      </c>
      <c r="G97" s="9">
        <v>987</v>
      </c>
      <c r="H97" s="4">
        <v>0</v>
      </c>
      <c r="I97" s="12">
        <v>0</v>
      </c>
      <c r="J97" s="2" t="s">
        <v>46</v>
      </c>
      <c r="K97" s="2" t="s">
        <v>44</v>
      </c>
      <c r="L97" s="2" t="s">
        <v>238</v>
      </c>
      <c r="P97" s="2" t="str">
        <f t="shared" si="1"/>
        <v>Pawpsicle,Desserts,3,265,0,0,987,0,0,Slush Ice,Sugarcane,Any Fruit</v>
      </c>
    </row>
    <row r="98" spans="1:16" ht="15" customHeight="1" thickBot="1" x14ac:dyDescent="0.3">
      <c r="A98" s="2" t="s">
        <v>136</v>
      </c>
      <c r="B98" s="6" t="s">
        <v>224</v>
      </c>
      <c r="C98" s="6">
        <v>2</v>
      </c>
      <c r="D98" s="6">
        <v>262</v>
      </c>
      <c r="E98" s="4">
        <v>0</v>
      </c>
      <c r="F98" s="4">
        <v>0</v>
      </c>
      <c r="G98" s="6">
        <v>592</v>
      </c>
      <c r="H98" s="4">
        <v>0</v>
      </c>
      <c r="I98" s="12">
        <v>0</v>
      </c>
      <c r="J98" s="2" t="s">
        <v>36</v>
      </c>
      <c r="K98" s="2" t="s">
        <v>30</v>
      </c>
      <c r="P98" s="2" t="str">
        <f t="shared" si="1"/>
        <v>Peanut Butter Sandwich,Entrées,2,262,0,0,592,0,0,Peanut,Wheat</v>
      </c>
    </row>
    <row r="99" spans="1:16" ht="15" customHeight="1" thickBot="1" x14ac:dyDescent="0.3">
      <c r="A99" s="2" t="s">
        <v>209</v>
      </c>
      <c r="B99" s="5" t="s">
        <v>225</v>
      </c>
      <c r="C99" s="5">
        <v>4</v>
      </c>
      <c r="D99" s="5">
        <v>978</v>
      </c>
      <c r="E99" s="4">
        <v>0</v>
      </c>
      <c r="F99" s="4">
        <v>0</v>
      </c>
      <c r="G99" s="8">
        <v>1938</v>
      </c>
      <c r="H99" s="4">
        <v>0</v>
      </c>
      <c r="I99" s="12">
        <v>0</v>
      </c>
      <c r="J99" s="2" t="s">
        <v>36</v>
      </c>
      <c r="K99" s="2" t="s">
        <v>30</v>
      </c>
      <c r="L99" s="2" t="s">
        <v>34</v>
      </c>
      <c r="M99" s="2" t="s">
        <v>35</v>
      </c>
      <c r="P99" s="2" t="str">
        <f t="shared" si="1"/>
        <v>Peanut Butter Waffles,Desserts,4,978,0,0,1938,0,0,Peanut,Wheat,Egg,Milk</v>
      </c>
    </row>
    <row r="100" spans="1:16" ht="15" customHeight="1" thickBot="1" x14ac:dyDescent="0.3">
      <c r="A100" s="2" t="s">
        <v>77</v>
      </c>
      <c r="B100" s="9" t="s">
        <v>223</v>
      </c>
      <c r="C100" s="9">
        <v>4</v>
      </c>
      <c r="D100" s="9">
        <v>431</v>
      </c>
      <c r="E100" s="4">
        <v>0</v>
      </c>
      <c r="F100" s="4">
        <v>0</v>
      </c>
      <c r="G100" s="10">
        <v>1742</v>
      </c>
      <c r="H100" s="4">
        <v>0</v>
      </c>
      <c r="I100" s="12">
        <v>0</v>
      </c>
      <c r="J100" s="2" t="s">
        <v>231</v>
      </c>
      <c r="K100" s="2" t="s">
        <v>27</v>
      </c>
      <c r="L100" s="2" t="s">
        <v>15</v>
      </c>
      <c r="M100" s="2" t="s">
        <v>240</v>
      </c>
      <c r="P100" s="2" t="str">
        <f t="shared" si="1"/>
        <v>Pickled Herring,Appetizers,4,431,0,0,1742,0,0,Herring,Lemon,Onion,Any Spice</v>
      </c>
    </row>
    <row r="101" spans="1:16" ht="15" customHeight="1" thickBot="1" x14ac:dyDescent="0.3">
      <c r="A101" s="2" t="s">
        <v>137</v>
      </c>
      <c r="B101" s="6" t="s">
        <v>224</v>
      </c>
      <c r="C101" s="6">
        <v>3</v>
      </c>
      <c r="D101" s="6">
        <v>284</v>
      </c>
      <c r="E101" s="4">
        <v>0</v>
      </c>
      <c r="F101" s="4">
        <v>0</v>
      </c>
      <c r="G101" s="6">
        <v>607</v>
      </c>
      <c r="H101" s="4">
        <v>0</v>
      </c>
      <c r="I101" s="12">
        <v>0</v>
      </c>
      <c r="J101" s="2" t="s">
        <v>19</v>
      </c>
      <c r="K101" s="2" t="s">
        <v>33</v>
      </c>
      <c r="L101" s="2" t="s">
        <v>30</v>
      </c>
      <c r="P101" s="2" t="str">
        <f t="shared" si="1"/>
        <v>Pizza,Entrées,3,284,0,0,607,0,0,Tomato,Cheese,Wheat</v>
      </c>
    </row>
    <row r="102" spans="1:16" ht="15" customHeight="1" thickBot="1" x14ac:dyDescent="0.3">
      <c r="A102" s="2" t="s">
        <v>210</v>
      </c>
      <c r="B102" s="5" t="s">
        <v>225</v>
      </c>
      <c r="C102" s="5">
        <v>1</v>
      </c>
      <c r="D102" s="5">
        <v>180</v>
      </c>
      <c r="E102" s="4">
        <v>0</v>
      </c>
      <c r="F102" s="4">
        <v>0</v>
      </c>
      <c r="G102" s="5">
        <v>410</v>
      </c>
      <c r="H102" s="4">
        <v>0</v>
      </c>
      <c r="I102" s="12">
        <v>0</v>
      </c>
      <c r="J102" s="2" t="s">
        <v>250</v>
      </c>
      <c r="P102" s="2" t="str">
        <f t="shared" si="1"/>
        <v>Plain Snow Cones,Desserts,1,180,0,0,410,0,0,Any Ice</v>
      </c>
    </row>
    <row r="103" spans="1:16" ht="15" customHeight="1" thickBot="1" x14ac:dyDescent="0.3">
      <c r="A103" s="2" t="s">
        <v>138</v>
      </c>
      <c r="B103" s="9" t="s">
        <v>224</v>
      </c>
      <c r="C103" s="9">
        <v>4</v>
      </c>
      <c r="D103" s="10">
        <v>2200</v>
      </c>
      <c r="E103" s="4">
        <v>0</v>
      </c>
      <c r="F103" s="4">
        <v>0</v>
      </c>
      <c r="G103" s="10">
        <v>4961</v>
      </c>
      <c r="H103" s="4">
        <v>0</v>
      </c>
      <c r="I103" s="12">
        <v>0</v>
      </c>
      <c r="J103" s="2" t="s">
        <v>251</v>
      </c>
      <c r="K103" s="2" t="s">
        <v>38</v>
      </c>
      <c r="L103" s="2" t="s">
        <v>27</v>
      </c>
      <c r="M103" s="2" t="s">
        <v>31</v>
      </c>
      <c r="P103" s="2" t="str">
        <f t="shared" si="1"/>
        <v>Poached Basil-Butter Sturgeon,Entrées,4,2200,0,0,4961,0,0,White Sturgeon,Basil,Lemon,Butter</v>
      </c>
    </row>
    <row r="104" spans="1:16" ht="15" customHeight="1" thickBot="1" x14ac:dyDescent="0.3">
      <c r="A104" s="2" t="s">
        <v>139</v>
      </c>
      <c r="B104" s="6" t="s">
        <v>224</v>
      </c>
      <c r="C104" s="6">
        <v>2</v>
      </c>
      <c r="D104" s="6">
        <v>301</v>
      </c>
      <c r="E104" s="4">
        <v>0</v>
      </c>
      <c r="F104" s="4">
        <v>0</v>
      </c>
      <c r="G104" s="6">
        <v>668</v>
      </c>
      <c r="H104" s="4">
        <v>0</v>
      </c>
      <c r="I104" s="12">
        <v>0</v>
      </c>
      <c r="J104" s="2" t="s">
        <v>35</v>
      </c>
      <c r="K104" s="2" t="s">
        <v>30</v>
      </c>
      <c r="P104" s="2" t="str">
        <f t="shared" si="1"/>
        <v>Porridge,Entrées,2,301,0,0,668,0,0,Milk,Wheat</v>
      </c>
    </row>
    <row r="105" spans="1:16" ht="15" customHeight="1" thickBot="1" x14ac:dyDescent="0.3">
      <c r="A105" s="2" t="s">
        <v>140</v>
      </c>
      <c r="B105" s="6" t="s">
        <v>224</v>
      </c>
      <c r="C105" s="6">
        <v>3</v>
      </c>
      <c r="D105" s="6">
        <v>353</v>
      </c>
      <c r="E105" s="4">
        <v>0</v>
      </c>
      <c r="F105" s="4">
        <v>0</v>
      </c>
      <c r="G105" s="7">
        <v>1155</v>
      </c>
      <c r="H105" s="4">
        <v>0</v>
      </c>
      <c r="I105" s="12">
        <v>0</v>
      </c>
      <c r="J105" s="2" t="s">
        <v>35</v>
      </c>
      <c r="K105" s="2" t="s">
        <v>30</v>
      </c>
      <c r="L105" s="2" t="s">
        <v>238</v>
      </c>
      <c r="P105" s="2" t="str">
        <f t="shared" si="1"/>
        <v>Porridge with Fruits,Entrées,3,353,0,0,1155,0,0,Milk,Wheat,Any Fruit</v>
      </c>
    </row>
    <row r="106" spans="1:16" ht="15" customHeight="1" thickBot="1" x14ac:dyDescent="0.3">
      <c r="A106" s="2" t="s">
        <v>78</v>
      </c>
      <c r="B106" s="5" t="s">
        <v>223</v>
      </c>
      <c r="C106" s="5">
        <v>5</v>
      </c>
      <c r="D106" s="8">
        <v>1400</v>
      </c>
      <c r="E106" s="4">
        <v>0</v>
      </c>
      <c r="F106" s="4">
        <v>0</v>
      </c>
      <c r="G106" s="8">
        <v>1984</v>
      </c>
      <c r="H106" s="4">
        <v>0</v>
      </c>
      <c r="I106" s="12">
        <v>0</v>
      </c>
      <c r="J106" s="2" t="s">
        <v>11</v>
      </c>
      <c r="K106" s="2" t="s">
        <v>16</v>
      </c>
      <c r="L106" s="2" t="s">
        <v>35</v>
      </c>
      <c r="M106" s="2" t="s">
        <v>15</v>
      </c>
      <c r="N106" s="2" t="s">
        <v>39</v>
      </c>
      <c r="P106" s="2" t="str">
        <f t="shared" si="1"/>
        <v>Potato Leek Soup,Appetizers,5,1400,0,0,1984,0,0,Leek,Potato,Milk,Onion,Garlic</v>
      </c>
    </row>
    <row r="107" spans="1:16" ht="15" customHeight="1" thickBot="1" x14ac:dyDescent="0.3">
      <c r="A107" s="2" t="s">
        <v>79</v>
      </c>
      <c r="B107" s="9" t="s">
        <v>223</v>
      </c>
      <c r="C107" s="9">
        <v>3</v>
      </c>
      <c r="D107" s="9">
        <v>736</v>
      </c>
      <c r="E107" s="4">
        <v>0</v>
      </c>
      <c r="F107" s="4">
        <v>0</v>
      </c>
      <c r="G107" s="10">
        <v>1333</v>
      </c>
      <c r="H107" s="4">
        <v>0</v>
      </c>
      <c r="I107" s="12">
        <v>0</v>
      </c>
      <c r="J107" s="2" t="s">
        <v>16</v>
      </c>
      <c r="K107" s="2" t="s">
        <v>34</v>
      </c>
      <c r="L107" s="2" t="s">
        <v>33</v>
      </c>
      <c r="P107" s="2" t="str">
        <f t="shared" si="1"/>
        <v>Potato Puffs,Appetizers,3,736,0,0,1333,0,0,Potato,Egg,Cheese</v>
      </c>
    </row>
    <row r="108" spans="1:16" ht="15" customHeight="1" thickBot="1" x14ac:dyDescent="0.3">
      <c r="A108" s="2" t="s">
        <v>80</v>
      </c>
      <c r="B108" s="6" t="s">
        <v>223</v>
      </c>
      <c r="C108" s="6">
        <v>3</v>
      </c>
      <c r="D108" s="6">
        <v>215</v>
      </c>
      <c r="E108" s="4">
        <v>0</v>
      </c>
      <c r="F108" s="4">
        <v>0</v>
      </c>
      <c r="G108" s="6">
        <v>461</v>
      </c>
      <c r="H108" s="4">
        <v>0</v>
      </c>
      <c r="I108" s="12">
        <v>0</v>
      </c>
      <c r="J108" s="2" t="s">
        <v>16</v>
      </c>
      <c r="K108" s="2" t="s">
        <v>241</v>
      </c>
      <c r="L108" s="2" t="s">
        <v>240</v>
      </c>
      <c r="P108" s="2" t="str">
        <f t="shared" si="1"/>
        <v>Pottage,Appetizers,3,215,0,0,461,0,0,Potato,Any Vegetable,Any Spice</v>
      </c>
    </row>
    <row r="109" spans="1:16" ht="15" customHeight="1" thickBot="1" x14ac:dyDescent="0.3">
      <c r="A109" s="2" t="s">
        <v>81</v>
      </c>
      <c r="B109" s="6" t="s">
        <v>223</v>
      </c>
      <c r="C109" s="6">
        <v>3</v>
      </c>
      <c r="D109" s="7">
        <v>1400</v>
      </c>
      <c r="E109" s="4">
        <v>0</v>
      </c>
      <c r="F109" s="4">
        <v>0</v>
      </c>
      <c r="G109" s="7">
        <v>1466</v>
      </c>
      <c r="H109" s="4">
        <v>0</v>
      </c>
      <c r="I109" s="12">
        <v>0</v>
      </c>
      <c r="J109" s="2" t="s">
        <v>17</v>
      </c>
      <c r="K109" s="2" t="s">
        <v>34</v>
      </c>
      <c r="L109" s="2" t="s">
        <v>33</v>
      </c>
      <c r="P109" s="2" t="str">
        <f t="shared" si="1"/>
        <v>Pumpkin Puffs,Appetizers,3,1400,0,0,1466,0,0,Pumpkin,Egg,Cheese</v>
      </c>
    </row>
    <row r="110" spans="1:16" ht="15" customHeight="1" thickBot="1" x14ac:dyDescent="0.3">
      <c r="A110" s="2" t="s">
        <v>82</v>
      </c>
      <c r="B110" s="5" t="s">
        <v>223</v>
      </c>
      <c r="C110" s="5">
        <v>4</v>
      </c>
      <c r="D110" s="8">
        <v>1500</v>
      </c>
      <c r="E110" s="4">
        <v>0</v>
      </c>
      <c r="F110" s="4">
        <v>0</v>
      </c>
      <c r="G110" s="8">
        <v>1431</v>
      </c>
      <c r="H110" s="4">
        <v>0</v>
      </c>
      <c r="I110" s="12">
        <v>0</v>
      </c>
      <c r="J110" s="2" t="s">
        <v>17</v>
      </c>
      <c r="K110" s="2" t="s">
        <v>40</v>
      </c>
      <c r="L110" s="2" t="s">
        <v>35</v>
      </c>
      <c r="M110" s="2" t="s">
        <v>241</v>
      </c>
      <c r="P110" s="2" t="str">
        <f t="shared" si="1"/>
        <v>Pumpkin Soup,Appetizers,4,1500,0,0,1431,0,0,Pumpkin,Ginger,Milk,Any Vegetable</v>
      </c>
    </row>
    <row r="111" spans="1:16" ht="15" customHeight="1" thickBot="1" x14ac:dyDescent="0.3">
      <c r="A111" s="2" t="s">
        <v>83</v>
      </c>
      <c r="B111" s="9" t="s">
        <v>223</v>
      </c>
      <c r="C111" s="9">
        <v>1</v>
      </c>
      <c r="D111" s="9">
        <v>151</v>
      </c>
      <c r="E111" s="4">
        <v>0</v>
      </c>
      <c r="F111" s="4">
        <v>0</v>
      </c>
      <c r="G111" s="9">
        <v>230</v>
      </c>
      <c r="H111" s="4">
        <v>0</v>
      </c>
      <c r="I111" s="12">
        <v>0</v>
      </c>
      <c r="J111" s="2" t="s">
        <v>16</v>
      </c>
      <c r="P111" s="2" t="str">
        <f t="shared" si="1"/>
        <v>Purée,Appetizers,1,151,0,0,230,0,0,Potato</v>
      </c>
    </row>
    <row r="112" spans="1:16" ht="15" customHeight="1" thickBot="1" x14ac:dyDescent="0.3">
      <c r="A112" s="2" t="s">
        <v>141</v>
      </c>
      <c r="B112" s="6" t="s">
        <v>224</v>
      </c>
      <c r="C112" s="6">
        <v>5</v>
      </c>
      <c r="D112" s="6">
        <v>396</v>
      </c>
      <c r="E112" s="4">
        <v>0</v>
      </c>
      <c r="F112" s="4">
        <v>0</v>
      </c>
      <c r="G112" s="6">
        <v>714</v>
      </c>
      <c r="H112" s="4">
        <v>0</v>
      </c>
      <c r="I112" s="12">
        <v>0</v>
      </c>
      <c r="J112" s="2" t="s">
        <v>12</v>
      </c>
      <c r="K112" s="2" t="s">
        <v>5</v>
      </c>
      <c r="L112" s="2" t="s">
        <v>8</v>
      </c>
      <c r="M112" s="2" t="s">
        <v>19</v>
      </c>
      <c r="N112" s="2" t="s">
        <v>15</v>
      </c>
      <c r="P112" s="2" t="str">
        <f t="shared" si="1"/>
        <v>Ranch Salad,Entrées,5,396,0,0,714,0,0,Lettuce,Bell Pepper,Corn,Tomato,Onion</v>
      </c>
    </row>
    <row r="113" spans="1:16" ht="15" customHeight="1" thickBot="1" x14ac:dyDescent="0.3">
      <c r="A113" s="2" t="s">
        <v>142</v>
      </c>
      <c r="B113" s="5" t="s">
        <v>224</v>
      </c>
      <c r="C113" s="5">
        <v>5</v>
      </c>
      <c r="D113" s="5">
        <v>914</v>
      </c>
      <c r="E113" s="4">
        <v>0</v>
      </c>
      <c r="F113" s="4">
        <v>0</v>
      </c>
      <c r="G113" s="5">
        <v>572</v>
      </c>
      <c r="H113" s="4">
        <v>0</v>
      </c>
      <c r="I113" s="12">
        <v>0</v>
      </c>
      <c r="J113" s="2" t="s">
        <v>19</v>
      </c>
      <c r="K113" s="2" t="s">
        <v>10</v>
      </c>
      <c r="L113" s="2" t="s">
        <v>15</v>
      </c>
      <c r="M113" s="2" t="s">
        <v>20</v>
      </c>
      <c r="N113" s="2" t="s">
        <v>240</v>
      </c>
      <c r="P113" s="2" t="str">
        <f t="shared" si="1"/>
        <v>Ratatouille,Entrées,5,914,0,0,572,0,0,Tomato,Eggplant,Onion,Zucchini,Any Spice</v>
      </c>
    </row>
    <row r="114" spans="1:16" ht="15" customHeight="1" thickBot="1" x14ac:dyDescent="0.3">
      <c r="A114" s="2" t="s">
        <v>211</v>
      </c>
      <c r="B114" s="9" t="s">
        <v>225</v>
      </c>
      <c r="C114" s="9">
        <v>3</v>
      </c>
      <c r="D114" s="9">
        <v>297</v>
      </c>
      <c r="E114" s="4">
        <v>0</v>
      </c>
      <c r="F114" s="4">
        <v>0</v>
      </c>
      <c r="G114" s="10">
        <v>1047</v>
      </c>
      <c r="H114" s="4">
        <v>0</v>
      </c>
      <c r="I114" s="12">
        <v>0</v>
      </c>
      <c r="J114" s="2" t="s">
        <v>28</v>
      </c>
      <c r="K114" s="2" t="s">
        <v>30</v>
      </c>
      <c r="L114" s="2" t="s">
        <v>31</v>
      </c>
      <c r="P114" s="2" t="str">
        <f t="shared" si="1"/>
        <v>Red Fruit Pie,Desserts,3,297,0,0,1047,0,0,Raspberry,Wheat,Butter</v>
      </c>
    </row>
    <row r="115" spans="1:16" ht="15" customHeight="1" thickBot="1" x14ac:dyDescent="0.3">
      <c r="A115" s="2" t="s">
        <v>212</v>
      </c>
      <c r="B115" s="6" t="s">
        <v>225</v>
      </c>
      <c r="C115" s="6">
        <v>4</v>
      </c>
      <c r="D115" s="6">
        <v>359</v>
      </c>
      <c r="E115" s="4">
        <v>0</v>
      </c>
      <c r="F115" s="4">
        <v>0</v>
      </c>
      <c r="G115" s="7">
        <v>2179</v>
      </c>
      <c r="H115" s="4">
        <v>0</v>
      </c>
      <c r="I115" s="12">
        <v>0</v>
      </c>
      <c r="J115" s="2" t="s">
        <v>46</v>
      </c>
      <c r="K115" s="2" t="s">
        <v>28</v>
      </c>
      <c r="L115" s="2" t="s">
        <v>26</v>
      </c>
      <c r="M115" s="2" t="s">
        <v>44</v>
      </c>
      <c r="P115" s="2" t="str">
        <f t="shared" si="1"/>
        <v>Red Fruit Sorbet,Desserts,4,359,0,0,2179,0,0,Slush Ice,Raspberry,Gooseberry,Sugarcane</v>
      </c>
    </row>
    <row r="116" spans="1:16" ht="15" customHeight="1" thickBot="1" x14ac:dyDescent="0.3">
      <c r="A116" s="2" t="s">
        <v>84</v>
      </c>
      <c r="B116" s="5" t="s">
        <v>223</v>
      </c>
      <c r="C116" s="5">
        <v>2</v>
      </c>
      <c r="D116" s="5">
        <v>313</v>
      </c>
      <c r="E116" s="4">
        <v>0</v>
      </c>
      <c r="F116" s="4">
        <v>0</v>
      </c>
      <c r="G116" s="5">
        <v>221</v>
      </c>
      <c r="H116" s="4">
        <v>0</v>
      </c>
      <c r="I116" s="12">
        <v>0</v>
      </c>
      <c r="J116" s="2" t="s">
        <v>4</v>
      </c>
      <c r="K116" s="2" t="s">
        <v>32</v>
      </c>
      <c r="P116" s="2" t="str">
        <f t="shared" si="1"/>
        <v>Roasted Asparagus,Appetizers,2,313,0,0,221,0,0,Asparagus,Canola</v>
      </c>
    </row>
    <row r="117" spans="1:16" ht="15" customHeight="1" thickBot="1" x14ac:dyDescent="0.3">
      <c r="A117" s="2" t="s">
        <v>213</v>
      </c>
      <c r="B117" s="9" t="s">
        <v>225</v>
      </c>
      <c r="C117" s="9">
        <v>3</v>
      </c>
      <c r="D117" s="9">
        <v>250</v>
      </c>
      <c r="E117" s="4">
        <v>0</v>
      </c>
      <c r="F117" s="4">
        <v>0</v>
      </c>
      <c r="G117" s="9">
        <v>690</v>
      </c>
      <c r="H117" s="4">
        <v>0</v>
      </c>
      <c r="I117" s="12">
        <v>0</v>
      </c>
      <c r="J117" s="2" t="s">
        <v>40</v>
      </c>
      <c r="K117" s="2" t="s">
        <v>44</v>
      </c>
      <c r="L117" s="2" t="s">
        <v>45</v>
      </c>
      <c r="P117" s="2" t="str">
        <f t="shared" si="1"/>
        <v>Root Beer,Desserts,3,250,0,0,690,0,0,Ginger,Sugarcane,Vanilla</v>
      </c>
    </row>
    <row r="118" spans="1:16" ht="15" customHeight="1" thickBot="1" x14ac:dyDescent="0.3">
      <c r="A118" s="2" t="s">
        <v>143</v>
      </c>
      <c r="B118" s="6" t="s">
        <v>224</v>
      </c>
      <c r="C118" s="6">
        <v>3</v>
      </c>
      <c r="D118" s="6">
        <v>323</v>
      </c>
      <c r="E118" s="4">
        <v>0</v>
      </c>
      <c r="F118" s="4">
        <v>0</v>
      </c>
      <c r="G118" s="7">
        <v>1101</v>
      </c>
      <c r="H118" s="4">
        <v>0</v>
      </c>
      <c r="I118" s="12">
        <v>0</v>
      </c>
      <c r="J118" s="2" t="s">
        <v>29</v>
      </c>
      <c r="K118" s="2" t="s">
        <v>242</v>
      </c>
      <c r="L118" s="2" t="s">
        <v>252</v>
      </c>
      <c r="P118" s="2" t="str">
        <f t="shared" si="1"/>
        <v>Sake Maki,Entrées,3,323,0,0,1101,0,0,Rice,Seaweed,Salmon</v>
      </c>
    </row>
    <row r="119" spans="1:16" ht="15" customHeight="1" thickBot="1" x14ac:dyDescent="0.3">
      <c r="A119" s="2" t="s">
        <v>144</v>
      </c>
      <c r="B119" s="5" t="s">
        <v>224</v>
      </c>
      <c r="C119" s="5">
        <v>2</v>
      </c>
      <c r="D119" s="5">
        <v>274</v>
      </c>
      <c r="E119" s="4">
        <v>0</v>
      </c>
      <c r="F119" s="4">
        <v>0</v>
      </c>
      <c r="G119" s="8">
        <v>1000</v>
      </c>
      <c r="H119" s="4">
        <v>0</v>
      </c>
      <c r="I119" s="12">
        <v>0</v>
      </c>
      <c r="J119" s="2" t="s">
        <v>252</v>
      </c>
      <c r="K119" s="2" t="s">
        <v>29</v>
      </c>
      <c r="P119" s="2" t="str">
        <f t="shared" si="1"/>
        <v>Sake Sushi,Entrées,2,274,0,0,1000,0,0,Salmon,Rice</v>
      </c>
    </row>
    <row r="120" spans="1:16" ht="15" customHeight="1" thickBot="1" x14ac:dyDescent="0.3">
      <c r="A120" s="2" t="s">
        <v>85</v>
      </c>
      <c r="B120" s="9" t="s">
        <v>223</v>
      </c>
      <c r="C120" s="9">
        <v>1</v>
      </c>
      <c r="D120" s="9">
        <v>9</v>
      </c>
      <c r="E120" s="4">
        <v>0</v>
      </c>
      <c r="F120" s="4">
        <v>0</v>
      </c>
      <c r="G120" s="9">
        <v>139</v>
      </c>
      <c r="H120" s="4">
        <v>0</v>
      </c>
      <c r="I120" s="12">
        <v>0</v>
      </c>
      <c r="J120" s="2" t="s">
        <v>12</v>
      </c>
      <c r="P120" s="2" t="str">
        <f t="shared" si="1"/>
        <v>Salad,Appetizers,1,9,0,0,139,0,0,Lettuce</v>
      </c>
    </row>
    <row r="121" spans="1:16" ht="15" customHeight="1" thickBot="1" x14ac:dyDescent="0.3">
      <c r="A121" s="2" t="s">
        <v>86</v>
      </c>
      <c r="B121" s="6" t="s">
        <v>223</v>
      </c>
      <c r="C121" s="6">
        <v>2</v>
      </c>
      <c r="D121" s="6">
        <v>286</v>
      </c>
      <c r="E121" s="4">
        <v>0</v>
      </c>
      <c r="F121" s="4">
        <v>0</v>
      </c>
      <c r="G121" s="6">
        <v>712</v>
      </c>
      <c r="H121" s="4">
        <v>0</v>
      </c>
      <c r="I121" s="12">
        <v>0</v>
      </c>
      <c r="J121" s="2" t="s">
        <v>13</v>
      </c>
      <c r="K121" s="2" t="s">
        <v>31</v>
      </c>
      <c r="P121" s="2" t="str">
        <f t="shared" si="1"/>
        <v>Sautéed Mushrooms,Appetizers,2,286,0,0,712,0,0,Mushroom,Butter</v>
      </c>
    </row>
    <row r="122" spans="1:16" ht="15" customHeight="1" thickBot="1" x14ac:dyDescent="0.3">
      <c r="A122" s="2" t="s">
        <v>145</v>
      </c>
      <c r="B122" s="5" t="s">
        <v>224</v>
      </c>
      <c r="C122" s="5">
        <v>2</v>
      </c>
      <c r="D122" s="5">
        <v>74</v>
      </c>
      <c r="E122" s="4">
        <v>0</v>
      </c>
      <c r="F122" s="4">
        <v>0</v>
      </c>
      <c r="G122" s="5">
        <v>985</v>
      </c>
      <c r="H122" s="4">
        <v>0</v>
      </c>
      <c r="I122" s="12">
        <v>0</v>
      </c>
      <c r="J122" s="2" t="s">
        <v>237</v>
      </c>
      <c r="K122" s="2" t="s">
        <v>27</v>
      </c>
      <c r="P122" s="2" t="str">
        <f t="shared" si="1"/>
        <v>Savory Fish,Entrées,2,74,0,0,985,0,0,Any Fish,Lemon</v>
      </c>
    </row>
    <row r="123" spans="1:16" ht="15" customHeight="1" thickBot="1" x14ac:dyDescent="0.3">
      <c r="A123" s="2" t="s">
        <v>146</v>
      </c>
      <c r="B123" s="9" t="s">
        <v>224</v>
      </c>
      <c r="C123" s="9">
        <v>2</v>
      </c>
      <c r="D123" s="9">
        <v>520</v>
      </c>
      <c r="E123" s="4">
        <v>0</v>
      </c>
      <c r="F123" s="4">
        <v>0</v>
      </c>
      <c r="G123" s="10">
        <v>1070</v>
      </c>
      <c r="H123" s="4">
        <v>0</v>
      </c>
      <c r="I123" s="12">
        <v>0</v>
      </c>
      <c r="J123" s="2" t="s">
        <v>34</v>
      </c>
      <c r="K123" s="2" t="s">
        <v>33</v>
      </c>
      <c r="P123" s="2" t="str">
        <f t="shared" si="1"/>
        <v>Scrambled Egg,Entrées,2,520,0,0,1070,0,0,Egg,Cheese</v>
      </c>
    </row>
    <row r="124" spans="1:16" ht="15" customHeight="1" thickBot="1" x14ac:dyDescent="0.3">
      <c r="A124" s="2" t="s">
        <v>87</v>
      </c>
      <c r="B124" s="6" t="s">
        <v>223</v>
      </c>
      <c r="C124" s="6">
        <v>1</v>
      </c>
      <c r="D124" s="6">
        <v>54</v>
      </c>
      <c r="E124" s="4">
        <v>0</v>
      </c>
      <c r="F124" s="4">
        <v>0</v>
      </c>
      <c r="G124" s="6">
        <v>242</v>
      </c>
      <c r="H124" s="4">
        <v>0</v>
      </c>
      <c r="I124" s="12">
        <v>0</v>
      </c>
      <c r="J124" s="2" t="s">
        <v>233</v>
      </c>
      <c r="P124" s="2" t="str">
        <f t="shared" si="1"/>
        <v>Seafood Appetizer,Appetizers,1,54,0,0,242,0,0,Any Seafood</v>
      </c>
    </row>
    <row r="125" spans="1:16" ht="15" customHeight="1" thickBot="1" x14ac:dyDescent="0.3">
      <c r="A125" s="2" t="s">
        <v>147</v>
      </c>
      <c r="B125" s="6" t="s">
        <v>224</v>
      </c>
      <c r="C125" s="6">
        <v>3</v>
      </c>
      <c r="D125" s="6">
        <v>387</v>
      </c>
      <c r="E125" s="4">
        <v>0</v>
      </c>
      <c r="F125" s="4">
        <v>0</v>
      </c>
      <c r="G125" s="6">
        <v>921</v>
      </c>
      <c r="H125" s="4">
        <v>0</v>
      </c>
      <c r="I125" s="12">
        <v>0</v>
      </c>
      <c r="J125" s="2" t="s">
        <v>233</v>
      </c>
      <c r="K125" s="2" t="s">
        <v>30</v>
      </c>
      <c r="L125" s="2" t="s">
        <v>35</v>
      </c>
      <c r="P125" s="2" t="str">
        <f t="shared" si="1"/>
        <v>Seafood Pasta,Entrées,3,387,0,0,921,0,0,Any Seafood,Wheat,Milk</v>
      </c>
    </row>
    <row r="126" spans="1:16" ht="15" customHeight="1" thickBot="1" x14ac:dyDescent="0.3">
      <c r="A126" s="2" t="s">
        <v>148</v>
      </c>
      <c r="B126" s="5" t="s">
        <v>224</v>
      </c>
      <c r="C126" s="5">
        <v>3</v>
      </c>
      <c r="D126" s="5">
        <v>331</v>
      </c>
      <c r="E126" s="4">
        <v>0</v>
      </c>
      <c r="F126" s="4">
        <v>0</v>
      </c>
      <c r="G126" s="5">
        <v>813</v>
      </c>
      <c r="H126" s="4">
        <v>0</v>
      </c>
      <c r="I126" s="12">
        <v>0</v>
      </c>
      <c r="J126" s="2" t="s">
        <v>233</v>
      </c>
      <c r="K126" s="2" t="s">
        <v>30</v>
      </c>
      <c r="L126" s="2" t="s">
        <v>31</v>
      </c>
      <c r="P126" s="2" t="str">
        <f t="shared" si="1"/>
        <v>Seafood Pie,Entrées,3,331,0,0,813,0,0,Any Seafood,Wheat,Butter</v>
      </c>
    </row>
    <row r="127" spans="1:16" ht="15" customHeight="1" thickBot="1" x14ac:dyDescent="0.3">
      <c r="A127" s="2" t="s">
        <v>88</v>
      </c>
      <c r="B127" s="9" t="s">
        <v>223</v>
      </c>
      <c r="C127" s="9">
        <v>2</v>
      </c>
      <c r="D127" s="9">
        <v>116</v>
      </c>
      <c r="E127" s="4">
        <v>0</v>
      </c>
      <c r="F127" s="4">
        <v>0</v>
      </c>
      <c r="G127" s="9">
        <v>458</v>
      </c>
      <c r="H127" s="4">
        <v>0</v>
      </c>
      <c r="I127" s="12">
        <v>0</v>
      </c>
      <c r="J127" s="2" t="s">
        <v>233</v>
      </c>
      <c r="K127" s="2" t="s">
        <v>233</v>
      </c>
      <c r="P127" s="2" t="str">
        <f t="shared" si="1"/>
        <v>Seafood Platter,Appetizers,2,116,0,0,458,0,0,Any Seafood,Any Seafood</v>
      </c>
    </row>
    <row r="128" spans="1:16" ht="15" customHeight="1" thickBot="1" x14ac:dyDescent="0.3">
      <c r="A128" s="2" t="s">
        <v>149</v>
      </c>
      <c r="B128" s="6" t="s">
        <v>224</v>
      </c>
      <c r="C128" s="6">
        <v>2</v>
      </c>
      <c r="D128" s="6">
        <v>68</v>
      </c>
      <c r="E128" s="4">
        <v>0</v>
      </c>
      <c r="F128" s="4">
        <v>0</v>
      </c>
      <c r="G128" s="6">
        <v>349</v>
      </c>
      <c r="H128" s="4">
        <v>0</v>
      </c>
      <c r="I128" s="12">
        <v>0</v>
      </c>
      <c r="J128" s="2" t="s">
        <v>233</v>
      </c>
      <c r="K128" s="2" t="s">
        <v>12</v>
      </c>
      <c r="P128" s="2" t="str">
        <f t="shared" si="1"/>
        <v>Seafood Salad,Entrées,2,68,0,0,349,0,0,Any Seafood,Lettuce</v>
      </c>
    </row>
    <row r="129" spans="1:16" ht="15" customHeight="1" thickBot="1" x14ac:dyDescent="0.3">
      <c r="A129" s="2" t="s">
        <v>150</v>
      </c>
      <c r="B129" s="6" t="s">
        <v>224</v>
      </c>
      <c r="C129" s="6">
        <v>3</v>
      </c>
      <c r="D129" s="6">
        <v>85</v>
      </c>
      <c r="E129" s="4">
        <v>0</v>
      </c>
      <c r="F129" s="4">
        <v>0</v>
      </c>
      <c r="G129" s="6">
        <v>340</v>
      </c>
      <c r="H129" s="4">
        <v>0</v>
      </c>
      <c r="I129" s="12">
        <v>0</v>
      </c>
      <c r="J129" s="2" t="s">
        <v>233</v>
      </c>
      <c r="K129" s="2" t="s">
        <v>241</v>
      </c>
      <c r="L129" s="2" t="s">
        <v>241</v>
      </c>
      <c r="P129" s="2" t="str">
        <f t="shared" si="1"/>
        <v>Seafood Soup,Entrées,3,85,0,0,340,0,0,Any Seafood,Any Vegetable,Any Vegetable</v>
      </c>
    </row>
    <row r="130" spans="1:16" ht="15" customHeight="1" thickBot="1" x14ac:dyDescent="0.3">
      <c r="A130" s="2" t="s">
        <v>151</v>
      </c>
      <c r="B130" s="5" t="s">
        <v>224</v>
      </c>
      <c r="C130" s="5">
        <v>3</v>
      </c>
      <c r="D130" s="5">
        <v>338</v>
      </c>
      <c r="E130" s="4">
        <v>0</v>
      </c>
      <c r="F130" s="4">
        <v>0</v>
      </c>
      <c r="G130" s="5">
        <v>889</v>
      </c>
      <c r="H130" s="4">
        <v>0</v>
      </c>
      <c r="I130" s="12">
        <v>0</v>
      </c>
      <c r="J130" s="2" t="s">
        <v>253</v>
      </c>
      <c r="K130" s="2" t="s">
        <v>19</v>
      </c>
      <c r="L130" s="2" t="s">
        <v>15</v>
      </c>
      <c r="P130" s="2" t="str">
        <f t="shared" ref="P130:P165" si="2">_xlfn.TEXTJOIN(",",,A130:N130)</f>
        <v>Seared Rainbow Trout,Entrées,3,338,0,0,889,0,0,Rainbow Trout,Tomato,Onion</v>
      </c>
    </row>
    <row r="131" spans="1:16" ht="15" customHeight="1" thickBot="1" x14ac:dyDescent="0.3">
      <c r="A131" s="2" t="s">
        <v>214</v>
      </c>
      <c r="B131" s="9" t="s">
        <v>225</v>
      </c>
      <c r="C131" s="9">
        <v>1</v>
      </c>
      <c r="D131" s="9">
        <v>82</v>
      </c>
      <c r="E131" s="4">
        <v>0</v>
      </c>
      <c r="F131" s="4">
        <v>0</v>
      </c>
      <c r="G131" s="9">
        <v>142</v>
      </c>
      <c r="H131" s="4">
        <v>0</v>
      </c>
      <c r="I131" s="12">
        <v>0</v>
      </c>
      <c r="J131" s="2" t="s">
        <v>254</v>
      </c>
      <c r="P131" s="2" t="str">
        <f t="shared" si="2"/>
        <v>Shake,Desserts,1,82,0,0,142,0,0,Any Dairy or Oil</v>
      </c>
    </row>
    <row r="132" spans="1:16" ht="15" customHeight="1" thickBot="1" x14ac:dyDescent="0.3">
      <c r="A132" s="2" t="s">
        <v>152</v>
      </c>
      <c r="B132" s="6" t="s">
        <v>224</v>
      </c>
      <c r="C132" s="6">
        <v>3</v>
      </c>
      <c r="D132" s="6">
        <v>380</v>
      </c>
      <c r="E132" s="4">
        <v>0</v>
      </c>
      <c r="F132" s="4">
        <v>0</v>
      </c>
      <c r="G132" s="7">
        <v>1317</v>
      </c>
      <c r="H132" s="4">
        <v>0</v>
      </c>
      <c r="I132" s="12">
        <v>0</v>
      </c>
      <c r="J132" s="2" t="s">
        <v>255</v>
      </c>
      <c r="K132" s="2" t="s">
        <v>31</v>
      </c>
      <c r="L132" s="2" t="s">
        <v>30</v>
      </c>
      <c r="P132" s="2" t="str">
        <f t="shared" si="2"/>
        <v>Simple Fried Perch,Entrées,3,380,0,0,1317,0,0,Perch,Butter,Wheat</v>
      </c>
    </row>
    <row r="133" spans="1:16" ht="15" customHeight="1" thickBot="1" x14ac:dyDescent="0.3">
      <c r="A133" s="2" t="s">
        <v>153</v>
      </c>
      <c r="B133" s="6" t="s">
        <v>224</v>
      </c>
      <c r="C133" s="6">
        <v>2</v>
      </c>
      <c r="D133" s="7">
        <v>2200</v>
      </c>
      <c r="E133" s="4">
        <v>0</v>
      </c>
      <c r="F133" s="4">
        <v>0</v>
      </c>
      <c r="G133" s="7">
        <v>3960</v>
      </c>
      <c r="H133" s="4">
        <v>0</v>
      </c>
      <c r="I133" s="12">
        <v>0</v>
      </c>
      <c r="J133" s="2" t="s">
        <v>247</v>
      </c>
      <c r="K133" s="2" t="s">
        <v>36</v>
      </c>
      <c r="P133" s="2" t="str">
        <f t="shared" si="2"/>
        <v>Smoked Peanuts and Anglerfish,Entrées,2,2200,0,0,3960,0,0,Anglerfish,Peanut</v>
      </c>
    </row>
    <row r="134" spans="1:16" ht="15" customHeight="1" thickBot="1" x14ac:dyDescent="0.3">
      <c r="A134" s="2" t="s">
        <v>215</v>
      </c>
      <c r="B134" s="6" t="s">
        <v>225</v>
      </c>
      <c r="C134" s="6">
        <v>3</v>
      </c>
      <c r="D134" s="6">
        <v>338</v>
      </c>
      <c r="E134" s="4">
        <v>0</v>
      </c>
      <c r="F134" s="4">
        <v>0</v>
      </c>
      <c r="G134" s="7">
        <v>1677</v>
      </c>
      <c r="H134" s="4">
        <v>0</v>
      </c>
      <c r="I134" s="12">
        <v>0</v>
      </c>
      <c r="J134" s="2" t="s">
        <v>26</v>
      </c>
      <c r="K134" s="2" t="s">
        <v>30</v>
      </c>
      <c r="L134" s="2" t="s">
        <v>31</v>
      </c>
      <c r="P134" s="2" t="str">
        <f t="shared" si="2"/>
        <v>Snow White's Gooseberry Pie,Desserts,3,338,0,0,1677,0,0,Gooseberry,Wheat,Butter</v>
      </c>
    </row>
    <row r="135" spans="1:16" ht="15" customHeight="1" thickBot="1" x14ac:dyDescent="0.3">
      <c r="A135" s="2" t="s">
        <v>154</v>
      </c>
      <c r="B135" s="5" t="s">
        <v>224</v>
      </c>
      <c r="C135" s="5">
        <v>4</v>
      </c>
      <c r="D135" s="5">
        <v>637</v>
      </c>
      <c r="E135" s="4">
        <v>0</v>
      </c>
      <c r="F135" s="4">
        <v>0</v>
      </c>
      <c r="G135" s="8">
        <v>2337</v>
      </c>
      <c r="H135" s="4">
        <v>0</v>
      </c>
      <c r="I135" s="12">
        <v>0</v>
      </c>
      <c r="J135" s="2" t="s">
        <v>256</v>
      </c>
      <c r="K135" s="2" t="s">
        <v>30</v>
      </c>
      <c r="L135" s="2" t="s">
        <v>31</v>
      </c>
      <c r="M135" s="2" t="s">
        <v>27</v>
      </c>
      <c r="P135" s="2" t="str">
        <f t="shared" si="2"/>
        <v>Sole Meuniére,Entrées,4,637,0,0,2337,0,0,Sole,Wheat,Butter,Lemon</v>
      </c>
    </row>
    <row r="136" spans="1:16" ht="15" customHeight="1" thickBot="1" x14ac:dyDescent="0.3">
      <c r="A136" s="2" t="s">
        <v>89</v>
      </c>
      <c r="B136" s="9" t="s">
        <v>223</v>
      </c>
      <c r="C136" s="9">
        <v>4</v>
      </c>
      <c r="D136" s="10">
        <v>1200</v>
      </c>
      <c r="E136" s="4">
        <v>0</v>
      </c>
      <c r="F136" s="4">
        <v>0</v>
      </c>
      <c r="G136" s="10">
        <v>2386</v>
      </c>
      <c r="H136" s="4">
        <v>0</v>
      </c>
      <c r="I136" s="12">
        <v>0</v>
      </c>
      <c r="J136" s="2" t="s">
        <v>33</v>
      </c>
      <c r="K136" s="2" t="s">
        <v>34</v>
      </c>
      <c r="L136" s="2" t="s">
        <v>35</v>
      </c>
      <c r="M136" s="2" t="s">
        <v>31</v>
      </c>
      <c r="P136" s="2" t="str">
        <f t="shared" si="2"/>
        <v>Soufflé,Appetizers,4,1200,0,0,2386,0,0,Cheese,Egg,Milk,Butter</v>
      </c>
    </row>
    <row r="137" spans="1:16" ht="15" customHeight="1" thickBot="1" x14ac:dyDescent="0.3">
      <c r="A137" s="2" t="s">
        <v>216</v>
      </c>
      <c r="B137" s="6" t="s">
        <v>225</v>
      </c>
      <c r="C137" s="6">
        <v>3</v>
      </c>
      <c r="D137" s="6">
        <v>282</v>
      </c>
      <c r="E137" s="4">
        <v>0</v>
      </c>
      <c r="F137" s="4">
        <v>0</v>
      </c>
      <c r="G137" s="7">
        <v>1257</v>
      </c>
      <c r="H137" s="4">
        <v>0</v>
      </c>
      <c r="I137" s="12">
        <v>0</v>
      </c>
      <c r="J137" s="2" t="s">
        <v>46</v>
      </c>
      <c r="K137" s="2" t="s">
        <v>27</v>
      </c>
      <c r="L137" s="2" t="s">
        <v>44</v>
      </c>
      <c r="P137" s="2" t="str">
        <f t="shared" si="2"/>
        <v>Sour Snow Cones,Desserts,3,282,0,0,1257,0,0,Slush Ice,Lemon,Sugarcane</v>
      </c>
    </row>
    <row r="138" spans="1:16" ht="15" customHeight="1" thickBot="1" x14ac:dyDescent="0.3">
      <c r="A138" s="2" t="s">
        <v>155</v>
      </c>
      <c r="B138" s="6" t="s">
        <v>224</v>
      </c>
      <c r="C138" s="6">
        <v>3</v>
      </c>
      <c r="D138" s="6">
        <v>141</v>
      </c>
      <c r="E138" s="4">
        <v>0</v>
      </c>
      <c r="F138" s="4">
        <v>0</v>
      </c>
      <c r="G138" s="6">
        <v>373</v>
      </c>
      <c r="H138" s="4">
        <v>0</v>
      </c>
      <c r="I138" s="12">
        <v>0</v>
      </c>
      <c r="J138" s="2" t="s">
        <v>19</v>
      </c>
      <c r="K138" s="2" t="s">
        <v>30</v>
      </c>
      <c r="L138" s="2" t="s">
        <v>7</v>
      </c>
      <c r="P138" s="2" t="str">
        <f t="shared" si="2"/>
        <v>Spaghetti Arrabbiata,Entrées,3,141,0,0,373,0,0,Tomato,Wheat,Chili Pepper</v>
      </c>
    </row>
    <row r="139" spans="1:16" ht="15" customHeight="1" thickBot="1" x14ac:dyDescent="0.3">
      <c r="A139" s="2" t="s">
        <v>156</v>
      </c>
      <c r="B139" s="5" t="s">
        <v>224</v>
      </c>
      <c r="C139" s="5">
        <v>3</v>
      </c>
      <c r="D139" s="8">
        <v>1200</v>
      </c>
      <c r="E139" s="4">
        <v>0</v>
      </c>
      <c r="F139" s="4">
        <v>0</v>
      </c>
      <c r="G139" s="8">
        <v>3155</v>
      </c>
      <c r="H139" s="4">
        <v>0</v>
      </c>
      <c r="I139" s="12">
        <v>0</v>
      </c>
      <c r="J139" s="2" t="s">
        <v>257</v>
      </c>
      <c r="K139" s="2" t="s">
        <v>7</v>
      </c>
      <c r="L139" s="2" t="s">
        <v>31</v>
      </c>
      <c r="P139" s="2" t="str">
        <f t="shared" si="2"/>
        <v>Spicy Baked Bream,Entrées,3,1200,0,0,3155,0,0,Bream,Chili Pepper,Butter</v>
      </c>
    </row>
    <row r="140" spans="1:16" ht="15" customHeight="1" thickBot="1" x14ac:dyDescent="0.3">
      <c r="A140" s="2" t="s">
        <v>157</v>
      </c>
      <c r="B140" s="9" t="s">
        <v>224</v>
      </c>
      <c r="C140" s="9">
        <v>3</v>
      </c>
      <c r="D140" s="10">
        <v>1400</v>
      </c>
      <c r="E140" s="4">
        <v>0</v>
      </c>
      <c r="F140" s="4">
        <v>0</v>
      </c>
      <c r="G140" s="10">
        <v>3668</v>
      </c>
      <c r="H140" s="4">
        <v>0</v>
      </c>
      <c r="I140" s="12">
        <v>0</v>
      </c>
      <c r="J140" s="2" t="s">
        <v>239</v>
      </c>
      <c r="K140" s="2" t="s">
        <v>40</v>
      </c>
      <c r="L140" s="2" t="s">
        <v>39</v>
      </c>
      <c r="P140" s="2" t="str">
        <f t="shared" si="2"/>
        <v>Steamed Fugu,Entrées,3,1400,0,0,3668,0,0,Fugu,Ginger,Garlic</v>
      </c>
    </row>
    <row r="141" spans="1:16" ht="15" customHeight="1" thickBot="1" x14ac:dyDescent="0.3">
      <c r="A141" s="2" t="s">
        <v>158</v>
      </c>
      <c r="B141" s="6" t="s">
        <v>224</v>
      </c>
      <c r="C141" s="6">
        <v>2</v>
      </c>
      <c r="D141" s="6">
        <v>111</v>
      </c>
      <c r="E141" s="4">
        <v>0</v>
      </c>
      <c r="F141" s="4">
        <v>0</v>
      </c>
      <c r="G141" s="6">
        <v>405</v>
      </c>
      <c r="H141" s="4">
        <v>0</v>
      </c>
      <c r="I141" s="12">
        <v>0</v>
      </c>
      <c r="J141" s="2" t="s">
        <v>237</v>
      </c>
      <c r="K141" s="2" t="s">
        <v>29</v>
      </c>
      <c r="P141" s="2" t="str">
        <f t="shared" si="2"/>
        <v>Sushi,Entrées,2,111,0,0,405,0,0,Any Fish,Rice</v>
      </c>
    </row>
    <row r="142" spans="1:16" ht="15" customHeight="1" thickBot="1" x14ac:dyDescent="0.3">
      <c r="A142" s="2" t="s">
        <v>159</v>
      </c>
      <c r="B142" s="6" t="s">
        <v>224</v>
      </c>
      <c r="C142" s="6">
        <v>3</v>
      </c>
      <c r="D142" s="6">
        <v>702</v>
      </c>
      <c r="E142" s="4">
        <v>0</v>
      </c>
      <c r="F142" s="4">
        <v>0</v>
      </c>
      <c r="G142" s="7">
        <v>2292</v>
      </c>
      <c r="H142" s="4">
        <v>0</v>
      </c>
      <c r="I142" s="12">
        <v>0</v>
      </c>
      <c r="J142" s="2" t="s">
        <v>258</v>
      </c>
      <c r="K142" s="2" t="s">
        <v>27</v>
      </c>
      <c r="L142" s="2" t="s">
        <v>44</v>
      </c>
      <c r="P142" s="2" t="str">
        <f t="shared" si="2"/>
        <v>Sweet &amp; Sour Kingfish Steak,Entrées,3,702,0,0,2292,0,0,Kingfish,Lemon,Sugarcane</v>
      </c>
    </row>
    <row r="143" spans="1:16" ht="15" customHeight="1" thickBot="1" x14ac:dyDescent="0.3">
      <c r="A143" s="2" t="s">
        <v>217</v>
      </c>
      <c r="B143" s="5" t="s">
        <v>225</v>
      </c>
      <c r="C143" s="5">
        <v>2</v>
      </c>
      <c r="D143" s="5">
        <v>219</v>
      </c>
      <c r="E143" s="4">
        <v>0</v>
      </c>
      <c r="F143" s="4">
        <v>0</v>
      </c>
      <c r="G143" s="5">
        <v>510</v>
      </c>
      <c r="H143" s="4">
        <v>0</v>
      </c>
      <c r="I143" s="12">
        <v>0</v>
      </c>
      <c r="J143" s="2" t="s">
        <v>46</v>
      </c>
      <c r="K143" s="2" t="s">
        <v>234</v>
      </c>
      <c r="P143" s="2" t="str">
        <f t="shared" si="2"/>
        <v>Sweet Slush,Desserts,2,219,0,0,510,0,0,Slush Ice,Any Sweets</v>
      </c>
    </row>
    <row r="144" spans="1:16" ht="15" customHeight="1" thickBot="1" x14ac:dyDescent="0.3">
      <c r="A144" s="2" t="s">
        <v>160</v>
      </c>
      <c r="B144" s="9" t="s">
        <v>224</v>
      </c>
      <c r="C144" s="9">
        <v>2</v>
      </c>
      <c r="D144" s="9">
        <v>310</v>
      </c>
      <c r="E144" s="4">
        <v>0</v>
      </c>
      <c r="F144" s="4">
        <v>0</v>
      </c>
      <c r="G144" s="9">
        <v>689</v>
      </c>
      <c r="H144" s="4">
        <v>0</v>
      </c>
      <c r="I144" s="12">
        <v>0</v>
      </c>
      <c r="J144" s="2" t="s">
        <v>34</v>
      </c>
      <c r="K144" s="2" t="s">
        <v>44</v>
      </c>
      <c r="P144" s="2" t="str">
        <f t="shared" si="2"/>
        <v>Tamagoyaki,Entrées,2,310,0,0,689,0,0,Egg,Sugarcane</v>
      </c>
    </row>
    <row r="145" spans="1:16" ht="15" customHeight="1" thickBot="1" x14ac:dyDescent="0.3">
      <c r="A145" s="2" t="s">
        <v>161</v>
      </c>
      <c r="B145" s="6" t="s">
        <v>224</v>
      </c>
      <c r="C145" s="6">
        <v>4</v>
      </c>
      <c r="D145" s="6">
        <v>292</v>
      </c>
      <c r="E145" s="4">
        <v>0</v>
      </c>
      <c r="F145" s="4">
        <v>0</v>
      </c>
      <c r="G145" s="6">
        <v>650</v>
      </c>
      <c r="H145" s="4">
        <v>0</v>
      </c>
      <c r="I145" s="12">
        <v>0</v>
      </c>
      <c r="J145" s="2" t="s">
        <v>12</v>
      </c>
      <c r="K145" s="2" t="s">
        <v>9</v>
      </c>
      <c r="L145" s="2" t="s">
        <v>241</v>
      </c>
      <c r="M145" s="2" t="s">
        <v>240</v>
      </c>
      <c r="P145" s="2" t="str">
        <f t="shared" si="2"/>
        <v>Tasty Salad,Entrées,4,292,0,0,650,0,0,Lettuce,Cucumber,Any Vegetable,Any Spice</v>
      </c>
    </row>
    <row r="146" spans="1:16" ht="15" customHeight="1" thickBot="1" x14ac:dyDescent="0.3">
      <c r="A146" s="2" t="s">
        <v>162</v>
      </c>
      <c r="B146" s="6" t="s">
        <v>224</v>
      </c>
      <c r="C146" s="6">
        <v>2</v>
      </c>
      <c r="D146" s="6">
        <v>36</v>
      </c>
      <c r="E146" s="4">
        <v>0</v>
      </c>
      <c r="F146" s="4">
        <v>0</v>
      </c>
      <c r="G146" s="6">
        <v>246</v>
      </c>
      <c r="H146" s="4">
        <v>0</v>
      </c>
      <c r="I146" s="12">
        <v>0</v>
      </c>
      <c r="J146" s="2" t="s">
        <v>241</v>
      </c>
      <c r="K146" s="2" t="s">
        <v>240</v>
      </c>
      <c r="P146" s="2" t="str">
        <f t="shared" si="2"/>
        <v>Tasty Veggies,Entrées,2,36,0,0,246,0,0,Any Vegetable,Any Spice</v>
      </c>
    </row>
    <row r="147" spans="1:16" ht="15" customHeight="1" thickBot="1" x14ac:dyDescent="0.3">
      <c r="A147" s="2" t="s">
        <v>163</v>
      </c>
      <c r="B147" s="5" t="s">
        <v>224</v>
      </c>
      <c r="C147" s="5">
        <v>4</v>
      </c>
      <c r="D147" s="5">
        <v>366</v>
      </c>
      <c r="E147" s="4">
        <v>0</v>
      </c>
      <c r="F147" s="4">
        <v>0</v>
      </c>
      <c r="G147" s="5">
        <v>984</v>
      </c>
      <c r="H147" s="4">
        <v>0</v>
      </c>
      <c r="I147" s="12">
        <v>0</v>
      </c>
      <c r="J147" s="2" t="s">
        <v>246</v>
      </c>
      <c r="K147" s="2" t="s">
        <v>37</v>
      </c>
      <c r="L147" s="2" t="s">
        <v>242</v>
      </c>
      <c r="M147" s="2" t="s">
        <v>29</v>
      </c>
      <c r="P147" s="2" t="str">
        <f t="shared" si="2"/>
        <v>Tekka Maki,Entrées,4,366,0,0,984,0,0,Tuna,Soya,Seaweed,Rice</v>
      </c>
    </row>
    <row r="148" spans="1:16" ht="15" customHeight="1" thickBot="1" x14ac:dyDescent="0.3">
      <c r="A148" s="2" t="s">
        <v>164</v>
      </c>
      <c r="B148" s="9" t="s">
        <v>224</v>
      </c>
      <c r="C148" s="9">
        <v>5</v>
      </c>
      <c r="D148" s="9">
        <v>637</v>
      </c>
      <c r="E148" s="4">
        <v>0</v>
      </c>
      <c r="F148" s="4">
        <v>0</v>
      </c>
      <c r="G148" s="10">
        <v>1726</v>
      </c>
      <c r="H148" s="4">
        <v>0</v>
      </c>
      <c r="I148" s="12">
        <v>0</v>
      </c>
      <c r="J148" s="2" t="s">
        <v>252</v>
      </c>
      <c r="K148" s="2" t="s">
        <v>37</v>
      </c>
      <c r="L148" s="2" t="s">
        <v>29</v>
      </c>
      <c r="M148" s="2" t="s">
        <v>40</v>
      </c>
      <c r="N148" s="2" t="s">
        <v>44</v>
      </c>
      <c r="P148" s="2" t="str">
        <f t="shared" si="2"/>
        <v>Teriyaki Salmon,Entrées,5,637,0,0,1726,0,0,Salmon,Soya,Rice,Ginger,Sugarcane</v>
      </c>
    </row>
    <row r="149" spans="1:16" ht="15" customHeight="1" thickBot="1" x14ac:dyDescent="0.3">
      <c r="A149" s="2" t="s">
        <v>90</v>
      </c>
      <c r="B149" s="6" t="s">
        <v>223</v>
      </c>
      <c r="C149" s="6">
        <v>1</v>
      </c>
      <c r="D149" s="6">
        <v>26</v>
      </c>
      <c r="E149" s="4">
        <v>0</v>
      </c>
      <c r="F149" s="4">
        <v>0</v>
      </c>
      <c r="G149" s="6">
        <v>83</v>
      </c>
      <c r="H149" s="4">
        <v>0</v>
      </c>
      <c r="I149" s="12">
        <v>0</v>
      </c>
      <c r="J149" s="2" t="s">
        <v>19</v>
      </c>
      <c r="P149" s="2" t="str">
        <f t="shared" si="2"/>
        <v>Tomato Soup,Appetizers,1,26,0,0,83,0,0,Tomato</v>
      </c>
    </row>
    <row r="150" spans="1:16" ht="15" customHeight="1" thickBot="1" x14ac:dyDescent="0.3">
      <c r="A150" s="2" t="s">
        <v>218</v>
      </c>
      <c r="B150" s="6" t="s">
        <v>225</v>
      </c>
      <c r="C150" s="6">
        <v>4</v>
      </c>
      <c r="D150" s="6">
        <v>347</v>
      </c>
      <c r="E150" s="4">
        <v>0</v>
      </c>
      <c r="F150" s="4">
        <v>0</v>
      </c>
      <c r="G150" s="7">
        <v>1989</v>
      </c>
      <c r="H150" s="4">
        <v>0</v>
      </c>
      <c r="I150" s="12">
        <v>0</v>
      </c>
      <c r="J150" s="2" t="s">
        <v>46</v>
      </c>
      <c r="K150" s="2" t="s">
        <v>238</v>
      </c>
      <c r="L150" s="2" t="s">
        <v>44</v>
      </c>
      <c r="M150" s="2" t="s">
        <v>25</v>
      </c>
      <c r="P150" s="2" t="str">
        <f t="shared" si="2"/>
        <v>Tropical Pop,Desserts,4,347,0,0,1989,0,0,Slush Ice,Any Fruit,Sugarcane,Coconut</v>
      </c>
    </row>
    <row r="151" spans="1:16" ht="15" customHeight="1" thickBot="1" x14ac:dyDescent="0.3">
      <c r="A151" s="2" t="s">
        <v>165</v>
      </c>
      <c r="B151" s="5" t="s">
        <v>224</v>
      </c>
      <c r="C151" s="5">
        <v>5</v>
      </c>
      <c r="D151" s="5">
        <v>491</v>
      </c>
      <c r="E151" s="4">
        <v>0</v>
      </c>
      <c r="F151" s="4">
        <v>0</v>
      </c>
      <c r="G151" s="8">
        <v>1922</v>
      </c>
      <c r="H151" s="4">
        <v>0</v>
      </c>
      <c r="I151" s="12">
        <v>0</v>
      </c>
      <c r="J151" s="2" t="s">
        <v>246</v>
      </c>
      <c r="K151" s="2" t="s">
        <v>30</v>
      </c>
      <c r="L151" s="2" t="s">
        <v>27</v>
      </c>
      <c r="M151" s="2" t="s">
        <v>15</v>
      </c>
      <c r="N151" s="2" t="s">
        <v>241</v>
      </c>
      <c r="P151" s="2" t="str">
        <f t="shared" si="2"/>
        <v>Tuna Burger,Entrées,5,491,0,0,1922,0,0,Tuna,Wheat,Lemon,Onion,Any Vegetable</v>
      </c>
    </row>
    <row r="152" spans="1:16" ht="15" customHeight="1" thickBot="1" x14ac:dyDescent="0.3">
      <c r="A152" s="2" t="s">
        <v>219</v>
      </c>
      <c r="B152" s="9" t="s">
        <v>225</v>
      </c>
      <c r="C152" s="9">
        <v>4</v>
      </c>
      <c r="D152" s="9">
        <v>688</v>
      </c>
      <c r="E152" s="4">
        <v>0</v>
      </c>
      <c r="F152" s="4">
        <v>0</v>
      </c>
      <c r="G152" s="10">
        <v>1475</v>
      </c>
      <c r="H152" s="4">
        <v>0</v>
      </c>
      <c r="I152" s="12">
        <v>0</v>
      </c>
      <c r="J152" s="2" t="s">
        <v>46</v>
      </c>
      <c r="K152" s="2" t="s">
        <v>35</v>
      </c>
      <c r="L152" s="2" t="s">
        <v>44</v>
      </c>
      <c r="M152" s="2" t="s">
        <v>45</v>
      </c>
      <c r="P152" s="2" t="str">
        <f t="shared" si="2"/>
        <v>Vanilla Ice Cream,Desserts,4,688,0,0,1475,0,0,Slush Ice,Milk,Sugarcane,Vanilla</v>
      </c>
    </row>
    <row r="153" spans="1:16" ht="15" customHeight="1" thickBot="1" x14ac:dyDescent="0.3">
      <c r="A153" s="2" t="s">
        <v>91</v>
      </c>
      <c r="B153" s="6" t="s">
        <v>223</v>
      </c>
      <c r="C153" s="6">
        <v>2</v>
      </c>
      <c r="D153" s="6">
        <v>20</v>
      </c>
      <c r="E153" s="4">
        <v>0</v>
      </c>
      <c r="F153" s="4">
        <v>0</v>
      </c>
      <c r="G153" s="6">
        <v>120</v>
      </c>
      <c r="H153" s="4">
        <v>0</v>
      </c>
      <c r="I153" s="12">
        <v>0</v>
      </c>
      <c r="J153" s="2" t="s">
        <v>241</v>
      </c>
      <c r="K153" s="2" t="s">
        <v>241</v>
      </c>
      <c r="P153" s="2" t="str">
        <f t="shared" si="2"/>
        <v>Vegetable Soup,Appetizers,2,20,0,0,120,0,0,Any Vegetable,Any Vegetable</v>
      </c>
    </row>
    <row r="154" spans="1:16" ht="15" customHeight="1" thickBot="1" x14ac:dyDescent="0.3">
      <c r="A154" s="2" t="s">
        <v>166</v>
      </c>
      <c r="B154" s="5" t="s">
        <v>224</v>
      </c>
      <c r="C154" s="5">
        <v>5</v>
      </c>
      <c r="D154" s="5">
        <v>350</v>
      </c>
      <c r="E154" s="4">
        <v>0</v>
      </c>
      <c r="F154" s="4">
        <v>0</v>
      </c>
      <c r="G154" s="5">
        <v>754</v>
      </c>
      <c r="H154" s="4">
        <v>0</v>
      </c>
      <c r="I154" s="12">
        <v>0</v>
      </c>
      <c r="J154" s="2" t="s">
        <v>241</v>
      </c>
      <c r="K154" s="2" t="s">
        <v>241</v>
      </c>
      <c r="L154" s="2" t="s">
        <v>19</v>
      </c>
      <c r="M154" s="2" t="s">
        <v>33</v>
      </c>
      <c r="N154" s="2" t="s">
        <v>30</v>
      </c>
      <c r="P154" s="2" t="str">
        <f t="shared" si="2"/>
        <v>Vegetarian Pizza,Entrées,5,350,0,0,754,0,0,Any Vegetable,Any Vegetable,Tomato,Cheese,Wheat</v>
      </c>
    </row>
    <row r="155" spans="1:16" ht="15" customHeight="1" thickBot="1" x14ac:dyDescent="0.3">
      <c r="A155" s="2" t="s">
        <v>167</v>
      </c>
      <c r="B155" s="9" t="s">
        <v>224</v>
      </c>
      <c r="C155" s="9">
        <v>3</v>
      </c>
      <c r="D155" s="9">
        <v>475</v>
      </c>
      <c r="E155" s="4">
        <v>0</v>
      </c>
      <c r="F155" s="4">
        <v>0</v>
      </c>
      <c r="G155" s="9">
        <v>617</v>
      </c>
      <c r="H155" s="4">
        <v>0</v>
      </c>
      <c r="I155" s="12">
        <v>0</v>
      </c>
      <c r="J155" s="2" t="s">
        <v>16</v>
      </c>
      <c r="K155" s="2" t="s">
        <v>6</v>
      </c>
      <c r="L155" s="2" t="s">
        <v>15</v>
      </c>
      <c r="P155" s="2" t="str">
        <f t="shared" si="2"/>
        <v>Vegetarian Stew,Entrées,3,475,0,0,617,0,0,Potato,Carrot,Onion</v>
      </c>
    </row>
    <row r="156" spans="1:16" ht="15" customHeight="1" thickBot="1" x14ac:dyDescent="0.3">
      <c r="A156" s="2" t="s">
        <v>168</v>
      </c>
      <c r="B156" s="6" t="s">
        <v>224</v>
      </c>
      <c r="C156" s="6">
        <v>4</v>
      </c>
      <c r="D156" s="6">
        <v>423</v>
      </c>
      <c r="E156" s="4">
        <v>0</v>
      </c>
      <c r="F156" s="4">
        <v>0</v>
      </c>
      <c r="G156" s="6">
        <v>925</v>
      </c>
      <c r="H156" s="4">
        <v>0</v>
      </c>
      <c r="I156" s="12">
        <v>0</v>
      </c>
      <c r="J156" s="2" t="s">
        <v>241</v>
      </c>
      <c r="K156" s="2" t="s">
        <v>8</v>
      </c>
      <c r="L156" s="2" t="s">
        <v>7</v>
      </c>
      <c r="M156" s="2" t="s">
        <v>33</v>
      </c>
      <c r="P156" s="2" t="str">
        <f t="shared" si="2"/>
        <v>Vegetarian Taco,Entrées,4,423,0,0,925,0,0,Any Vegetable,Corn,Chili Pepper,Cheese</v>
      </c>
    </row>
    <row r="157" spans="1:16" ht="15" customHeight="1" thickBot="1" x14ac:dyDescent="0.3">
      <c r="A157" s="2" t="s">
        <v>169</v>
      </c>
      <c r="B157" s="6" t="s">
        <v>224</v>
      </c>
      <c r="C157" s="6">
        <v>4</v>
      </c>
      <c r="D157" s="6">
        <v>324</v>
      </c>
      <c r="E157" s="4">
        <v>0</v>
      </c>
      <c r="F157" s="4">
        <v>0</v>
      </c>
      <c r="G157" s="6">
        <v>821</v>
      </c>
      <c r="H157" s="4">
        <v>0</v>
      </c>
      <c r="I157" s="12">
        <v>0</v>
      </c>
      <c r="J157" s="2" t="s">
        <v>241</v>
      </c>
      <c r="K157" s="2" t="s">
        <v>241</v>
      </c>
      <c r="L157" s="2" t="s">
        <v>33</v>
      </c>
      <c r="M157" s="2" t="s">
        <v>240</v>
      </c>
      <c r="P157" s="2" t="str">
        <f t="shared" si="2"/>
        <v>Veggie Casserole,Entrées,4,324,0,0,821,0,0,Any Vegetable,Any Vegetable,Cheese,Any Spice</v>
      </c>
    </row>
    <row r="158" spans="1:16" ht="15" customHeight="1" thickBot="1" x14ac:dyDescent="0.3">
      <c r="A158" s="2" t="s">
        <v>170</v>
      </c>
      <c r="B158" s="6" t="s">
        <v>224</v>
      </c>
      <c r="C158" s="6">
        <v>3</v>
      </c>
      <c r="D158" s="6">
        <v>43</v>
      </c>
      <c r="E158" s="4">
        <v>0</v>
      </c>
      <c r="F158" s="4">
        <v>0</v>
      </c>
      <c r="G158" s="6">
        <v>158</v>
      </c>
      <c r="H158" s="4">
        <v>0</v>
      </c>
      <c r="I158" s="12">
        <v>0</v>
      </c>
      <c r="J158" s="2" t="s">
        <v>19</v>
      </c>
      <c r="K158" s="2" t="s">
        <v>30</v>
      </c>
      <c r="L158" s="2" t="s">
        <v>241</v>
      </c>
      <c r="P158" s="2" t="str">
        <f t="shared" si="2"/>
        <v>Veggie Pasta,Entrées,3,43,0,0,158,0,0,Tomato,Wheat,Any Vegetable</v>
      </c>
    </row>
    <row r="159" spans="1:16" ht="15" customHeight="1" thickBot="1" x14ac:dyDescent="0.3">
      <c r="A159" s="2" t="s">
        <v>171</v>
      </c>
      <c r="B159" s="5" t="s">
        <v>224</v>
      </c>
      <c r="C159" s="5">
        <v>3</v>
      </c>
      <c r="D159" s="5">
        <v>279</v>
      </c>
      <c r="E159" s="4">
        <v>0</v>
      </c>
      <c r="F159" s="4">
        <v>0</v>
      </c>
      <c r="G159" s="5">
        <v>634</v>
      </c>
      <c r="H159" s="4">
        <v>0</v>
      </c>
      <c r="I159" s="12">
        <v>0</v>
      </c>
      <c r="J159" s="2" t="s">
        <v>241</v>
      </c>
      <c r="K159" s="2" t="s">
        <v>31</v>
      </c>
      <c r="L159" s="2" t="s">
        <v>30</v>
      </c>
      <c r="P159" s="2" t="str">
        <f t="shared" si="2"/>
        <v>Veggie Pie,Entrées,3,279,0,0,634,0,0,Any Vegetable,Butter,Wheat</v>
      </c>
    </row>
    <row r="160" spans="1:16" ht="15" customHeight="1" thickBot="1" x14ac:dyDescent="0.3">
      <c r="A160" s="2" t="s">
        <v>172</v>
      </c>
      <c r="B160" s="9" t="s">
        <v>224</v>
      </c>
      <c r="C160" s="9">
        <v>4</v>
      </c>
      <c r="D160" s="9">
        <v>427</v>
      </c>
      <c r="E160" s="4">
        <v>0</v>
      </c>
      <c r="F160" s="4">
        <v>0</v>
      </c>
      <c r="G160" s="9">
        <v>767</v>
      </c>
      <c r="H160" s="4">
        <v>0</v>
      </c>
      <c r="I160" s="12">
        <v>0</v>
      </c>
      <c r="J160" s="2" t="s">
        <v>13</v>
      </c>
      <c r="K160" s="2" t="s">
        <v>20</v>
      </c>
      <c r="L160" s="2" t="s">
        <v>15</v>
      </c>
      <c r="M160" s="2" t="s">
        <v>5</v>
      </c>
      <c r="P160" s="2" t="str">
        <f t="shared" si="2"/>
        <v>Veggie Skewers,Entrées,4,427,0,0,767,0,0,Mushroom,Zucchini,Onion,Bell Pepper</v>
      </c>
    </row>
    <row r="161" spans="1:16" ht="15" customHeight="1" thickBot="1" x14ac:dyDescent="0.3">
      <c r="A161" s="2" t="s">
        <v>220</v>
      </c>
      <c r="B161" s="6" t="s">
        <v>225</v>
      </c>
      <c r="C161" s="6">
        <v>4</v>
      </c>
      <c r="D161" s="6">
        <v>706</v>
      </c>
      <c r="E161" s="4">
        <v>0</v>
      </c>
      <c r="F161" s="4">
        <v>0</v>
      </c>
      <c r="G161" s="7">
        <v>1455</v>
      </c>
      <c r="H161" s="4">
        <v>0</v>
      </c>
      <c r="I161" s="12">
        <v>0</v>
      </c>
      <c r="J161" s="2" t="s">
        <v>30</v>
      </c>
      <c r="K161" s="2" t="s">
        <v>35</v>
      </c>
      <c r="L161" s="2" t="s">
        <v>34</v>
      </c>
      <c r="M161" s="2" t="s">
        <v>234</v>
      </c>
      <c r="P161" s="2" t="str">
        <f t="shared" si="2"/>
        <v>Waffles,Desserts,4,706,0,0,1455,0,0,Wheat,Milk,Egg,Any Sweets</v>
      </c>
    </row>
    <row r="162" spans="1:16" ht="15" customHeight="1" thickBot="1" x14ac:dyDescent="0.3">
      <c r="A162" s="2" t="s">
        <v>173</v>
      </c>
      <c r="B162" s="6" t="s">
        <v>224</v>
      </c>
      <c r="C162" s="6">
        <v>4</v>
      </c>
      <c r="D162" s="7">
        <v>1700</v>
      </c>
      <c r="E162" s="4">
        <v>0</v>
      </c>
      <c r="F162" s="4">
        <v>0</v>
      </c>
      <c r="G162" s="7">
        <v>3689</v>
      </c>
      <c r="H162" s="4">
        <v>0</v>
      </c>
      <c r="I162" s="12">
        <v>0</v>
      </c>
      <c r="J162" s="2" t="s">
        <v>259</v>
      </c>
      <c r="K162" s="2" t="s">
        <v>38</v>
      </c>
      <c r="L162" s="2" t="s">
        <v>42</v>
      </c>
      <c r="M162" s="2" t="s">
        <v>241</v>
      </c>
      <c r="P162" s="2" t="str">
        <f t="shared" si="2"/>
        <v>Walleye en Papillote,Entrées,4,1700,0,0,3689,0,0,Walleye,Basil,Oregano,Any Vegetable</v>
      </c>
    </row>
    <row r="163" spans="1:16" ht="15" customHeight="1" thickBot="1" x14ac:dyDescent="0.3">
      <c r="A163" s="2" t="s">
        <v>221</v>
      </c>
      <c r="B163" s="5" t="s">
        <v>225</v>
      </c>
      <c r="C163" s="5">
        <v>5</v>
      </c>
      <c r="D163" s="5">
        <v>785</v>
      </c>
      <c r="E163" s="4">
        <v>0</v>
      </c>
      <c r="F163" s="4">
        <v>0</v>
      </c>
      <c r="G163" s="8">
        <v>1680</v>
      </c>
      <c r="H163" s="4">
        <v>0</v>
      </c>
      <c r="I163" s="12">
        <v>0</v>
      </c>
      <c r="J163" s="2" t="s">
        <v>31</v>
      </c>
      <c r="K163" s="2" t="s">
        <v>44</v>
      </c>
      <c r="L163" s="2" t="s">
        <v>45</v>
      </c>
      <c r="M163" s="2" t="s">
        <v>34</v>
      </c>
      <c r="N163" s="2" t="s">
        <v>30</v>
      </c>
      <c r="P163" s="2" t="str">
        <f t="shared" si="2"/>
        <v>Wedding Cake,Desserts,5,785,0,0,1680,0,0,Butter,Sugarcane,Vanilla,Egg,Wheat</v>
      </c>
    </row>
    <row r="164" spans="1:16" ht="15" customHeight="1" thickBot="1" x14ac:dyDescent="0.3">
      <c r="A164" s="2" t="s">
        <v>222</v>
      </c>
      <c r="B164" s="9" t="s">
        <v>225</v>
      </c>
      <c r="C164" s="9">
        <v>4</v>
      </c>
      <c r="D164" s="9">
        <v>406</v>
      </c>
      <c r="E164" s="4">
        <v>0</v>
      </c>
      <c r="F164" s="4">
        <v>0</v>
      </c>
      <c r="G164" s="9">
        <v>970</v>
      </c>
      <c r="H164" s="4">
        <v>0</v>
      </c>
      <c r="I164" s="12">
        <v>0</v>
      </c>
      <c r="J164" s="2" t="s">
        <v>31</v>
      </c>
      <c r="K164" s="2" t="s">
        <v>44</v>
      </c>
      <c r="L164" s="2" t="s">
        <v>45</v>
      </c>
      <c r="M164" s="2" t="s">
        <v>30</v>
      </c>
      <c r="P164" s="2" t="str">
        <f t="shared" si="2"/>
        <v>Wonderland Cookies,Desserts,4,406,0,0,970,0,0,Butter,Sugarcane,Vanilla,Wheat</v>
      </c>
    </row>
    <row r="165" spans="1:16" ht="15" customHeight="1" x14ac:dyDescent="0.25">
      <c r="A165" s="2" t="s">
        <v>92</v>
      </c>
      <c r="B165" s="6" t="s">
        <v>223</v>
      </c>
      <c r="C165" s="6">
        <v>3</v>
      </c>
      <c r="D165" s="6">
        <v>632</v>
      </c>
      <c r="E165" s="4">
        <v>0</v>
      </c>
      <c r="F165" s="4">
        <v>0</v>
      </c>
      <c r="G165" s="7">
        <v>1216</v>
      </c>
      <c r="H165" s="4">
        <v>0</v>
      </c>
      <c r="I165" s="12">
        <v>0</v>
      </c>
      <c r="J165" s="2" t="s">
        <v>20</v>
      </c>
      <c r="K165" s="2" t="s">
        <v>34</v>
      </c>
      <c r="L165" s="2" t="s">
        <v>33</v>
      </c>
      <c r="P165" s="2" t="str">
        <f t="shared" si="2"/>
        <v>Zucchini Puffs,Appetizers,3,632,0,0,1216,0,0,Zucchini,Egg,Cheese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ingredients</vt:lpstr>
      <vt:lpstr>fish</vt:lpstr>
      <vt:lpstr>recipes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sondre kristiansen</dc:creator>
  <cp:lastModifiedBy>sondre kristiansen</cp:lastModifiedBy>
  <dcterms:created xsi:type="dcterms:W3CDTF">2022-11-19T21:44:18Z</dcterms:created>
  <dcterms:modified xsi:type="dcterms:W3CDTF">2022-11-20T03:35:38Z</dcterms:modified>
</cp:coreProperties>
</file>