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110\10번방\교무\2023년도\국기과정\[K디지털]실무 프로젝트 기반 빅데이터 분석&amp;시각화 UI콘텐츠 개발\"/>
    </mc:Choice>
  </mc:AlternateContent>
  <bookViews>
    <workbookView xWindow="0" yWindow="0" windowWidth="28800" windowHeight="12285"/>
  </bookViews>
  <sheets>
    <sheet name="주차 " sheetId="6" r:id="rId1"/>
    <sheet name="Sheet2" sheetId="2" r:id="rId2"/>
    <sheet name="Sheet3" sheetId="3" r:id="rId3"/>
  </sheets>
  <definedNames>
    <definedName name="_xlnm.Print_Area" localSheetId="0">'주차 '!$A$1:$I$1222</definedName>
    <definedName name="_xlnm.Print_Titles" localSheetId="0">'주차 '!$1:$6</definedName>
  </definedNames>
  <calcPr calcId="162913"/>
</workbook>
</file>

<file path=xl/calcChain.xml><?xml version="1.0" encoding="utf-8"?>
<calcChain xmlns="http://schemas.openxmlformats.org/spreadsheetml/2006/main">
  <c r="D7" i="2" l="1"/>
  <c r="O38" i="6"/>
  <c r="B2" i="2" l="1"/>
  <c r="D2" i="2" s="1"/>
  <c r="B3" i="2"/>
  <c r="D3" i="2" s="1"/>
  <c r="B4" i="2"/>
  <c r="D4" i="2" s="1"/>
  <c r="B5" i="2"/>
  <c r="D5" i="2" s="1"/>
  <c r="B6" i="2"/>
  <c r="D6" i="2" s="1"/>
  <c r="B1" i="2"/>
  <c r="D1" i="2" s="1"/>
  <c r="M36" i="6" l="1"/>
  <c r="M34" i="6"/>
  <c r="M32" i="6"/>
  <c r="M30" i="6"/>
  <c r="M25" i="6"/>
  <c r="M22" i="6"/>
  <c r="M17" i="6"/>
  <c r="M14" i="6"/>
  <c r="M11" i="6"/>
  <c r="M9" i="6"/>
  <c r="M7" i="6"/>
  <c r="M3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P8" i="6" l="1"/>
  <c r="P13" i="6"/>
  <c r="P10" i="6"/>
  <c r="P6" i="6"/>
  <c r="A9" i="2"/>
  <c r="O45" i="6" l="1"/>
  <c r="O42" i="6"/>
  <c r="O44" i="6"/>
  <c r="O41" i="6"/>
  <c r="O46" i="6" l="1"/>
  <c r="E7" i="2"/>
  <c r="O16" i="6" l="1"/>
  <c r="P16" i="6" s="1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P33" i="6" l="1"/>
  <c r="P38" i="6"/>
  <c r="P29" i="6"/>
  <c r="P35" i="6"/>
  <c r="P24" i="6"/>
  <c r="P31" i="6"/>
  <c r="P21" i="6"/>
  <c r="O39" i="6"/>
  <c r="B22" i="2"/>
  <c r="B21" i="2"/>
  <c r="E6" i="2" l="1"/>
  <c r="A13" i="2"/>
  <c r="E2" i="2"/>
  <c r="E3" i="2"/>
  <c r="E4" i="2"/>
  <c r="E5" i="2"/>
  <c r="E1" i="2"/>
  <c r="M39" i="6"/>
  <c r="E9" i="2" l="1"/>
  <c r="N39" i="6"/>
  <c r="A11" i="3"/>
  <c r="A11" i="2" l="1"/>
  <c r="A10" i="2"/>
  <c r="A15" i="6" l="1"/>
  <c r="A23" i="6" s="1"/>
  <c r="A31" i="6" s="1"/>
  <c r="A39" i="6" s="1"/>
  <c r="A47" i="6" s="1"/>
  <c r="A55" i="6" s="1"/>
  <c r="A63" i="6" s="1"/>
  <c r="A71" i="6" s="1"/>
  <c r="A79" i="6" s="1"/>
  <c r="A87" i="6" l="1"/>
  <c r="A95" i="6" s="1"/>
  <c r="A103" i="6" s="1"/>
  <c r="A111" i="6" s="1"/>
  <c r="A119" i="6" s="1"/>
  <c r="A127" i="6" s="1"/>
  <c r="A135" i="6" s="1"/>
  <c r="A143" i="6" s="1"/>
  <c r="A151" i="6" s="1"/>
  <c r="A159" i="6" s="1"/>
  <c r="A167" i="6" s="1"/>
  <c r="A175" i="6" s="1"/>
  <c r="A183" i="6" s="1"/>
  <c r="A191" i="6" s="1"/>
  <c r="A199" i="6" s="1"/>
  <c r="A207" i="6" s="1"/>
  <c r="A215" i="6" s="1"/>
  <c r="A223" i="6" s="1"/>
  <c r="A231" i="6" s="1"/>
  <c r="A239" i="6" s="1"/>
  <c r="A247" i="6" s="1"/>
  <c r="A255" i="6" s="1"/>
  <c r="A263" i="6" s="1"/>
  <c r="A271" i="6" s="1"/>
  <c r="A279" i="6" s="1"/>
  <c r="A287" i="6" s="1"/>
  <c r="A295" i="6" s="1"/>
  <c r="A303" i="6" s="1"/>
  <c r="A311" i="6" s="1"/>
  <c r="A319" i="6" s="1"/>
  <c r="A327" i="6" s="1"/>
  <c r="A335" i="6" s="1"/>
  <c r="A343" i="6" s="1"/>
  <c r="A351" i="6" s="1"/>
  <c r="A359" i="6" s="1"/>
  <c r="A367" i="6" s="1"/>
  <c r="A375" i="6" s="1"/>
  <c r="A383" i="6" s="1"/>
  <c r="A391" i="6" s="1"/>
  <c r="A399" i="6" s="1"/>
  <c r="A407" i="6" s="1"/>
  <c r="A415" i="6" s="1"/>
  <c r="A423" i="6" s="1"/>
  <c r="A431" i="6" s="1"/>
  <c r="A439" i="6" s="1"/>
  <c r="A447" i="6" s="1"/>
  <c r="A455" i="6" s="1"/>
  <c r="A463" i="6" s="1"/>
  <c r="A471" i="6" s="1"/>
  <c r="A479" i="6" s="1"/>
  <c r="A487" i="6" s="1"/>
  <c r="A495" i="6" s="1"/>
  <c r="A503" i="6" s="1"/>
  <c r="A511" i="6" s="1"/>
  <c r="A519" i="6" s="1"/>
  <c r="A527" i="6" s="1"/>
  <c r="A535" i="6" s="1"/>
  <c r="A543" i="6" s="1"/>
  <c r="A551" i="6" s="1"/>
  <c r="A559" i="6" s="1"/>
  <c r="A567" i="6" s="1"/>
  <c r="A575" i="6" s="1"/>
  <c r="A583" i="6" s="1"/>
  <c r="A591" i="6" s="1"/>
  <c r="A599" i="6" s="1"/>
  <c r="A607" i="6" s="1"/>
  <c r="A615" i="6" s="1"/>
  <c r="A623" i="6" s="1"/>
  <c r="A631" i="6" s="1"/>
  <c r="A639" i="6" s="1"/>
  <c r="A647" i="6" s="1"/>
  <c r="A655" i="6" s="1"/>
  <c r="C7" i="3"/>
  <c r="D7" i="3" s="1"/>
  <c r="C2" i="3"/>
  <c r="D2" i="3" s="1"/>
  <c r="C3" i="3"/>
  <c r="D3" i="3" s="1"/>
  <c r="C4" i="3"/>
  <c r="D4" i="3" s="1"/>
  <c r="C5" i="3"/>
  <c r="D5" i="3" s="1"/>
  <c r="C6" i="3"/>
  <c r="D6" i="3" s="1"/>
  <c r="C1" i="3"/>
  <c r="A663" i="6" l="1"/>
  <c r="A671" i="6" s="1"/>
  <c r="A679" i="6" s="1"/>
  <c r="A687" i="6" s="1"/>
  <c r="A695" i="6" s="1"/>
  <c r="A703" i="6" s="1"/>
  <c r="A711" i="6" s="1"/>
  <c r="A719" i="6" s="1"/>
  <c r="A727" i="6" s="1"/>
  <c r="A735" i="6" s="1"/>
  <c r="A743" i="6" s="1"/>
  <c r="A751" i="6" s="1"/>
  <c r="A759" i="6" s="1"/>
  <c r="A767" i="6" s="1"/>
  <c r="A775" i="6" s="1"/>
  <c r="A783" i="6" s="1"/>
  <c r="A791" i="6" s="1"/>
  <c r="A799" i="6" s="1"/>
  <c r="A807" i="6" s="1"/>
  <c r="A815" i="6" s="1"/>
  <c r="A823" i="6" s="1"/>
  <c r="A831" i="6" s="1"/>
  <c r="A839" i="6" s="1"/>
  <c r="A847" i="6" s="1"/>
  <c r="A855" i="6" s="1"/>
  <c r="A863" i="6" s="1"/>
  <c r="A871" i="6" s="1"/>
  <c r="A879" i="6" s="1"/>
  <c r="A887" i="6" s="1"/>
  <c r="A895" i="6" s="1"/>
  <c r="A903" i="6" s="1"/>
  <c r="A911" i="6" s="1"/>
  <c r="A919" i="6" s="1"/>
  <c r="A927" i="6" s="1"/>
  <c r="A935" i="6" s="1"/>
  <c r="A943" i="6" s="1"/>
  <c r="A951" i="6" s="1"/>
  <c r="A959" i="6" s="1"/>
  <c r="A967" i="6" s="1"/>
  <c r="A975" i="6" s="1"/>
  <c r="A983" i="6" s="1"/>
  <c r="A991" i="6" s="1"/>
  <c r="A999" i="6" s="1"/>
  <c r="C8" i="3"/>
  <c r="D1" i="3"/>
  <c r="D8" i="3" s="1"/>
  <c r="A1007" i="6" l="1"/>
  <c r="A1015" i="6" s="1"/>
  <c r="A1023" i="6" s="1"/>
  <c r="A1031" i="6" s="1"/>
  <c r="A1039" i="6" s="1"/>
  <c r="A1047" i="6" s="1"/>
  <c r="A1055" i="6" s="1"/>
  <c r="A1063" i="6" s="1"/>
  <c r="A1071" i="6" s="1"/>
  <c r="A1079" i="6" s="1"/>
  <c r="A1087" i="6" s="1"/>
  <c r="A1095" i="6" s="1"/>
  <c r="A1103" i="6" s="1"/>
  <c r="A1111" i="6" s="1"/>
  <c r="A1119" i="6" s="1"/>
  <c r="A1127" i="6" s="1"/>
  <c r="A1135" i="6" s="1"/>
  <c r="A1143" i="6" s="1"/>
  <c r="A1151" i="6" s="1"/>
  <c r="A1159" i="6" s="1"/>
  <c r="A1167" i="6" s="1"/>
  <c r="A1175" i="6" s="1"/>
  <c r="A1183" i="6" s="1"/>
  <c r="A1191" i="6" s="1"/>
  <c r="A1199" i="6" s="1"/>
  <c r="A1207" i="6" s="1"/>
  <c r="A1215" i="6" s="1"/>
  <c r="A1223" i="6" s="1"/>
  <c r="A1231" i="6" s="1"/>
  <c r="A1239" i="6" s="1"/>
  <c r="A1247" i="6" s="1"/>
</calcChain>
</file>

<file path=xl/sharedStrings.xml><?xml version="1.0" encoding="utf-8"?>
<sst xmlns="http://schemas.openxmlformats.org/spreadsheetml/2006/main" count="5537" uniqueCount="115">
  <si>
    <t>월</t>
    <phoneticPr fontId="1" type="noConversion"/>
  </si>
  <si>
    <t>09:00~09:50</t>
    <phoneticPr fontId="1" type="noConversion"/>
  </si>
  <si>
    <t>세 부 일 정 표</t>
    <phoneticPr fontId="1" type="noConversion"/>
  </si>
  <si>
    <t>화</t>
  </si>
  <si>
    <t>수</t>
  </si>
  <si>
    <t>목</t>
  </si>
  <si>
    <t>금</t>
  </si>
  <si>
    <t>10:00~10:50</t>
    <phoneticPr fontId="1" type="noConversion"/>
  </si>
  <si>
    <t>11:00~11:50</t>
  </si>
  <si>
    <t>12:00~12:50</t>
  </si>
  <si>
    <t>일자</t>
    <phoneticPr fontId="1" type="noConversion"/>
  </si>
  <si>
    <t>요일</t>
    <phoneticPr fontId="1" type="noConversion"/>
  </si>
  <si>
    <t>교시</t>
    <phoneticPr fontId="1" type="noConversion"/>
  </si>
  <si>
    <t>훈련시간</t>
    <phoneticPr fontId="1" type="noConversion"/>
  </si>
  <si>
    <t>교과목명</t>
    <phoneticPr fontId="1" type="noConversion"/>
  </si>
  <si>
    <t>훈련교사</t>
    <phoneticPr fontId="1" type="noConversion"/>
  </si>
  <si>
    <t>강의실</t>
    <phoneticPr fontId="1" type="noConversion"/>
  </si>
  <si>
    <t>비고</t>
    <phoneticPr fontId="1" type="noConversion"/>
  </si>
  <si>
    <t>□ 훈련기관:</t>
    <phoneticPr fontId="1" type="noConversion"/>
  </si>
  <si>
    <t>□ 훈련과정:</t>
    <phoneticPr fontId="1" type="noConversion"/>
  </si>
  <si>
    <t>□ 훈련기간:</t>
    <phoneticPr fontId="1" type="noConversion"/>
  </si>
  <si>
    <t>□ 훈련시간:</t>
    <phoneticPr fontId="1" type="noConversion"/>
  </si>
  <si>
    <t>수업내용</t>
    <phoneticPr fontId="1" type="noConversion"/>
  </si>
  <si>
    <t>과목</t>
    <phoneticPr fontId="1" type="noConversion"/>
  </si>
  <si>
    <t>강사</t>
    <phoneticPr fontId="1" type="noConversion"/>
  </si>
  <si>
    <t>(재)부산인재개발원 부산IT교육센터</t>
    <phoneticPr fontId="1" type="noConversion"/>
  </si>
  <si>
    <t>UI구현</t>
    <phoneticPr fontId="1" type="noConversion"/>
  </si>
  <si>
    <t>화면설계 및 화면구현</t>
  </si>
  <si>
    <t>자바 프로그래밍</t>
  </si>
  <si>
    <t>Android</t>
    <phoneticPr fontId="1" type="noConversion"/>
  </si>
  <si>
    <t>빅데이터 수집 및 저장</t>
  </si>
  <si>
    <t>빅데이터 분석결과시각화</t>
  </si>
  <si>
    <t>머신러닝 기반 빅데이터 분석</t>
  </si>
  <si>
    <t>실전프로젝트</t>
    <phoneticPr fontId="1" type="noConversion"/>
  </si>
  <si>
    <t>객체지향</t>
    <phoneticPr fontId="1" type="noConversion"/>
  </si>
  <si>
    <t>자료구조</t>
    <phoneticPr fontId="1" type="noConversion"/>
  </si>
  <si>
    <t>단원</t>
    <phoneticPr fontId="1" type="noConversion"/>
  </si>
  <si>
    <t>SQL활용</t>
    <phoneticPr fontId="1" type="noConversion"/>
  </si>
  <si>
    <t>화면설계</t>
    <phoneticPr fontId="1" type="noConversion"/>
  </si>
  <si>
    <t>화면구현</t>
    <phoneticPr fontId="1" type="noConversion"/>
  </si>
  <si>
    <t>스프링 MVC</t>
    <phoneticPr fontId="1" type="noConversion"/>
  </si>
  <si>
    <t>RESTful</t>
    <phoneticPr fontId="1" type="noConversion"/>
  </si>
  <si>
    <t>Android Basic</t>
    <phoneticPr fontId="1" type="noConversion"/>
  </si>
  <si>
    <t>Adapter View와 구글 Material Design</t>
    <phoneticPr fontId="1" type="noConversion"/>
  </si>
  <si>
    <t>빅데이터 수집</t>
    <phoneticPr fontId="1" type="noConversion"/>
  </si>
  <si>
    <t>빅데이터 저장</t>
    <phoneticPr fontId="1" type="noConversion"/>
  </si>
  <si>
    <t>분석정보 시각화하기</t>
  </si>
  <si>
    <t>정보시각화 구현하기</t>
  </si>
  <si>
    <t>빅데이터 기초통계 분석</t>
  </si>
  <si>
    <t>머신러닝 기반 분석</t>
    <phoneticPr fontId="1" type="noConversion"/>
  </si>
  <si>
    <t>Spring 웹 프로젝트</t>
    <phoneticPr fontId="1" type="noConversion"/>
  </si>
  <si>
    <t>웹&amp;모바일 앱 프로젝트</t>
    <phoneticPr fontId="1" type="noConversion"/>
  </si>
  <si>
    <t>빅데이터 UI구현 프로젝트</t>
  </si>
  <si>
    <t>서버 프로그램 구현</t>
  </si>
  <si>
    <t>자바 프로그래밍</t>
    <phoneticPr fontId="1" type="noConversion"/>
  </si>
  <si>
    <t>DataBase</t>
    <phoneticPr fontId="1" type="noConversion"/>
  </si>
  <si>
    <t>스레드와 네트워크</t>
    <phoneticPr fontId="1" type="noConversion"/>
  </si>
  <si>
    <t>오브젝트 생성 및 관리</t>
    <phoneticPr fontId="1" type="noConversion"/>
  </si>
  <si>
    <t>화면설계 및 화면구현</t>
    <phoneticPr fontId="1" type="noConversion"/>
  </si>
  <si>
    <t>서버 프로그램 구현</t>
    <phoneticPr fontId="1" type="noConversion"/>
  </si>
  <si>
    <t>JSP &amp; Servlet 프로그래밍</t>
    <phoneticPr fontId="1" type="noConversion"/>
  </si>
  <si>
    <t>세션과 쿠키</t>
    <phoneticPr fontId="1" type="noConversion"/>
  </si>
  <si>
    <t>JDBC 연동 MVC패턴 프로그래밍</t>
    <phoneticPr fontId="1" type="noConversion"/>
  </si>
  <si>
    <t>UI 설계 검토</t>
    <phoneticPr fontId="1" type="noConversion"/>
  </si>
  <si>
    <t>UI 구현 표준 수립</t>
    <phoneticPr fontId="1" type="noConversion"/>
  </si>
  <si>
    <t>UI제작하기</t>
    <phoneticPr fontId="1" type="noConversion"/>
  </si>
  <si>
    <t>Spring Boot</t>
    <phoneticPr fontId="1" type="noConversion"/>
  </si>
  <si>
    <t>Android</t>
    <phoneticPr fontId="1" type="noConversion"/>
  </si>
  <si>
    <t>android 컨포넌트</t>
    <phoneticPr fontId="1" type="noConversion"/>
  </si>
  <si>
    <t>스레드와네트워크</t>
    <phoneticPr fontId="1" type="noConversion"/>
  </si>
  <si>
    <t>데이터베이스</t>
    <phoneticPr fontId="1" type="noConversion"/>
  </si>
  <si>
    <t>Spring Framework</t>
    <phoneticPr fontId="1" type="noConversion"/>
  </si>
  <si>
    <t>빅데이터 수집 및 저장</t>
    <phoneticPr fontId="1" type="noConversion"/>
  </si>
  <si>
    <t>빅데이터 분석결과시각화</t>
    <phoneticPr fontId="1" type="noConversion"/>
  </si>
  <si>
    <t>머신러닝 기반 빅데이터 분석</t>
    <phoneticPr fontId="1" type="noConversion"/>
  </si>
  <si>
    <t>스프링 개요 및 환경설정</t>
    <phoneticPr fontId="1" type="noConversion"/>
  </si>
  <si>
    <t>AOP와 트랜잭션</t>
    <phoneticPr fontId="1" type="noConversion"/>
  </si>
  <si>
    <t>스프링 시큐리티</t>
    <phoneticPr fontId="1" type="noConversion"/>
  </si>
  <si>
    <t>JPA 기초</t>
    <phoneticPr fontId="1" type="noConversion"/>
  </si>
  <si>
    <t>연관관계 매핑</t>
    <phoneticPr fontId="1" type="noConversion"/>
  </si>
  <si>
    <t>스프링데이터JPA</t>
    <phoneticPr fontId="1" type="noConversion"/>
  </si>
  <si>
    <t>분석정보 시각화하기</t>
    <phoneticPr fontId="1" type="noConversion"/>
  </si>
  <si>
    <t>정보시각화 구현하기</t>
    <phoneticPr fontId="1" type="noConversion"/>
  </si>
  <si>
    <t>빅데이터 기초통계 분석</t>
    <phoneticPr fontId="1" type="noConversion"/>
  </si>
  <si>
    <t>빅데이터 UI구현 프로젝트</t>
    <phoneticPr fontId="1" type="noConversion"/>
  </si>
  <si>
    <t>알고리즘</t>
  </si>
  <si>
    <t>알고리즘</t>
    <phoneticPr fontId="1" type="noConversion"/>
  </si>
  <si>
    <t>UI구현</t>
    <phoneticPr fontId="1" type="noConversion"/>
  </si>
  <si>
    <t>Spring Boot</t>
  </si>
  <si>
    <t>09:00 ~ 16:40  (1일  7교시)</t>
    <phoneticPr fontId="1" type="noConversion"/>
  </si>
  <si>
    <t>13:50~14:40</t>
    <phoneticPr fontId="1" type="noConversion"/>
  </si>
  <si>
    <t>14:50~15:40</t>
    <phoneticPr fontId="1" type="noConversion"/>
  </si>
  <si>
    <t>15:50~16:40</t>
    <phoneticPr fontId="1" type="noConversion"/>
  </si>
  <si>
    <t>16:50~17:40</t>
    <phoneticPr fontId="1" type="noConversion"/>
  </si>
  <si>
    <t>(총 1000시간)</t>
    <phoneticPr fontId="1" type="noConversion"/>
  </si>
  <si>
    <t>DataBase</t>
    <phoneticPr fontId="1" type="noConversion"/>
  </si>
  <si>
    <t>SQL활용</t>
    <phoneticPr fontId="1" type="noConversion"/>
  </si>
  <si>
    <t>오브젝트 생성 및 관리</t>
    <phoneticPr fontId="1" type="noConversion"/>
  </si>
  <si>
    <t>윤요섭</t>
  </si>
  <si>
    <t>최수열</t>
    <phoneticPr fontId="1" type="noConversion"/>
  </si>
  <si>
    <t>월</t>
    <phoneticPr fontId="1" type="noConversion"/>
  </si>
  <si>
    <t>404호</t>
  </si>
  <si>
    <t>이상용</t>
  </si>
  <si>
    <t>이상용</t>
    <phoneticPr fontId="1" type="noConversion"/>
  </si>
  <si>
    <t>광복절</t>
    <phoneticPr fontId="1" type="noConversion"/>
  </si>
  <si>
    <t>추석</t>
    <phoneticPr fontId="1" type="noConversion"/>
  </si>
  <si>
    <t>개천절</t>
    <phoneticPr fontId="1" type="noConversion"/>
  </si>
  <si>
    <t>한글날</t>
    <phoneticPr fontId="1" type="noConversion"/>
  </si>
  <si>
    <t>성탄절</t>
    <phoneticPr fontId="1" type="noConversion"/>
  </si>
  <si>
    <t>신정</t>
    <phoneticPr fontId="1" type="noConversion"/>
  </si>
  <si>
    <t>김재범</t>
    <phoneticPr fontId="1" type="noConversion"/>
  </si>
  <si>
    <t>[K디지털]실무프로젝트기반빅데이터분석&amp;시각화UI콘텐츠개발_14회차</t>
    <phoneticPr fontId="1" type="noConversion"/>
  </si>
  <si>
    <t>2023.07.12~ 2024.02.06 (7개월)</t>
    <phoneticPr fontId="1" type="noConversion"/>
  </si>
  <si>
    <t>자바 프로그래밍</t>
    <phoneticPr fontId="1" type="noConversion"/>
  </si>
  <si>
    <t>임혜동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</si>
</sst>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&quot;₩&quot;* #,##0_-;\-&quot;₩&quot;* #,##0_-;_-&quot;₩&quot;* &quot;-&quot;_-;_-@_-"/>
    <numFmt numFmtId="176" formatCode="m&quot;/&quot;d;@"/>
    <numFmt numFmtId="177" formatCode="0_);[Red]\(0\)"/>
  </numFmts>
  <fonts count="21" x14ac:knownFonts="1">
    <font>
      <sz val="10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14"/>
      <color theme="1"/>
      <name val="HY헤드라인M"/>
      <family val="1"/>
      <charset val="129"/>
    </font>
    <font>
      <sz val="11"/>
      <color theme="1"/>
      <name val="맑은 고딕"/>
      <family val="3"/>
      <charset val="129"/>
      <scheme val="minor"/>
    </font>
    <font>
      <sz val="9"/>
      <name val="굴림"/>
      <family val="3"/>
      <charset val="129"/>
    </font>
    <font>
      <sz val="10"/>
      <color rgb="FFFF0000"/>
      <name val="맑은 고딕"/>
      <family val="3"/>
      <charset val="129"/>
    </font>
    <font>
      <b/>
      <sz val="10"/>
      <color rgb="FF000000"/>
      <name val="휴먼명조"/>
      <family val="3"/>
      <charset val="129"/>
    </font>
    <font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2"/>
      <charset val="129"/>
    </font>
    <font>
      <b/>
      <sz val="10"/>
      <name val="맑은 고딕"/>
      <family val="3"/>
      <charset val="129"/>
    </font>
    <font>
      <sz val="9"/>
      <name val="새굴림"/>
      <family val="1"/>
      <charset val="129"/>
    </font>
    <font>
      <sz val="10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8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0" borderId="0"/>
    <xf numFmtId="0" fontId="8" fillId="0" borderId="0">
      <alignment vertical="center"/>
    </xf>
  </cellStyleXfs>
  <cellXfs count="107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horizontal="center" vertical="center" shrinkToFit="1"/>
    </xf>
    <xf numFmtId="0" fontId="5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14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 shrinkToFit="1"/>
    </xf>
    <xf numFmtId="0" fontId="0" fillId="0" borderId="1" xfId="0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vertical="center" shrinkToFit="1"/>
    </xf>
    <xf numFmtId="0" fontId="5" fillId="0" borderId="0" xfId="0" applyFont="1" applyBorder="1" applyAlignment="1">
      <alignment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shrinkToFit="1"/>
    </xf>
    <xf numFmtId="0" fontId="3" fillId="3" borderId="1" xfId="1" applyFont="1" applyFill="1" applyBorder="1" applyAlignment="1">
      <alignment horizontal="center" vertical="center" shrinkToFit="1"/>
    </xf>
    <xf numFmtId="20" fontId="3" fillId="3" borderId="1" xfId="1" applyNumberFormat="1" applyFont="1" applyFill="1" applyBorder="1" applyAlignment="1">
      <alignment horizontal="center" vertical="center" shrinkToFit="1"/>
    </xf>
    <xf numFmtId="0" fontId="16" fillId="0" borderId="1" xfId="0" applyFont="1" applyBorder="1" applyAlignment="1">
      <alignment horizontal="center" vertical="center" shrinkToFit="1"/>
    </xf>
    <xf numFmtId="0" fontId="5" fillId="0" borderId="0" xfId="0" applyFont="1" applyBorder="1" applyAlignment="1">
      <alignment horizontal="left" vertical="center" shrinkToFit="1"/>
    </xf>
    <xf numFmtId="177" fontId="0" fillId="0" borderId="0" xfId="0" applyNumberFormat="1">
      <alignment vertical="center"/>
    </xf>
    <xf numFmtId="0" fontId="0" fillId="0" borderId="1" xfId="0" applyBorder="1" applyAlignment="1">
      <alignment vertical="center" shrinkToFit="1"/>
    </xf>
    <xf numFmtId="0" fontId="17" fillId="0" borderId="1" xfId="0" applyFont="1" applyBorder="1" applyAlignment="1">
      <alignment horizontal="center" vertical="center" shrinkToFit="1"/>
    </xf>
    <xf numFmtId="0" fontId="5" fillId="0" borderId="1" xfId="0" applyFont="1" applyBorder="1">
      <alignment vertical="center"/>
    </xf>
    <xf numFmtId="0" fontId="0" fillId="0" borderId="1" xfId="0" applyBorder="1">
      <alignment vertical="center"/>
    </xf>
    <xf numFmtId="0" fontId="15" fillId="0" borderId="1" xfId="0" applyFont="1" applyBorder="1">
      <alignment vertical="center"/>
    </xf>
    <xf numFmtId="0" fontId="15" fillId="5" borderId="1" xfId="0" applyFont="1" applyFill="1" applyBorder="1" applyAlignment="1">
      <alignment vertical="center" shrinkToFit="1"/>
    </xf>
    <xf numFmtId="0" fontId="18" fillId="0" borderId="1" xfId="0" applyFont="1" applyBorder="1" applyAlignment="1">
      <alignment vertical="center" shrinkToFit="1"/>
    </xf>
    <xf numFmtId="0" fontId="19" fillId="0" borderId="1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18" fillId="0" borderId="1" xfId="0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0" fontId="0" fillId="6" borderId="0" xfId="0" applyFill="1">
      <alignment vertical="center"/>
    </xf>
    <xf numFmtId="0" fontId="0" fillId="0" borderId="0" xfId="0" applyFill="1" applyAlignment="1">
      <alignment vertical="center" shrinkToFit="1"/>
    </xf>
    <xf numFmtId="0" fontId="15" fillId="0" borderId="1" xfId="0" applyFont="1" applyFill="1" applyBorder="1" applyAlignment="1">
      <alignment horizontal="center" vertical="center" shrinkToFit="1"/>
    </xf>
    <xf numFmtId="0" fontId="0" fillId="0" borderId="0" xfId="0" applyFill="1" applyAlignment="1">
      <alignment horizontal="center" vertical="center" shrinkToFit="1"/>
    </xf>
    <xf numFmtId="0" fontId="0" fillId="0" borderId="0" xfId="0" applyFill="1">
      <alignment vertical="center"/>
    </xf>
    <xf numFmtId="0" fontId="0" fillId="0" borderId="0" xfId="0" applyNumberFormat="1">
      <alignment vertical="center"/>
    </xf>
    <xf numFmtId="0" fontId="10" fillId="0" borderId="1" xfId="0" applyFont="1" applyBorder="1" applyAlignment="1">
      <alignment horizontal="center" vertical="center" shrinkToFit="1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shrinkToFit="1"/>
    </xf>
    <xf numFmtId="0" fontId="16" fillId="3" borderId="1" xfId="0" applyFont="1" applyFill="1" applyBorder="1" applyAlignment="1">
      <alignment horizontal="center" vertical="center" shrinkToFit="1"/>
    </xf>
    <xf numFmtId="0" fontId="14" fillId="0" borderId="1" xfId="0" applyFont="1" applyFill="1" applyBorder="1" applyAlignment="1">
      <alignment horizontal="center" vertical="center" shrinkToFit="1"/>
    </xf>
    <xf numFmtId="0" fontId="14" fillId="0" borderId="1" xfId="0" applyFont="1" applyBorder="1" applyAlignment="1">
      <alignment horizontal="center" vertical="center" shrinkToFit="1"/>
    </xf>
    <xf numFmtId="0" fontId="3" fillId="0" borderId="1" xfId="1" applyFont="1" applyFill="1" applyBorder="1" applyAlignment="1">
      <alignment horizontal="center" vertical="center" shrinkToFit="1"/>
    </xf>
    <xf numFmtId="20" fontId="3" fillId="0" borderId="1" xfId="1" applyNumberFormat="1" applyFont="1" applyFill="1" applyBorder="1" applyAlignment="1">
      <alignment horizontal="center" vertical="center" shrinkToFit="1"/>
    </xf>
    <xf numFmtId="0" fontId="0" fillId="0" borderId="1" xfId="0" applyFill="1" applyBorder="1">
      <alignment vertical="center"/>
    </xf>
    <xf numFmtId="0" fontId="19" fillId="0" borderId="1" xfId="0" applyFont="1" applyBorder="1" applyAlignment="1">
      <alignment horizontal="center" vertical="center" shrinkToFit="1"/>
    </xf>
    <xf numFmtId="0" fontId="0" fillId="0" borderId="0" xfId="0" applyFill="1" applyBorder="1">
      <alignment vertical="center"/>
    </xf>
    <xf numFmtId="0" fontId="10" fillId="3" borderId="1" xfId="0" applyFont="1" applyFill="1" applyBorder="1" applyAlignment="1">
      <alignment horizontal="center" vertical="center" shrinkToFit="1"/>
    </xf>
    <xf numFmtId="0" fontId="10" fillId="0" borderId="1" xfId="0" applyFont="1" applyFill="1" applyBorder="1" applyAlignment="1">
      <alignment horizontal="center" vertical="center" shrinkToFit="1"/>
    </xf>
    <xf numFmtId="0" fontId="20" fillId="3" borderId="1" xfId="1" applyFont="1" applyFill="1" applyBorder="1" applyAlignment="1">
      <alignment horizontal="center" vertical="center" shrinkToFit="1"/>
    </xf>
    <xf numFmtId="20" fontId="20" fillId="3" borderId="1" xfId="1" applyNumberFormat="1" applyFont="1" applyFill="1" applyBorder="1" applyAlignment="1">
      <alignment horizontal="center" vertical="center" shrinkToFit="1"/>
    </xf>
    <xf numFmtId="0" fontId="10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vertical="center" shrinkToFit="1"/>
    </xf>
    <xf numFmtId="0" fontId="15" fillId="0" borderId="1" xfId="0" applyFont="1" applyBorder="1" applyAlignment="1">
      <alignment vertical="center" shrinkToFit="1"/>
    </xf>
    <xf numFmtId="0" fontId="15" fillId="4" borderId="1" xfId="0" applyFont="1" applyFill="1" applyBorder="1" applyAlignment="1">
      <alignment vertical="center" shrinkToFit="1"/>
    </xf>
    <xf numFmtId="0" fontId="0" fillId="0" borderId="1" xfId="0" applyBorder="1" applyAlignment="1">
      <alignment horizontal="left" vertical="center" shrinkToFit="1"/>
    </xf>
    <xf numFmtId="0" fontId="19" fillId="0" borderId="1" xfId="0" applyFont="1" applyBorder="1" applyAlignment="1">
      <alignment horizontal="left" vertical="center" shrinkToFi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indent="1"/>
    </xf>
    <xf numFmtId="0" fontId="5" fillId="0" borderId="2" xfId="0" applyFont="1" applyBorder="1" applyAlignment="1">
      <alignment horizontal="left" vertical="center" indent="1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6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15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</cellXfs>
  <cellStyles count="9">
    <cellStyle name="통화 [0] 2" xfId="4"/>
    <cellStyle name="표준" xfId="0" builtinId="0"/>
    <cellStyle name="표준 2" xfId="1"/>
    <cellStyle name="표준 2 2" xfId="5"/>
    <cellStyle name="표준 3" xfId="6"/>
    <cellStyle name="표준 4" xfId="2"/>
    <cellStyle name="표준 5" xfId="7"/>
    <cellStyle name="표준 6" xfId="8"/>
    <cellStyle name="표준 7" xfId="3"/>
  </cellStyles>
  <dxfs count="2445"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/>
        <color rgb="FF00206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  <dxf>
      <font>
        <b/>
        <i/>
        <color rgb="FF002060"/>
      </font>
    </dxf>
    <dxf>
      <font>
        <b/>
        <i val="0"/>
        <color rgb="FF7030A0"/>
      </font>
    </dxf>
    <dxf>
      <font>
        <b/>
        <i val="0"/>
        <color theme="9" tint="-0.24994659260841701"/>
      </font>
    </dxf>
    <dxf>
      <font>
        <b/>
        <i val="0"/>
        <color rgb="FFC00000"/>
      </font>
    </dxf>
    <dxf>
      <font>
        <b/>
        <i val="0"/>
        <color theme="8" tint="-0.24994659260841701"/>
      </font>
    </dxf>
    <dxf>
      <font>
        <b/>
        <i val="0"/>
        <color rgb="FF996633"/>
      </font>
    </dxf>
    <dxf>
      <font>
        <b/>
        <i val="0"/>
      </font>
    </dxf>
    <dxf>
      <font>
        <color rgb="FF7030A0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rgb="FF00B050"/>
      </font>
    </dxf>
    <dxf>
      <font>
        <b/>
        <i val="0"/>
        <color theme="7" tint="-0.499984740745262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7030A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54"/>
  <sheetViews>
    <sheetView tabSelected="1" view="pageBreakPreview" zoomScaleSheetLayoutView="100" workbookViewId="0">
      <selection activeCell="J336" sqref="J336"/>
    </sheetView>
  </sheetViews>
  <sheetFormatPr defaultRowHeight="13.5" x14ac:dyDescent="0.25"/>
  <cols>
    <col min="1" max="1" width="7.7109375" style="1" customWidth="1"/>
    <col min="2" max="2" width="5.42578125" style="14" customWidth="1"/>
    <col min="3" max="3" width="4.7109375" style="14" customWidth="1"/>
    <col min="4" max="4" width="11.7109375" style="4" customWidth="1"/>
    <col min="5" max="5" width="23.140625" style="3" customWidth="1"/>
    <col min="6" max="6" width="18.42578125" style="3" customWidth="1"/>
    <col min="7" max="7" width="9" style="4" customWidth="1"/>
    <col min="8" max="8" width="7.7109375" style="4" customWidth="1"/>
    <col min="9" max="9" width="7.28515625" style="14" customWidth="1"/>
    <col min="11" max="11" width="26" style="10" customWidth="1"/>
    <col min="12" max="12" width="21.85546875" style="10" bestFit="1" customWidth="1"/>
    <col min="13" max="13" width="20" style="10" customWidth="1"/>
    <col min="14" max="14" width="6.42578125" customWidth="1"/>
    <col min="15" max="15" width="7.5703125" customWidth="1"/>
    <col min="16" max="16" width="6.7109375" customWidth="1"/>
  </cols>
  <sheetData>
    <row r="1" spans="1:16" ht="24.75" customHeight="1" x14ac:dyDescent="0.25">
      <c r="A1" s="83" t="s">
        <v>2</v>
      </c>
      <c r="B1" s="83"/>
      <c r="C1" s="83"/>
      <c r="D1" s="83"/>
      <c r="E1" s="83"/>
      <c r="F1" s="83"/>
      <c r="G1" s="83"/>
      <c r="H1" s="83"/>
      <c r="I1" s="83"/>
    </row>
    <row r="2" spans="1:16" s="2" customFormat="1" ht="15" customHeight="1" x14ac:dyDescent="0.25">
      <c r="A2" s="5" t="s">
        <v>18</v>
      </c>
      <c r="B2" s="5"/>
      <c r="C2" s="84" t="s">
        <v>25</v>
      </c>
      <c r="D2" s="84"/>
      <c r="E2" s="84"/>
      <c r="F2" s="84"/>
      <c r="G2" s="84"/>
      <c r="H2" s="84"/>
      <c r="I2" s="84"/>
      <c r="J2" s="33"/>
      <c r="K2" s="27" t="s">
        <v>23</v>
      </c>
      <c r="L2" s="27" t="s">
        <v>36</v>
      </c>
      <c r="M2" s="27"/>
      <c r="N2" s="27"/>
      <c r="O2" s="27"/>
    </row>
    <row r="3" spans="1:16" s="2" customFormat="1" ht="15" customHeight="1" x14ac:dyDescent="0.25">
      <c r="A3" s="5" t="s">
        <v>19</v>
      </c>
      <c r="B3" s="5"/>
      <c r="C3" s="84" t="s">
        <v>111</v>
      </c>
      <c r="D3" s="84"/>
      <c r="E3" s="84"/>
      <c r="F3" s="84"/>
      <c r="G3" s="84"/>
      <c r="H3" s="84"/>
      <c r="I3" s="84"/>
      <c r="J3" s="33"/>
      <c r="K3" s="75" t="s">
        <v>54</v>
      </c>
      <c r="L3" s="58" t="s">
        <v>34</v>
      </c>
      <c r="M3" s="77">
        <f>SUM(N3:N6)</f>
        <v>84</v>
      </c>
      <c r="N3" s="27">
        <v>21</v>
      </c>
      <c r="O3" s="27">
        <f t="shared" ref="O3:O37" si="0">COUNTIF(F:F,L3)</f>
        <v>21</v>
      </c>
    </row>
    <row r="4" spans="1:16" s="2" customFormat="1" ht="15" customHeight="1" x14ac:dyDescent="0.25">
      <c r="A4" s="5" t="s">
        <v>20</v>
      </c>
      <c r="B4" s="5"/>
      <c r="C4" s="84" t="s">
        <v>112</v>
      </c>
      <c r="D4" s="84"/>
      <c r="E4" s="84"/>
      <c r="F4" s="84"/>
      <c r="G4" s="84"/>
      <c r="H4" s="84"/>
      <c r="I4" s="84"/>
      <c r="J4" s="33"/>
      <c r="K4" s="75"/>
      <c r="L4" s="58" t="s">
        <v>35</v>
      </c>
      <c r="M4" s="77"/>
      <c r="N4" s="27">
        <v>21</v>
      </c>
      <c r="O4" s="27">
        <f t="shared" si="0"/>
        <v>21</v>
      </c>
    </row>
    <row r="5" spans="1:16" s="2" customFormat="1" ht="15" customHeight="1" x14ac:dyDescent="0.25">
      <c r="A5" s="16" t="s">
        <v>21</v>
      </c>
      <c r="B5" s="16"/>
      <c r="C5" s="85" t="s">
        <v>89</v>
      </c>
      <c r="D5" s="85"/>
      <c r="E5" s="85"/>
      <c r="F5" s="23"/>
      <c r="G5" s="85" t="s">
        <v>94</v>
      </c>
      <c r="H5" s="85"/>
      <c r="I5" s="85"/>
      <c r="J5" s="33"/>
      <c r="K5" s="75"/>
      <c r="L5" s="58" t="s">
        <v>86</v>
      </c>
      <c r="M5" s="77"/>
      <c r="N5" s="27">
        <v>21</v>
      </c>
      <c r="O5" s="27">
        <f t="shared" si="0"/>
        <v>21</v>
      </c>
    </row>
    <row r="6" spans="1:16" ht="15" customHeight="1" x14ac:dyDescent="0.25">
      <c r="A6" s="17" t="s">
        <v>10</v>
      </c>
      <c r="B6" s="18" t="s">
        <v>11</v>
      </c>
      <c r="C6" s="18" t="s">
        <v>12</v>
      </c>
      <c r="D6" s="19" t="s">
        <v>13</v>
      </c>
      <c r="E6" s="19" t="s">
        <v>14</v>
      </c>
      <c r="F6" s="19" t="s">
        <v>22</v>
      </c>
      <c r="G6" s="19" t="s">
        <v>15</v>
      </c>
      <c r="H6" s="19" t="s">
        <v>16</v>
      </c>
      <c r="I6" s="18" t="s">
        <v>17</v>
      </c>
      <c r="J6" s="10"/>
      <c r="K6" s="75"/>
      <c r="L6" s="58" t="s">
        <v>56</v>
      </c>
      <c r="M6" s="77"/>
      <c r="N6" s="27">
        <v>21</v>
      </c>
      <c r="O6" s="27">
        <f t="shared" si="0"/>
        <v>21</v>
      </c>
      <c r="P6">
        <f>SUM(O3:O6)</f>
        <v>84</v>
      </c>
    </row>
    <row r="7" spans="1:16" ht="15" customHeight="1" x14ac:dyDescent="0.25">
      <c r="A7" s="88">
        <v>45117</v>
      </c>
      <c r="B7" s="89" t="s">
        <v>0</v>
      </c>
      <c r="C7" s="64">
        <v>1</v>
      </c>
      <c r="D7" s="13" t="s">
        <v>1</v>
      </c>
      <c r="E7" s="25"/>
      <c r="F7" s="25"/>
      <c r="G7" s="11"/>
      <c r="H7" s="12"/>
      <c r="I7" s="64"/>
      <c r="J7" s="10"/>
      <c r="K7" s="81" t="s">
        <v>55</v>
      </c>
      <c r="L7" s="58" t="s">
        <v>37</v>
      </c>
      <c r="M7" s="77">
        <f>SUM(N7:N8)</f>
        <v>49</v>
      </c>
      <c r="N7" s="27">
        <v>35</v>
      </c>
      <c r="O7" s="27">
        <f t="shared" si="0"/>
        <v>35</v>
      </c>
    </row>
    <row r="8" spans="1:16" ht="15" customHeight="1" x14ac:dyDescent="0.25">
      <c r="A8" s="88"/>
      <c r="B8" s="89"/>
      <c r="C8" s="64">
        <v>2</v>
      </c>
      <c r="D8" s="13" t="s">
        <v>7</v>
      </c>
      <c r="E8" s="25"/>
      <c r="F8" s="25"/>
      <c r="G8" s="11"/>
      <c r="H8" s="12"/>
      <c r="I8" s="64"/>
      <c r="J8" s="10"/>
      <c r="K8" s="82"/>
      <c r="L8" s="59" t="s">
        <v>57</v>
      </c>
      <c r="M8" s="77"/>
      <c r="N8" s="27">
        <v>14</v>
      </c>
      <c r="O8" s="27">
        <f t="shared" si="0"/>
        <v>14</v>
      </c>
      <c r="P8">
        <f>SUM(O7:O8)</f>
        <v>49</v>
      </c>
    </row>
    <row r="9" spans="1:16" ht="15" customHeight="1" x14ac:dyDescent="0.25">
      <c r="A9" s="88"/>
      <c r="B9" s="89"/>
      <c r="C9" s="64">
        <v>3</v>
      </c>
      <c r="D9" s="20" t="s">
        <v>8</v>
      </c>
      <c r="E9" s="25"/>
      <c r="F9" s="25"/>
      <c r="G9" s="11"/>
      <c r="H9" s="12"/>
      <c r="I9" s="64"/>
      <c r="J9" s="10"/>
      <c r="K9" s="78" t="s">
        <v>58</v>
      </c>
      <c r="L9" s="25" t="s">
        <v>38</v>
      </c>
      <c r="M9" s="77">
        <f>SUM(N9:N10)</f>
        <v>63</v>
      </c>
      <c r="N9" s="27">
        <v>21</v>
      </c>
      <c r="O9" s="27">
        <f t="shared" si="0"/>
        <v>21</v>
      </c>
    </row>
    <row r="10" spans="1:16" ht="15" customHeight="1" x14ac:dyDescent="0.25">
      <c r="A10" s="88"/>
      <c r="B10" s="89"/>
      <c r="C10" s="64">
        <v>4</v>
      </c>
      <c r="D10" s="20" t="s">
        <v>9</v>
      </c>
      <c r="E10" s="25"/>
      <c r="F10" s="25"/>
      <c r="G10" s="11"/>
      <c r="H10" s="12"/>
      <c r="I10" s="64"/>
      <c r="J10" s="10"/>
      <c r="K10" s="78"/>
      <c r="L10" s="25" t="s">
        <v>39</v>
      </c>
      <c r="M10" s="77"/>
      <c r="N10" s="27">
        <v>42</v>
      </c>
      <c r="O10" s="27">
        <f t="shared" si="0"/>
        <v>42</v>
      </c>
      <c r="P10">
        <f>SUM(O9:O10)</f>
        <v>63</v>
      </c>
    </row>
    <row r="11" spans="1:16" ht="15" customHeight="1" x14ac:dyDescent="0.25">
      <c r="A11" s="88"/>
      <c r="B11" s="89"/>
      <c r="C11" s="64">
        <v>5</v>
      </c>
      <c r="D11" s="20" t="s">
        <v>90</v>
      </c>
      <c r="E11" s="25"/>
      <c r="F11" s="25"/>
      <c r="G11" s="11"/>
      <c r="H11" s="12"/>
      <c r="I11" s="64"/>
      <c r="J11" s="10"/>
      <c r="K11" s="79" t="s">
        <v>59</v>
      </c>
      <c r="L11" s="25" t="s">
        <v>60</v>
      </c>
      <c r="M11" s="77">
        <f>SUM(N11:N13)</f>
        <v>70</v>
      </c>
      <c r="N11" s="27">
        <v>20</v>
      </c>
      <c r="O11" s="27">
        <f t="shared" si="0"/>
        <v>20</v>
      </c>
    </row>
    <row r="12" spans="1:16" ht="15" customHeight="1" x14ac:dyDescent="0.25">
      <c r="A12" s="88"/>
      <c r="B12" s="89"/>
      <c r="C12" s="64">
        <v>6</v>
      </c>
      <c r="D12" s="21" t="s">
        <v>91</v>
      </c>
      <c r="E12" s="25"/>
      <c r="F12" s="25"/>
      <c r="G12" s="11"/>
      <c r="H12" s="12"/>
      <c r="I12" s="64"/>
      <c r="J12" s="10"/>
      <c r="K12" s="79"/>
      <c r="L12" s="25" t="s">
        <v>61</v>
      </c>
      <c r="M12" s="77"/>
      <c r="N12" s="27">
        <v>10</v>
      </c>
      <c r="O12" s="27">
        <f t="shared" si="0"/>
        <v>10</v>
      </c>
    </row>
    <row r="13" spans="1:16" ht="15" customHeight="1" x14ac:dyDescent="0.25">
      <c r="A13" s="88"/>
      <c r="B13" s="89"/>
      <c r="C13" s="64">
        <v>7</v>
      </c>
      <c r="D13" s="21" t="s">
        <v>92</v>
      </c>
      <c r="E13" s="25"/>
      <c r="F13" s="25"/>
      <c r="G13" s="11"/>
      <c r="H13" s="12"/>
      <c r="I13" s="64"/>
      <c r="J13" s="10"/>
      <c r="K13" s="79"/>
      <c r="L13" s="30" t="s">
        <v>62</v>
      </c>
      <c r="M13" s="77"/>
      <c r="N13" s="27">
        <v>40</v>
      </c>
      <c r="O13" s="27">
        <f t="shared" si="0"/>
        <v>40</v>
      </c>
      <c r="P13">
        <f>SUM(O11:O13)</f>
        <v>70</v>
      </c>
    </row>
    <row r="14" spans="1:16" ht="15" customHeight="1" x14ac:dyDescent="0.25">
      <c r="A14" s="88"/>
      <c r="B14" s="89"/>
      <c r="C14" s="64">
        <v>8</v>
      </c>
      <c r="D14" s="21" t="s">
        <v>93</v>
      </c>
      <c r="E14" s="25"/>
      <c r="F14" s="25"/>
      <c r="G14" s="11"/>
      <c r="H14" s="12"/>
      <c r="I14" s="64"/>
      <c r="J14" s="10"/>
      <c r="K14" s="80" t="s">
        <v>26</v>
      </c>
      <c r="L14" s="30" t="s">
        <v>63</v>
      </c>
      <c r="M14" s="76">
        <f>SUM(N14:N16)</f>
        <v>63</v>
      </c>
      <c r="N14" s="27">
        <v>7</v>
      </c>
      <c r="O14" s="27">
        <f t="shared" si="0"/>
        <v>7</v>
      </c>
    </row>
    <row r="15" spans="1:16" ht="15" customHeight="1" x14ac:dyDescent="0.25">
      <c r="A15" s="86">
        <f>A7+1</f>
        <v>45118</v>
      </c>
      <c r="B15" s="87" t="s">
        <v>3</v>
      </c>
      <c r="C15" s="63">
        <v>1</v>
      </c>
      <c r="D15" s="13" t="s">
        <v>1</v>
      </c>
      <c r="E15" s="25"/>
      <c r="F15" s="25"/>
      <c r="G15" s="11"/>
      <c r="H15" s="12"/>
      <c r="I15" s="63"/>
      <c r="J15" s="10"/>
      <c r="K15" s="80"/>
      <c r="L15" s="30" t="s">
        <v>64</v>
      </c>
      <c r="M15" s="76"/>
      <c r="N15" s="27">
        <v>14</v>
      </c>
      <c r="O15" s="27">
        <f t="shared" si="0"/>
        <v>14</v>
      </c>
    </row>
    <row r="16" spans="1:16" ht="15" customHeight="1" x14ac:dyDescent="0.25">
      <c r="A16" s="86"/>
      <c r="B16" s="87"/>
      <c r="C16" s="63">
        <v>2</v>
      </c>
      <c r="D16" s="13" t="s">
        <v>7</v>
      </c>
      <c r="E16" s="25"/>
      <c r="F16" s="25"/>
      <c r="G16" s="11"/>
      <c r="H16" s="12"/>
      <c r="I16" s="63"/>
      <c r="J16" s="10"/>
      <c r="K16" s="80"/>
      <c r="L16" s="30" t="s">
        <v>65</v>
      </c>
      <c r="M16" s="76"/>
      <c r="N16" s="27">
        <v>42</v>
      </c>
      <c r="O16" s="27">
        <f t="shared" si="0"/>
        <v>42</v>
      </c>
      <c r="P16">
        <f>SUM(O14:O16)</f>
        <v>63</v>
      </c>
    </row>
    <row r="17" spans="1:16" ht="15" customHeight="1" x14ac:dyDescent="0.25">
      <c r="A17" s="86"/>
      <c r="B17" s="87"/>
      <c r="C17" s="63">
        <v>3</v>
      </c>
      <c r="D17" s="20" t="s">
        <v>8</v>
      </c>
      <c r="E17" s="25"/>
      <c r="F17" s="25"/>
      <c r="G17" s="11"/>
      <c r="H17" s="12"/>
      <c r="I17" s="63"/>
      <c r="J17" s="10"/>
      <c r="K17" s="75" t="s">
        <v>71</v>
      </c>
      <c r="L17" s="60" t="s">
        <v>75</v>
      </c>
      <c r="M17" s="76">
        <f>SUM(N17:N21)</f>
        <v>70</v>
      </c>
      <c r="N17" s="27">
        <v>10</v>
      </c>
      <c r="O17" s="27">
        <f t="shared" si="0"/>
        <v>10</v>
      </c>
    </row>
    <row r="18" spans="1:16" ht="15" customHeight="1" x14ac:dyDescent="0.25">
      <c r="A18" s="86"/>
      <c r="B18" s="87"/>
      <c r="C18" s="63">
        <v>4</v>
      </c>
      <c r="D18" s="20" t="s">
        <v>9</v>
      </c>
      <c r="E18" s="25"/>
      <c r="F18" s="25"/>
      <c r="G18" s="11"/>
      <c r="H18" s="12"/>
      <c r="I18" s="63"/>
      <c r="J18" s="10"/>
      <c r="K18" s="75"/>
      <c r="L18" s="60" t="s">
        <v>40</v>
      </c>
      <c r="M18" s="76"/>
      <c r="N18" s="27">
        <v>20</v>
      </c>
      <c r="O18" s="27">
        <f t="shared" si="0"/>
        <v>20</v>
      </c>
    </row>
    <row r="19" spans="1:16" ht="15" customHeight="1" x14ac:dyDescent="0.25">
      <c r="A19" s="86"/>
      <c r="B19" s="87"/>
      <c r="C19" s="63">
        <v>5</v>
      </c>
      <c r="D19" s="20" t="s">
        <v>90</v>
      </c>
      <c r="E19" s="25"/>
      <c r="F19" s="25"/>
      <c r="G19" s="11"/>
      <c r="H19" s="12"/>
      <c r="I19" s="63"/>
      <c r="J19" s="10"/>
      <c r="K19" s="75"/>
      <c r="L19" s="60" t="s">
        <v>76</v>
      </c>
      <c r="M19" s="76"/>
      <c r="N19" s="27">
        <v>10</v>
      </c>
      <c r="O19" s="27">
        <f t="shared" si="0"/>
        <v>10</v>
      </c>
    </row>
    <row r="20" spans="1:16" ht="15" customHeight="1" x14ac:dyDescent="0.25">
      <c r="A20" s="86"/>
      <c r="B20" s="87"/>
      <c r="C20" s="63">
        <v>6</v>
      </c>
      <c r="D20" s="21" t="s">
        <v>91</v>
      </c>
      <c r="E20" s="25"/>
      <c r="F20" s="25"/>
      <c r="G20" s="11"/>
      <c r="H20" s="12"/>
      <c r="I20" s="63"/>
      <c r="J20" s="10"/>
      <c r="K20" s="75"/>
      <c r="L20" s="60" t="s">
        <v>41</v>
      </c>
      <c r="M20" s="76"/>
      <c r="N20" s="27">
        <v>20</v>
      </c>
      <c r="O20" s="27">
        <f t="shared" si="0"/>
        <v>20</v>
      </c>
    </row>
    <row r="21" spans="1:16" ht="15" customHeight="1" x14ac:dyDescent="0.25">
      <c r="A21" s="86"/>
      <c r="B21" s="87"/>
      <c r="C21" s="63">
        <v>7</v>
      </c>
      <c r="D21" s="21" t="s">
        <v>92</v>
      </c>
      <c r="E21" s="25"/>
      <c r="F21" s="25"/>
      <c r="G21" s="11"/>
      <c r="H21" s="12"/>
      <c r="I21" s="63"/>
      <c r="K21" s="75"/>
      <c r="L21" s="60" t="s">
        <v>77</v>
      </c>
      <c r="M21" s="76"/>
      <c r="N21" s="27">
        <v>10</v>
      </c>
      <c r="O21" s="27">
        <f t="shared" si="0"/>
        <v>10</v>
      </c>
      <c r="P21">
        <f>SUM(O17:O21)</f>
        <v>70</v>
      </c>
    </row>
    <row r="22" spans="1:16" ht="15" customHeight="1" x14ac:dyDescent="0.25">
      <c r="A22" s="86"/>
      <c r="B22" s="87"/>
      <c r="C22" s="63">
        <v>8</v>
      </c>
      <c r="D22" s="21" t="s">
        <v>93</v>
      </c>
      <c r="E22" s="25"/>
      <c r="F22" s="25"/>
      <c r="G22" s="11"/>
      <c r="H22" s="12"/>
      <c r="I22" s="63"/>
      <c r="K22" s="75" t="s">
        <v>66</v>
      </c>
      <c r="L22" s="31" t="s">
        <v>78</v>
      </c>
      <c r="M22" s="76">
        <f>SUM(N22:N24)</f>
        <v>49</v>
      </c>
      <c r="N22" s="27">
        <v>7</v>
      </c>
      <c r="O22" s="27">
        <f t="shared" si="0"/>
        <v>7</v>
      </c>
    </row>
    <row r="23" spans="1:16" ht="15" customHeight="1" x14ac:dyDescent="0.25">
      <c r="A23" s="86">
        <f>A15+1</f>
        <v>45119</v>
      </c>
      <c r="B23" s="87" t="s">
        <v>4</v>
      </c>
      <c r="C23" s="63">
        <v>1</v>
      </c>
      <c r="D23" s="13" t="s">
        <v>1</v>
      </c>
      <c r="E23" s="12" t="s">
        <v>27</v>
      </c>
      <c r="F23" s="11" t="s">
        <v>38</v>
      </c>
      <c r="G23" s="12" t="s">
        <v>103</v>
      </c>
      <c r="H23" s="12" t="s">
        <v>101</v>
      </c>
      <c r="I23" s="63"/>
      <c r="K23" s="75"/>
      <c r="L23" s="31" t="s">
        <v>79</v>
      </c>
      <c r="M23" s="76"/>
      <c r="N23" s="27">
        <v>21</v>
      </c>
      <c r="O23" s="27">
        <f t="shared" si="0"/>
        <v>21</v>
      </c>
    </row>
    <row r="24" spans="1:16" ht="15" customHeight="1" x14ac:dyDescent="0.25">
      <c r="A24" s="86"/>
      <c r="B24" s="87"/>
      <c r="C24" s="63">
        <v>2</v>
      </c>
      <c r="D24" s="13" t="s">
        <v>7</v>
      </c>
      <c r="E24" s="12" t="s">
        <v>27</v>
      </c>
      <c r="F24" s="11" t="s">
        <v>38</v>
      </c>
      <c r="G24" s="12" t="s">
        <v>103</v>
      </c>
      <c r="H24" s="12" t="s">
        <v>101</v>
      </c>
      <c r="I24" s="63"/>
      <c r="K24" s="75"/>
      <c r="L24" s="31" t="s">
        <v>80</v>
      </c>
      <c r="M24" s="76"/>
      <c r="N24" s="27">
        <v>21</v>
      </c>
      <c r="O24" s="27">
        <f t="shared" si="0"/>
        <v>21</v>
      </c>
      <c r="P24">
        <f>SUM(O22:O24)</f>
        <v>49</v>
      </c>
    </row>
    <row r="25" spans="1:16" ht="15" customHeight="1" x14ac:dyDescent="0.25">
      <c r="A25" s="86"/>
      <c r="B25" s="87"/>
      <c r="C25" s="63">
        <v>3</v>
      </c>
      <c r="D25" s="20" t="s">
        <v>8</v>
      </c>
      <c r="E25" s="12" t="s">
        <v>27</v>
      </c>
      <c r="F25" s="11" t="s">
        <v>38</v>
      </c>
      <c r="G25" s="12" t="s">
        <v>103</v>
      </c>
      <c r="H25" s="12" t="s">
        <v>101</v>
      </c>
      <c r="I25" s="63"/>
      <c r="K25" s="75" t="s">
        <v>29</v>
      </c>
      <c r="L25" s="31" t="s">
        <v>42</v>
      </c>
      <c r="M25" s="76">
        <f>SUM(N25:N29)</f>
        <v>84</v>
      </c>
      <c r="N25" s="27">
        <v>21</v>
      </c>
      <c r="O25" s="27">
        <f t="shared" si="0"/>
        <v>21</v>
      </c>
    </row>
    <row r="26" spans="1:16" ht="15" customHeight="1" x14ac:dyDescent="0.25">
      <c r="A26" s="86"/>
      <c r="B26" s="87"/>
      <c r="C26" s="63">
        <v>4</v>
      </c>
      <c r="D26" s="20" t="s">
        <v>9</v>
      </c>
      <c r="E26" s="12" t="s">
        <v>27</v>
      </c>
      <c r="F26" s="11" t="s">
        <v>38</v>
      </c>
      <c r="G26" s="12" t="s">
        <v>103</v>
      </c>
      <c r="H26" s="12" t="s">
        <v>101</v>
      </c>
      <c r="I26" s="63"/>
      <c r="K26" s="75"/>
      <c r="L26" s="31" t="s">
        <v>43</v>
      </c>
      <c r="M26" s="76"/>
      <c r="N26" s="27">
        <v>21</v>
      </c>
      <c r="O26" s="27">
        <f t="shared" si="0"/>
        <v>21</v>
      </c>
    </row>
    <row r="27" spans="1:16" ht="15" customHeight="1" x14ac:dyDescent="0.25">
      <c r="A27" s="86"/>
      <c r="B27" s="87"/>
      <c r="C27" s="63">
        <v>5</v>
      </c>
      <c r="D27" s="20" t="s">
        <v>90</v>
      </c>
      <c r="E27" s="12" t="s">
        <v>27</v>
      </c>
      <c r="F27" s="11" t="s">
        <v>38</v>
      </c>
      <c r="G27" s="12" t="s">
        <v>103</v>
      </c>
      <c r="H27" s="12" t="s">
        <v>101</v>
      </c>
      <c r="I27" s="63"/>
      <c r="K27" s="75"/>
      <c r="L27" s="31" t="s">
        <v>68</v>
      </c>
      <c r="M27" s="76"/>
      <c r="N27" s="27">
        <v>14</v>
      </c>
      <c r="O27" s="27">
        <f t="shared" si="0"/>
        <v>14</v>
      </c>
    </row>
    <row r="28" spans="1:16" ht="15" customHeight="1" x14ac:dyDescent="0.25">
      <c r="A28" s="86"/>
      <c r="B28" s="87"/>
      <c r="C28" s="63">
        <v>6</v>
      </c>
      <c r="D28" s="21" t="s">
        <v>91</v>
      </c>
      <c r="E28" s="12" t="s">
        <v>27</v>
      </c>
      <c r="F28" s="11" t="s">
        <v>38</v>
      </c>
      <c r="G28" s="12" t="s">
        <v>103</v>
      </c>
      <c r="H28" s="12" t="s">
        <v>101</v>
      </c>
      <c r="I28" s="63"/>
      <c r="K28" s="75"/>
      <c r="L28" s="31" t="s">
        <v>70</v>
      </c>
      <c r="M28" s="76"/>
      <c r="N28" s="27">
        <v>14</v>
      </c>
      <c r="O28" s="27">
        <f t="shared" si="0"/>
        <v>14</v>
      </c>
    </row>
    <row r="29" spans="1:16" ht="15" customHeight="1" x14ac:dyDescent="0.25">
      <c r="A29" s="86"/>
      <c r="B29" s="87"/>
      <c r="C29" s="63">
        <v>7</v>
      </c>
      <c r="D29" s="21" t="s">
        <v>92</v>
      </c>
      <c r="E29" s="12" t="s">
        <v>27</v>
      </c>
      <c r="F29" s="11" t="s">
        <v>38</v>
      </c>
      <c r="G29" s="12" t="s">
        <v>103</v>
      </c>
      <c r="H29" s="12" t="s">
        <v>101</v>
      </c>
      <c r="I29" s="63"/>
      <c r="K29" s="75"/>
      <c r="L29" s="31" t="s">
        <v>69</v>
      </c>
      <c r="M29" s="76"/>
      <c r="N29" s="27">
        <v>14</v>
      </c>
      <c r="O29" s="27">
        <f t="shared" si="0"/>
        <v>14</v>
      </c>
      <c r="P29">
        <f>SUM(O25:O29)</f>
        <v>84</v>
      </c>
    </row>
    <row r="30" spans="1:16" ht="15" customHeight="1" x14ac:dyDescent="0.25">
      <c r="A30" s="86"/>
      <c r="B30" s="87"/>
      <c r="C30" s="63">
        <v>8</v>
      </c>
      <c r="D30" s="21" t="s">
        <v>93</v>
      </c>
      <c r="E30" s="25"/>
      <c r="F30" s="11"/>
      <c r="G30" s="11"/>
      <c r="H30" s="12"/>
      <c r="I30" s="63"/>
      <c r="K30" s="75" t="s">
        <v>72</v>
      </c>
      <c r="L30" s="31" t="s">
        <v>44</v>
      </c>
      <c r="M30" s="77">
        <f>SUM(N30:N31)</f>
        <v>70</v>
      </c>
      <c r="N30" s="27">
        <v>42</v>
      </c>
      <c r="O30" s="27">
        <f t="shared" si="0"/>
        <v>42</v>
      </c>
    </row>
    <row r="31" spans="1:16" ht="15" customHeight="1" x14ac:dyDescent="0.25">
      <c r="A31" s="86">
        <f>A23+1</f>
        <v>45120</v>
      </c>
      <c r="B31" s="87" t="s">
        <v>5</v>
      </c>
      <c r="C31" s="63">
        <v>1</v>
      </c>
      <c r="D31" s="13" t="s">
        <v>1</v>
      </c>
      <c r="E31" s="12" t="s">
        <v>27</v>
      </c>
      <c r="F31" s="11" t="s">
        <v>38</v>
      </c>
      <c r="G31" s="12" t="s">
        <v>103</v>
      </c>
      <c r="H31" s="12" t="s">
        <v>101</v>
      </c>
      <c r="I31" s="63"/>
      <c r="K31" s="75"/>
      <c r="L31" s="31" t="s">
        <v>45</v>
      </c>
      <c r="M31" s="77"/>
      <c r="N31" s="27">
        <v>28</v>
      </c>
      <c r="O31" s="27">
        <f t="shared" si="0"/>
        <v>28</v>
      </c>
      <c r="P31">
        <f>SUM(O30:O31)</f>
        <v>70</v>
      </c>
    </row>
    <row r="32" spans="1:16" ht="15" customHeight="1" x14ac:dyDescent="0.25">
      <c r="A32" s="86"/>
      <c r="B32" s="87"/>
      <c r="C32" s="63">
        <v>2</v>
      </c>
      <c r="D32" s="13" t="s">
        <v>7</v>
      </c>
      <c r="E32" s="12" t="s">
        <v>27</v>
      </c>
      <c r="F32" s="11" t="s">
        <v>38</v>
      </c>
      <c r="G32" s="12" t="s">
        <v>103</v>
      </c>
      <c r="H32" s="12" t="s">
        <v>101</v>
      </c>
      <c r="I32" s="63"/>
      <c r="K32" s="75" t="s">
        <v>73</v>
      </c>
      <c r="L32" s="25" t="s">
        <v>81</v>
      </c>
      <c r="M32" s="77">
        <f>SUM(N32:N33)</f>
        <v>42</v>
      </c>
      <c r="N32" s="27">
        <v>21</v>
      </c>
      <c r="O32" s="27">
        <f t="shared" si="0"/>
        <v>21</v>
      </c>
    </row>
    <row r="33" spans="1:16" ht="15" customHeight="1" x14ac:dyDescent="0.25">
      <c r="A33" s="86"/>
      <c r="B33" s="87"/>
      <c r="C33" s="63">
        <v>3</v>
      </c>
      <c r="D33" s="20" t="s">
        <v>8</v>
      </c>
      <c r="E33" s="12" t="s">
        <v>27</v>
      </c>
      <c r="F33" s="11" t="s">
        <v>38</v>
      </c>
      <c r="G33" s="12" t="s">
        <v>103</v>
      </c>
      <c r="H33" s="12" t="s">
        <v>101</v>
      </c>
      <c r="I33" s="63"/>
      <c r="K33" s="75"/>
      <c r="L33" s="25" t="s">
        <v>82</v>
      </c>
      <c r="M33" s="77"/>
      <c r="N33" s="27">
        <v>21</v>
      </c>
      <c r="O33" s="27">
        <f t="shared" si="0"/>
        <v>21</v>
      </c>
      <c r="P33">
        <f>SUM(O32:O33)</f>
        <v>42</v>
      </c>
    </row>
    <row r="34" spans="1:16" ht="15" customHeight="1" x14ac:dyDescent="0.25">
      <c r="A34" s="86"/>
      <c r="B34" s="87"/>
      <c r="C34" s="63">
        <v>4</v>
      </c>
      <c r="D34" s="20" t="s">
        <v>9</v>
      </c>
      <c r="E34" s="12" t="s">
        <v>27</v>
      </c>
      <c r="F34" s="11" t="s">
        <v>38</v>
      </c>
      <c r="G34" s="12" t="s">
        <v>103</v>
      </c>
      <c r="H34" s="12" t="s">
        <v>101</v>
      </c>
      <c r="I34" s="63"/>
      <c r="K34" s="75" t="s">
        <v>74</v>
      </c>
      <c r="L34" s="59" t="s">
        <v>83</v>
      </c>
      <c r="M34" s="76">
        <f>SUM(N34:N35)</f>
        <v>42</v>
      </c>
      <c r="N34" s="27">
        <v>14</v>
      </c>
      <c r="O34" s="27">
        <f t="shared" si="0"/>
        <v>14</v>
      </c>
    </row>
    <row r="35" spans="1:16" ht="15" customHeight="1" x14ac:dyDescent="0.25">
      <c r="A35" s="86"/>
      <c r="B35" s="87"/>
      <c r="C35" s="63">
        <v>5</v>
      </c>
      <c r="D35" s="20" t="s">
        <v>90</v>
      </c>
      <c r="E35" s="12" t="s">
        <v>27</v>
      </c>
      <c r="F35" s="11" t="s">
        <v>38</v>
      </c>
      <c r="G35" s="12" t="s">
        <v>103</v>
      </c>
      <c r="H35" s="12" t="s">
        <v>101</v>
      </c>
      <c r="I35" s="63"/>
      <c r="K35" s="75"/>
      <c r="L35" s="59" t="s">
        <v>49</v>
      </c>
      <c r="M35" s="76"/>
      <c r="N35" s="27">
        <v>28</v>
      </c>
      <c r="O35" s="27">
        <f t="shared" si="0"/>
        <v>28</v>
      </c>
      <c r="P35">
        <f>SUM(O34:O35)</f>
        <v>42</v>
      </c>
    </row>
    <row r="36" spans="1:16" ht="15" customHeight="1" x14ac:dyDescent="0.25">
      <c r="A36" s="86"/>
      <c r="B36" s="87"/>
      <c r="C36" s="63">
        <v>6</v>
      </c>
      <c r="D36" s="21" t="s">
        <v>91</v>
      </c>
      <c r="E36" s="12" t="s">
        <v>27</v>
      </c>
      <c r="F36" s="11" t="s">
        <v>38</v>
      </c>
      <c r="G36" s="12" t="s">
        <v>103</v>
      </c>
      <c r="H36" s="12" t="s">
        <v>101</v>
      </c>
      <c r="I36" s="63"/>
      <c r="K36" s="75" t="s">
        <v>33</v>
      </c>
      <c r="L36" s="61" t="s">
        <v>50</v>
      </c>
      <c r="M36" s="76">
        <f>SUM(N36:N38)</f>
        <v>314</v>
      </c>
      <c r="N36" s="27">
        <v>77</v>
      </c>
      <c r="O36" s="27">
        <f t="shared" si="0"/>
        <v>77</v>
      </c>
    </row>
    <row r="37" spans="1:16" ht="15" customHeight="1" x14ac:dyDescent="0.25">
      <c r="A37" s="86"/>
      <c r="B37" s="87"/>
      <c r="C37" s="63">
        <v>7</v>
      </c>
      <c r="D37" s="21" t="s">
        <v>92</v>
      </c>
      <c r="E37" s="12" t="s">
        <v>27</v>
      </c>
      <c r="F37" s="11" t="s">
        <v>38</v>
      </c>
      <c r="G37" s="12" t="s">
        <v>103</v>
      </c>
      <c r="H37" s="12" t="s">
        <v>101</v>
      </c>
      <c r="I37" s="63"/>
      <c r="K37" s="75"/>
      <c r="L37" s="62" t="s">
        <v>51</v>
      </c>
      <c r="M37" s="76"/>
      <c r="N37" s="27">
        <v>77</v>
      </c>
      <c r="O37" s="27">
        <f t="shared" si="0"/>
        <v>77</v>
      </c>
    </row>
    <row r="38" spans="1:16" ht="15" customHeight="1" x14ac:dyDescent="0.25">
      <c r="A38" s="86"/>
      <c r="B38" s="87"/>
      <c r="C38" s="63">
        <v>8</v>
      </c>
      <c r="D38" s="21" t="s">
        <v>93</v>
      </c>
      <c r="E38" s="25"/>
      <c r="F38" s="25"/>
      <c r="G38" s="11"/>
      <c r="H38" s="11"/>
      <c r="I38" s="63"/>
      <c r="K38" s="75"/>
      <c r="L38" s="61" t="s">
        <v>84</v>
      </c>
      <c r="M38" s="76"/>
      <c r="N38" s="27">
        <v>160</v>
      </c>
      <c r="O38" s="27">
        <f>COUNTIF(F:F,L38)</f>
        <v>160</v>
      </c>
      <c r="P38">
        <f>SUM(O36:O38)</f>
        <v>314</v>
      </c>
    </row>
    <row r="39" spans="1:16" ht="15" customHeight="1" x14ac:dyDescent="0.25">
      <c r="A39" s="86">
        <f>A31+1</f>
        <v>45121</v>
      </c>
      <c r="B39" s="87" t="s">
        <v>6</v>
      </c>
      <c r="C39" s="63">
        <v>1</v>
      </c>
      <c r="D39" s="13" t="s">
        <v>1</v>
      </c>
      <c r="E39" s="12" t="s">
        <v>27</v>
      </c>
      <c r="F39" s="11" t="s">
        <v>38</v>
      </c>
      <c r="G39" s="12" t="s">
        <v>103</v>
      </c>
      <c r="H39" s="12" t="s">
        <v>101</v>
      </c>
      <c r="I39" s="63"/>
      <c r="K39" s="28"/>
      <c r="L39" s="32"/>
      <c r="M39" s="29">
        <f>SUM(M3:M38)</f>
        <v>1000</v>
      </c>
      <c r="N39" s="29">
        <f>SUM(N3:N38)</f>
        <v>1000</v>
      </c>
      <c r="O39" s="29">
        <f>SUM(O3:O38)</f>
        <v>1000</v>
      </c>
    </row>
    <row r="40" spans="1:16" ht="15" customHeight="1" x14ac:dyDescent="0.25">
      <c r="A40" s="86"/>
      <c r="B40" s="87"/>
      <c r="C40" s="63">
        <v>2</v>
      </c>
      <c r="D40" s="13" t="s">
        <v>7</v>
      </c>
      <c r="E40" s="12" t="s">
        <v>27</v>
      </c>
      <c r="F40" s="11" t="s">
        <v>38</v>
      </c>
      <c r="G40" s="12" t="s">
        <v>103</v>
      </c>
      <c r="H40" s="12" t="s">
        <v>101</v>
      </c>
      <c r="I40" s="63"/>
      <c r="K40" s="10" t="s">
        <v>24</v>
      </c>
    </row>
    <row r="41" spans="1:16" ht="15" customHeight="1" x14ac:dyDescent="0.25">
      <c r="A41" s="86"/>
      <c r="B41" s="87"/>
      <c r="C41" s="63">
        <v>3</v>
      </c>
      <c r="D41" s="20" t="s">
        <v>8</v>
      </c>
      <c r="E41" s="12" t="s">
        <v>27</v>
      </c>
      <c r="F41" s="11" t="s">
        <v>38</v>
      </c>
      <c r="G41" s="12" t="s">
        <v>103</v>
      </c>
      <c r="H41" s="12" t="s">
        <v>101</v>
      </c>
      <c r="I41" s="63"/>
      <c r="L41" s="10" t="s">
        <v>102</v>
      </c>
      <c r="O41">
        <f>COUNTIF(G:G,L41)</f>
        <v>755</v>
      </c>
    </row>
    <row r="42" spans="1:16" ht="15" customHeight="1" x14ac:dyDescent="0.25">
      <c r="A42" s="86"/>
      <c r="B42" s="87"/>
      <c r="C42" s="63">
        <v>4</v>
      </c>
      <c r="D42" s="20" t="s">
        <v>9</v>
      </c>
      <c r="E42" s="12" t="s">
        <v>27</v>
      </c>
      <c r="F42" s="11" t="s">
        <v>38</v>
      </c>
      <c r="G42" s="12" t="s">
        <v>103</v>
      </c>
      <c r="H42" s="12" t="s">
        <v>101</v>
      </c>
      <c r="I42" s="63"/>
      <c r="L42" s="10" t="s">
        <v>110</v>
      </c>
      <c r="O42">
        <f t="shared" ref="O42:O45" si="1">COUNTIF(G:G,L42)</f>
        <v>91</v>
      </c>
    </row>
    <row r="43" spans="1:16" ht="15" customHeight="1" x14ac:dyDescent="0.25">
      <c r="A43" s="86"/>
      <c r="B43" s="87"/>
      <c r="C43" s="63">
        <v>5</v>
      </c>
      <c r="D43" s="20" t="s">
        <v>90</v>
      </c>
      <c r="E43" s="12" t="s">
        <v>27</v>
      </c>
      <c r="F43" s="11" t="s">
        <v>38</v>
      </c>
      <c r="G43" s="12" t="s">
        <v>103</v>
      </c>
      <c r="H43" s="12" t="s">
        <v>101</v>
      </c>
      <c r="I43" s="63"/>
      <c r="L43" s="10" t="s">
        <v>102</v>
      </c>
    </row>
    <row r="44" spans="1:16" ht="15" customHeight="1" x14ac:dyDescent="0.25">
      <c r="A44" s="86"/>
      <c r="B44" s="87"/>
      <c r="C44" s="63">
        <v>6</v>
      </c>
      <c r="D44" s="21" t="s">
        <v>91</v>
      </c>
      <c r="E44" s="12" t="s">
        <v>27</v>
      </c>
      <c r="F44" s="11" t="s">
        <v>38</v>
      </c>
      <c r="G44" s="12" t="s">
        <v>103</v>
      </c>
      <c r="H44" s="12" t="s">
        <v>101</v>
      </c>
      <c r="I44" s="63"/>
      <c r="L44" s="52" t="s">
        <v>98</v>
      </c>
      <c r="O44">
        <f t="shared" si="1"/>
        <v>0</v>
      </c>
    </row>
    <row r="45" spans="1:16" ht="15" customHeight="1" x14ac:dyDescent="0.25">
      <c r="A45" s="86"/>
      <c r="B45" s="87"/>
      <c r="C45" s="63">
        <v>7</v>
      </c>
      <c r="D45" s="21" t="s">
        <v>92</v>
      </c>
      <c r="E45" s="12" t="s">
        <v>27</v>
      </c>
      <c r="F45" s="11" t="s">
        <v>38</v>
      </c>
      <c r="G45" s="12" t="s">
        <v>103</v>
      </c>
      <c r="H45" s="12" t="s">
        <v>101</v>
      </c>
      <c r="I45" s="63"/>
      <c r="L45" s="52" t="s">
        <v>99</v>
      </c>
      <c r="O45">
        <f t="shared" si="1"/>
        <v>0</v>
      </c>
    </row>
    <row r="46" spans="1:16" ht="15" customHeight="1" x14ac:dyDescent="0.25">
      <c r="A46" s="86"/>
      <c r="B46" s="87"/>
      <c r="C46" s="63">
        <v>8</v>
      </c>
      <c r="D46" s="21" t="s">
        <v>93</v>
      </c>
      <c r="E46" s="25"/>
      <c r="F46" s="25"/>
      <c r="G46" s="11"/>
      <c r="H46" s="11"/>
      <c r="I46" s="63"/>
      <c r="O46">
        <f>SUM(O41:O45)</f>
        <v>846</v>
      </c>
    </row>
    <row r="47" spans="1:16" ht="15" customHeight="1" x14ac:dyDescent="0.25">
      <c r="A47" s="90">
        <f>A39+3</f>
        <v>45124</v>
      </c>
      <c r="B47" s="91" t="s">
        <v>0</v>
      </c>
      <c r="C47" s="66">
        <v>1</v>
      </c>
      <c r="D47" s="13" t="s">
        <v>1</v>
      </c>
      <c r="E47" s="12" t="s">
        <v>27</v>
      </c>
      <c r="F47" s="11" t="s">
        <v>39</v>
      </c>
      <c r="G47" s="12" t="s">
        <v>110</v>
      </c>
      <c r="H47" s="12" t="s">
        <v>101</v>
      </c>
      <c r="I47" s="63"/>
      <c r="O47" s="2"/>
    </row>
    <row r="48" spans="1:16" ht="15" customHeight="1" x14ac:dyDescent="0.25">
      <c r="A48" s="90"/>
      <c r="B48" s="91"/>
      <c r="C48" s="66">
        <v>2</v>
      </c>
      <c r="D48" s="13" t="s">
        <v>7</v>
      </c>
      <c r="E48" s="12" t="s">
        <v>27</v>
      </c>
      <c r="F48" s="11" t="s">
        <v>39</v>
      </c>
      <c r="G48" s="12" t="s">
        <v>110</v>
      </c>
      <c r="H48" s="12" t="s">
        <v>101</v>
      </c>
      <c r="I48" s="63"/>
      <c r="O48" s="2"/>
    </row>
    <row r="49" spans="1:15" ht="15" customHeight="1" x14ac:dyDescent="0.25">
      <c r="A49" s="90"/>
      <c r="B49" s="91"/>
      <c r="C49" s="66">
        <v>3</v>
      </c>
      <c r="D49" s="20" t="s">
        <v>8</v>
      </c>
      <c r="E49" s="12" t="s">
        <v>27</v>
      </c>
      <c r="F49" s="11" t="s">
        <v>39</v>
      </c>
      <c r="G49" s="12" t="s">
        <v>110</v>
      </c>
      <c r="H49" s="12" t="s">
        <v>101</v>
      </c>
      <c r="I49" s="63"/>
      <c r="O49" s="2"/>
    </row>
    <row r="50" spans="1:15" ht="15" customHeight="1" x14ac:dyDescent="0.25">
      <c r="A50" s="90"/>
      <c r="B50" s="91"/>
      <c r="C50" s="66">
        <v>4</v>
      </c>
      <c r="D50" s="20" t="s">
        <v>9</v>
      </c>
      <c r="E50" s="12" t="s">
        <v>27</v>
      </c>
      <c r="F50" s="11" t="s">
        <v>39</v>
      </c>
      <c r="G50" s="12" t="s">
        <v>110</v>
      </c>
      <c r="H50" s="12" t="s">
        <v>101</v>
      </c>
      <c r="I50" s="63"/>
      <c r="O50" s="2"/>
    </row>
    <row r="51" spans="1:15" ht="15" customHeight="1" x14ac:dyDescent="0.25">
      <c r="A51" s="90"/>
      <c r="B51" s="91"/>
      <c r="C51" s="66">
        <v>5</v>
      </c>
      <c r="D51" s="20" t="s">
        <v>90</v>
      </c>
      <c r="E51" s="12" t="s">
        <v>27</v>
      </c>
      <c r="F51" s="11" t="s">
        <v>39</v>
      </c>
      <c r="G51" s="12" t="s">
        <v>110</v>
      </c>
      <c r="H51" s="12" t="s">
        <v>101</v>
      </c>
      <c r="I51" s="63"/>
      <c r="O51" s="2"/>
    </row>
    <row r="52" spans="1:15" ht="15" customHeight="1" x14ac:dyDescent="0.25">
      <c r="A52" s="90"/>
      <c r="B52" s="91"/>
      <c r="C52" s="66">
        <v>6</v>
      </c>
      <c r="D52" s="21" t="s">
        <v>91</v>
      </c>
      <c r="E52" s="12" t="s">
        <v>27</v>
      </c>
      <c r="F52" s="11" t="s">
        <v>39</v>
      </c>
      <c r="G52" s="12" t="s">
        <v>110</v>
      </c>
      <c r="H52" s="12" t="s">
        <v>101</v>
      </c>
      <c r="I52" s="63"/>
      <c r="O52" s="2"/>
    </row>
    <row r="53" spans="1:15" ht="15" customHeight="1" x14ac:dyDescent="0.25">
      <c r="A53" s="90"/>
      <c r="B53" s="91"/>
      <c r="C53" s="66">
        <v>7</v>
      </c>
      <c r="D53" s="21" t="s">
        <v>92</v>
      </c>
      <c r="E53" s="12" t="s">
        <v>27</v>
      </c>
      <c r="F53" s="11" t="s">
        <v>39</v>
      </c>
      <c r="G53" s="12" t="s">
        <v>110</v>
      </c>
      <c r="H53" s="12" t="s">
        <v>101</v>
      </c>
      <c r="I53" s="63"/>
      <c r="O53" s="2"/>
    </row>
    <row r="54" spans="1:15" ht="15" customHeight="1" x14ac:dyDescent="0.25">
      <c r="A54" s="90"/>
      <c r="B54" s="91"/>
      <c r="C54" s="66">
        <v>8</v>
      </c>
      <c r="D54" s="21" t="s">
        <v>93</v>
      </c>
      <c r="E54" s="25"/>
      <c r="F54" s="11"/>
      <c r="G54" s="11"/>
      <c r="H54" s="12"/>
      <c r="I54" s="63"/>
      <c r="O54" s="2"/>
    </row>
    <row r="55" spans="1:15" ht="15" customHeight="1" x14ac:dyDescent="0.25">
      <c r="A55" s="86">
        <f>A47+1</f>
        <v>45125</v>
      </c>
      <c r="B55" s="87" t="s">
        <v>3</v>
      </c>
      <c r="C55" s="63">
        <v>1</v>
      </c>
      <c r="D55" s="13" t="s">
        <v>1</v>
      </c>
      <c r="E55" s="12" t="s">
        <v>27</v>
      </c>
      <c r="F55" s="11" t="s">
        <v>39</v>
      </c>
      <c r="G55" s="12" t="s">
        <v>110</v>
      </c>
      <c r="H55" s="12" t="s">
        <v>101</v>
      </c>
      <c r="I55" s="63"/>
      <c r="O55" s="2"/>
    </row>
    <row r="56" spans="1:15" ht="15" customHeight="1" x14ac:dyDescent="0.25">
      <c r="A56" s="86"/>
      <c r="B56" s="87"/>
      <c r="C56" s="63">
        <v>2</v>
      </c>
      <c r="D56" s="13" t="s">
        <v>7</v>
      </c>
      <c r="E56" s="12" t="s">
        <v>27</v>
      </c>
      <c r="F56" s="11" t="s">
        <v>39</v>
      </c>
      <c r="G56" s="12" t="s">
        <v>110</v>
      </c>
      <c r="H56" s="12" t="s">
        <v>101</v>
      </c>
      <c r="I56" s="63"/>
      <c r="O56" s="2"/>
    </row>
    <row r="57" spans="1:15" ht="15" customHeight="1" x14ac:dyDescent="0.25">
      <c r="A57" s="86"/>
      <c r="B57" s="87"/>
      <c r="C57" s="63">
        <v>3</v>
      </c>
      <c r="D57" s="20" t="s">
        <v>8</v>
      </c>
      <c r="E57" s="12" t="s">
        <v>27</v>
      </c>
      <c r="F57" s="11" t="s">
        <v>39</v>
      </c>
      <c r="G57" s="12" t="s">
        <v>110</v>
      </c>
      <c r="H57" s="12" t="s">
        <v>101</v>
      </c>
      <c r="I57" s="63"/>
      <c r="O57" s="2"/>
    </row>
    <row r="58" spans="1:15" ht="15" customHeight="1" x14ac:dyDescent="0.25">
      <c r="A58" s="86"/>
      <c r="B58" s="87"/>
      <c r="C58" s="63">
        <v>4</v>
      </c>
      <c r="D58" s="20" t="s">
        <v>9</v>
      </c>
      <c r="E58" s="12" t="s">
        <v>27</v>
      </c>
      <c r="F58" s="11" t="s">
        <v>39</v>
      </c>
      <c r="G58" s="12" t="s">
        <v>110</v>
      </c>
      <c r="H58" s="12" t="s">
        <v>101</v>
      </c>
      <c r="I58" s="63"/>
      <c r="O58" s="2"/>
    </row>
    <row r="59" spans="1:15" ht="15" customHeight="1" x14ac:dyDescent="0.25">
      <c r="A59" s="86"/>
      <c r="B59" s="87"/>
      <c r="C59" s="63">
        <v>5</v>
      </c>
      <c r="D59" s="20" t="s">
        <v>90</v>
      </c>
      <c r="E59" s="12" t="s">
        <v>27</v>
      </c>
      <c r="F59" s="11" t="s">
        <v>39</v>
      </c>
      <c r="G59" s="12" t="s">
        <v>110</v>
      </c>
      <c r="H59" s="12" t="s">
        <v>101</v>
      </c>
      <c r="I59" s="63"/>
      <c r="O59" s="2"/>
    </row>
    <row r="60" spans="1:15" ht="15" customHeight="1" x14ac:dyDescent="0.25">
      <c r="A60" s="86"/>
      <c r="B60" s="87"/>
      <c r="C60" s="63">
        <v>6</v>
      </c>
      <c r="D60" s="21" t="s">
        <v>91</v>
      </c>
      <c r="E60" s="12" t="s">
        <v>27</v>
      </c>
      <c r="F60" s="11" t="s">
        <v>39</v>
      </c>
      <c r="G60" s="12" t="s">
        <v>110</v>
      </c>
      <c r="H60" s="12" t="s">
        <v>101</v>
      </c>
      <c r="I60" s="63"/>
      <c r="O60" s="2"/>
    </row>
    <row r="61" spans="1:15" ht="15" customHeight="1" x14ac:dyDescent="0.25">
      <c r="A61" s="86"/>
      <c r="B61" s="87"/>
      <c r="C61" s="63">
        <v>7</v>
      </c>
      <c r="D61" s="21" t="s">
        <v>92</v>
      </c>
      <c r="E61" s="12" t="s">
        <v>27</v>
      </c>
      <c r="F61" s="11" t="s">
        <v>39</v>
      </c>
      <c r="G61" s="12" t="s">
        <v>110</v>
      </c>
      <c r="H61" s="12" t="s">
        <v>101</v>
      </c>
      <c r="I61" s="63"/>
      <c r="O61" s="2"/>
    </row>
    <row r="62" spans="1:15" ht="15" customHeight="1" x14ac:dyDescent="0.25">
      <c r="A62" s="86"/>
      <c r="B62" s="87"/>
      <c r="C62" s="63">
        <v>8</v>
      </c>
      <c r="D62" s="21" t="s">
        <v>93</v>
      </c>
      <c r="E62" s="25"/>
      <c r="F62" s="11"/>
      <c r="G62" s="11"/>
      <c r="H62" s="12"/>
      <c r="I62" s="63"/>
      <c r="O62" s="2"/>
    </row>
    <row r="63" spans="1:15" ht="15" customHeight="1" x14ac:dyDescent="0.25">
      <c r="A63" s="86">
        <f>A55+1</f>
        <v>45126</v>
      </c>
      <c r="B63" s="87" t="s">
        <v>4</v>
      </c>
      <c r="C63" s="63">
        <v>1</v>
      </c>
      <c r="D63" s="13" t="s">
        <v>1</v>
      </c>
      <c r="E63" s="12" t="s">
        <v>27</v>
      </c>
      <c r="F63" s="11" t="s">
        <v>39</v>
      </c>
      <c r="G63" s="12" t="s">
        <v>110</v>
      </c>
      <c r="H63" s="12" t="s">
        <v>101</v>
      </c>
      <c r="I63" s="63"/>
      <c r="O63" s="2"/>
    </row>
    <row r="64" spans="1:15" ht="15" customHeight="1" x14ac:dyDescent="0.25">
      <c r="A64" s="86"/>
      <c r="B64" s="87"/>
      <c r="C64" s="63">
        <v>2</v>
      </c>
      <c r="D64" s="13" t="s">
        <v>7</v>
      </c>
      <c r="E64" s="12" t="s">
        <v>27</v>
      </c>
      <c r="F64" s="11" t="s">
        <v>39</v>
      </c>
      <c r="G64" s="12" t="s">
        <v>110</v>
      </c>
      <c r="H64" s="12" t="s">
        <v>101</v>
      </c>
      <c r="I64" s="63"/>
    </row>
    <row r="65" spans="1:9" ht="15" customHeight="1" x14ac:dyDescent="0.25">
      <c r="A65" s="86"/>
      <c r="B65" s="87"/>
      <c r="C65" s="63">
        <v>3</v>
      </c>
      <c r="D65" s="20" t="s">
        <v>8</v>
      </c>
      <c r="E65" s="12" t="s">
        <v>27</v>
      </c>
      <c r="F65" s="11" t="s">
        <v>39</v>
      </c>
      <c r="G65" s="12" t="s">
        <v>110</v>
      </c>
      <c r="H65" s="12" t="s">
        <v>101</v>
      </c>
      <c r="I65" s="63"/>
    </row>
    <row r="66" spans="1:9" ht="15" customHeight="1" x14ac:dyDescent="0.25">
      <c r="A66" s="86"/>
      <c r="B66" s="87"/>
      <c r="C66" s="63">
        <v>4</v>
      </c>
      <c r="D66" s="20" t="s">
        <v>9</v>
      </c>
      <c r="E66" s="12" t="s">
        <v>27</v>
      </c>
      <c r="F66" s="11" t="s">
        <v>39</v>
      </c>
      <c r="G66" s="12" t="s">
        <v>110</v>
      </c>
      <c r="H66" s="12" t="s">
        <v>101</v>
      </c>
      <c r="I66" s="63"/>
    </row>
    <row r="67" spans="1:9" ht="15" customHeight="1" x14ac:dyDescent="0.25">
      <c r="A67" s="86"/>
      <c r="B67" s="87"/>
      <c r="C67" s="63">
        <v>5</v>
      </c>
      <c r="D67" s="20" t="s">
        <v>90</v>
      </c>
      <c r="E67" s="12" t="s">
        <v>27</v>
      </c>
      <c r="F67" s="11" t="s">
        <v>39</v>
      </c>
      <c r="G67" s="12" t="s">
        <v>110</v>
      </c>
      <c r="H67" s="12" t="s">
        <v>101</v>
      </c>
      <c r="I67" s="63"/>
    </row>
    <row r="68" spans="1:9" ht="15" customHeight="1" x14ac:dyDescent="0.25">
      <c r="A68" s="86"/>
      <c r="B68" s="87"/>
      <c r="C68" s="63">
        <v>6</v>
      </c>
      <c r="D68" s="21" t="s">
        <v>91</v>
      </c>
      <c r="E68" s="12" t="s">
        <v>27</v>
      </c>
      <c r="F68" s="11" t="s">
        <v>39</v>
      </c>
      <c r="G68" s="12" t="s">
        <v>110</v>
      </c>
      <c r="H68" s="12" t="s">
        <v>101</v>
      </c>
      <c r="I68" s="63"/>
    </row>
    <row r="69" spans="1:9" ht="15" customHeight="1" x14ac:dyDescent="0.25">
      <c r="A69" s="86"/>
      <c r="B69" s="87"/>
      <c r="C69" s="63">
        <v>7</v>
      </c>
      <c r="D69" s="21" t="s">
        <v>92</v>
      </c>
      <c r="E69" s="12" t="s">
        <v>27</v>
      </c>
      <c r="F69" s="11" t="s">
        <v>39</v>
      </c>
      <c r="G69" s="12" t="s">
        <v>110</v>
      </c>
      <c r="H69" s="12" t="s">
        <v>101</v>
      </c>
      <c r="I69" s="63"/>
    </row>
    <row r="70" spans="1:9" ht="15" customHeight="1" x14ac:dyDescent="0.25">
      <c r="A70" s="86"/>
      <c r="B70" s="87"/>
      <c r="C70" s="63">
        <v>8</v>
      </c>
      <c r="D70" s="21" t="s">
        <v>93</v>
      </c>
      <c r="E70" s="28"/>
      <c r="F70" s="11"/>
      <c r="G70" s="28"/>
      <c r="H70" s="12"/>
      <c r="I70" s="63"/>
    </row>
    <row r="71" spans="1:9" ht="15" customHeight="1" x14ac:dyDescent="0.25">
      <c r="A71" s="86">
        <f>A63+1</f>
        <v>45127</v>
      </c>
      <c r="B71" s="87" t="s">
        <v>5</v>
      </c>
      <c r="C71" s="63">
        <v>1</v>
      </c>
      <c r="D71" s="13" t="s">
        <v>1</v>
      </c>
      <c r="E71" s="12" t="s">
        <v>27</v>
      </c>
      <c r="F71" s="11" t="s">
        <v>39</v>
      </c>
      <c r="G71" s="12" t="s">
        <v>110</v>
      </c>
      <c r="H71" s="12" t="s">
        <v>101</v>
      </c>
      <c r="I71" s="63"/>
    </row>
    <row r="72" spans="1:9" ht="15" customHeight="1" x14ac:dyDescent="0.25">
      <c r="A72" s="86"/>
      <c r="B72" s="87"/>
      <c r="C72" s="63">
        <v>2</v>
      </c>
      <c r="D72" s="13" t="s">
        <v>7</v>
      </c>
      <c r="E72" s="12" t="s">
        <v>27</v>
      </c>
      <c r="F72" s="11" t="s">
        <v>39</v>
      </c>
      <c r="G72" s="12" t="s">
        <v>110</v>
      </c>
      <c r="H72" s="12" t="s">
        <v>101</v>
      </c>
      <c r="I72" s="63"/>
    </row>
    <row r="73" spans="1:9" ht="15" customHeight="1" x14ac:dyDescent="0.25">
      <c r="A73" s="86"/>
      <c r="B73" s="87"/>
      <c r="C73" s="63">
        <v>3</v>
      </c>
      <c r="D73" s="20" t="s">
        <v>8</v>
      </c>
      <c r="E73" s="12" t="s">
        <v>27</v>
      </c>
      <c r="F73" s="11" t="s">
        <v>39</v>
      </c>
      <c r="G73" s="12" t="s">
        <v>110</v>
      </c>
      <c r="H73" s="12" t="s">
        <v>101</v>
      </c>
      <c r="I73" s="63"/>
    </row>
    <row r="74" spans="1:9" ht="15" customHeight="1" x14ac:dyDescent="0.25">
      <c r="A74" s="86"/>
      <c r="B74" s="87"/>
      <c r="C74" s="63">
        <v>4</v>
      </c>
      <c r="D74" s="20" t="s">
        <v>9</v>
      </c>
      <c r="E74" s="12" t="s">
        <v>27</v>
      </c>
      <c r="F74" s="11" t="s">
        <v>39</v>
      </c>
      <c r="G74" s="12" t="s">
        <v>110</v>
      </c>
      <c r="H74" s="12" t="s">
        <v>101</v>
      </c>
      <c r="I74" s="63"/>
    </row>
    <row r="75" spans="1:9" ht="15" customHeight="1" x14ac:dyDescent="0.25">
      <c r="A75" s="86"/>
      <c r="B75" s="87"/>
      <c r="C75" s="63">
        <v>5</v>
      </c>
      <c r="D75" s="20" t="s">
        <v>90</v>
      </c>
      <c r="E75" s="12" t="s">
        <v>27</v>
      </c>
      <c r="F75" s="11" t="s">
        <v>39</v>
      </c>
      <c r="G75" s="12" t="s">
        <v>110</v>
      </c>
      <c r="H75" s="12" t="s">
        <v>101</v>
      </c>
      <c r="I75" s="63"/>
    </row>
    <row r="76" spans="1:9" ht="15" customHeight="1" x14ac:dyDescent="0.25">
      <c r="A76" s="86"/>
      <c r="B76" s="87"/>
      <c r="C76" s="63">
        <v>6</v>
      </c>
      <c r="D76" s="21" t="s">
        <v>91</v>
      </c>
      <c r="E76" s="12" t="s">
        <v>27</v>
      </c>
      <c r="F76" s="11" t="s">
        <v>39</v>
      </c>
      <c r="G76" s="12" t="s">
        <v>110</v>
      </c>
      <c r="H76" s="12" t="s">
        <v>101</v>
      </c>
      <c r="I76" s="63"/>
    </row>
    <row r="77" spans="1:9" ht="15" customHeight="1" x14ac:dyDescent="0.25">
      <c r="A77" s="86"/>
      <c r="B77" s="87"/>
      <c r="C77" s="63">
        <v>7</v>
      </c>
      <c r="D77" s="21" t="s">
        <v>92</v>
      </c>
      <c r="E77" s="12" t="s">
        <v>27</v>
      </c>
      <c r="F77" s="11" t="s">
        <v>39</v>
      </c>
      <c r="G77" s="12" t="s">
        <v>110</v>
      </c>
      <c r="H77" s="12" t="s">
        <v>101</v>
      </c>
      <c r="I77" s="63"/>
    </row>
    <row r="78" spans="1:9" ht="15" customHeight="1" x14ac:dyDescent="0.25">
      <c r="A78" s="86"/>
      <c r="B78" s="87"/>
      <c r="C78" s="63">
        <v>8</v>
      </c>
      <c r="D78" s="21" t="s">
        <v>93</v>
      </c>
      <c r="E78" s="25"/>
      <c r="F78" s="25"/>
      <c r="G78" s="28"/>
      <c r="H78" s="12"/>
      <c r="I78" s="63"/>
    </row>
    <row r="79" spans="1:9" ht="15" customHeight="1" x14ac:dyDescent="0.25">
      <c r="A79" s="86">
        <f>A71+1</f>
        <v>45128</v>
      </c>
      <c r="B79" s="87" t="s">
        <v>6</v>
      </c>
      <c r="C79" s="63">
        <v>1</v>
      </c>
      <c r="D79" s="13" t="s">
        <v>1</v>
      </c>
      <c r="E79" s="12" t="s">
        <v>27</v>
      </c>
      <c r="F79" s="11" t="s">
        <v>39</v>
      </c>
      <c r="G79" s="12" t="s">
        <v>110</v>
      </c>
      <c r="H79" s="12" t="s">
        <v>101</v>
      </c>
      <c r="I79" s="63"/>
    </row>
    <row r="80" spans="1:9" ht="15" customHeight="1" x14ac:dyDescent="0.25">
      <c r="A80" s="86"/>
      <c r="B80" s="87"/>
      <c r="C80" s="63">
        <v>2</v>
      </c>
      <c r="D80" s="13" t="s">
        <v>7</v>
      </c>
      <c r="E80" s="12" t="s">
        <v>27</v>
      </c>
      <c r="F80" s="11" t="s">
        <v>39</v>
      </c>
      <c r="G80" s="12" t="s">
        <v>110</v>
      </c>
      <c r="H80" s="12" t="s">
        <v>101</v>
      </c>
      <c r="I80" s="63"/>
    </row>
    <row r="81" spans="1:21" ht="15" customHeight="1" x14ac:dyDescent="0.25">
      <c r="A81" s="86"/>
      <c r="B81" s="87"/>
      <c r="C81" s="63">
        <v>3</v>
      </c>
      <c r="D81" s="20" t="s">
        <v>8</v>
      </c>
      <c r="E81" s="12" t="s">
        <v>27</v>
      </c>
      <c r="F81" s="11" t="s">
        <v>39</v>
      </c>
      <c r="G81" s="12" t="s">
        <v>110</v>
      </c>
      <c r="H81" s="12" t="s">
        <v>101</v>
      </c>
      <c r="I81" s="63"/>
    </row>
    <row r="82" spans="1:21" ht="15" customHeight="1" x14ac:dyDescent="0.25">
      <c r="A82" s="86"/>
      <c r="B82" s="87"/>
      <c r="C82" s="63">
        <v>4</v>
      </c>
      <c r="D82" s="20" t="s">
        <v>9</v>
      </c>
      <c r="E82" s="12" t="s">
        <v>27</v>
      </c>
      <c r="F82" s="11" t="s">
        <v>39</v>
      </c>
      <c r="G82" s="12" t="s">
        <v>110</v>
      </c>
      <c r="H82" s="12" t="s">
        <v>101</v>
      </c>
      <c r="I82" s="63"/>
    </row>
    <row r="83" spans="1:21" ht="15" customHeight="1" x14ac:dyDescent="0.25">
      <c r="A83" s="86"/>
      <c r="B83" s="87"/>
      <c r="C83" s="63">
        <v>5</v>
      </c>
      <c r="D83" s="20" t="s">
        <v>90</v>
      </c>
      <c r="E83" s="12" t="s">
        <v>27</v>
      </c>
      <c r="F83" s="11" t="s">
        <v>39</v>
      </c>
      <c r="G83" s="12" t="s">
        <v>110</v>
      </c>
      <c r="H83" s="12" t="s">
        <v>101</v>
      </c>
      <c r="I83" s="63"/>
    </row>
    <row r="84" spans="1:21" ht="15" customHeight="1" x14ac:dyDescent="0.25">
      <c r="A84" s="86"/>
      <c r="B84" s="87"/>
      <c r="C84" s="63">
        <v>6</v>
      </c>
      <c r="D84" s="21" t="s">
        <v>91</v>
      </c>
      <c r="E84" s="12" t="s">
        <v>27</v>
      </c>
      <c r="F84" s="11" t="s">
        <v>39</v>
      </c>
      <c r="G84" s="12" t="s">
        <v>110</v>
      </c>
      <c r="H84" s="12" t="s">
        <v>101</v>
      </c>
      <c r="I84" s="63"/>
    </row>
    <row r="85" spans="1:21" ht="15" customHeight="1" x14ac:dyDescent="0.25">
      <c r="A85" s="86"/>
      <c r="B85" s="87"/>
      <c r="C85" s="63">
        <v>7</v>
      </c>
      <c r="D85" s="21" t="s">
        <v>92</v>
      </c>
      <c r="E85" s="12" t="s">
        <v>27</v>
      </c>
      <c r="F85" s="11" t="s">
        <v>39</v>
      </c>
      <c r="G85" s="12" t="s">
        <v>110</v>
      </c>
      <c r="H85" s="12" t="s">
        <v>101</v>
      </c>
      <c r="I85" s="63"/>
    </row>
    <row r="86" spans="1:21" ht="15" customHeight="1" x14ac:dyDescent="0.25">
      <c r="A86" s="86"/>
      <c r="B86" s="87"/>
      <c r="C86" s="63">
        <v>8</v>
      </c>
      <c r="D86" s="21" t="s">
        <v>93</v>
      </c>
      <c r="E86" s="25"/>
      <c r="F86" s="11"/>
      <c r="G86" s="28"/>
      <c r="H86" s="12"/>
      <c r="I86" s="63"/>
      <c r="S86" s="3"/>
      <c r="T86" s="3"/>
      <c r="U86" s="4"/>
    </row>
    <row r="87" spans="1:21" ht="15" customHeight="1" x14ac:dyDescent="0.25">
      <c r="A87" s="92">
        <f>A79+3</f>
        <v>45131</v>
      </c>
      <c r="B87" s="93" t="s">
        <v>0</v>
      </c>
      <c r="C87" s="73">
        <v>1</v>
      </c>
      <c r="D87" s="45" t="s">
        <v>1</v>
      </c>
      <c r="E87" s="12" t="s">
        <v>27</v>
      </c>
      <c r="F87" s="11" t="s">
        <v>39</v>
      </c>
      <c r="G87" s="12" t="s">
        <v>110</v>
      </c>
      <c r="H87" s="12" t="s">
        <v>101</v>
      </c>
      <c r="I87" s="63"/>
    </row>
    <row r="88" spans="1:21" ht="15" customHeight="1" x14ac:dyDescent="0.25">
      <c r="A88" s="92"/>
      <c r="B88" s="93"/>
      <c r="C88" s="73">
        <v>2</v>
      </c>
      <c r="D88" s="45" t="s">
        <v>7</v>
      </c>
      <c r="E88" s="12" t="s">
        <v>27</v>
      </c>
      <c r="F88" s="11" t="s">
        <v>39</v>
      </c>
      <c r="G88" s="12" t="s">
        <v>110</v>
      </c>
      <c r="H88" s="12" t="s">
        <v>101</v>
      </c>
      <c r="I88" s="63"/>
    </row>
    <row r="89" spans="1:21" ht="15" customHeight="1" x14ac:dyDescent="0.25">
      <c r="A89" s="92"/>
      <c r="B89" s="93"/>
      <c r="C89" s="73">
        <v>3</v>
      </c>
      <c r="D89" s="20" t="s">
        <v>8</v>
      </c>
      <c r="E89" s="12" t="s">
        <v>27</v>
      </c>
      <c r="F89" s="11" t="s">
        <v>39</v>
      </c>
      <c r="G89" s="12" t="s">
        <v>110</v>
      </c>
      <c r="H89" s="12" t="s">
        <v>101</v>
      </c>
      <c r="I89" s="63"/>
    </row>
    <row r="90" spans="1:21" ht="15" customHeight="1" x14ac:dyDescent="0.25">
      <c r="A90" s="92"/>
      <c r="B90" s="93"/>
      <c r="C90" s="73">
        <v>4</v>
      </c>
      <c r="D90" s="20" t="s">
        <v>9</v>
      </c>
      <c r="E90" s="12" t="s">
        <v>27</v>
      </c>
      <c r="F90" s="11" t="s">
        <v>39</v>
      </c>
      <c r="G90" s="12" t="s">
        <v>110</v>
      </c>
      <c r="H90" s="12" t="s">
        <v>101</v>
      </c>
      <c r="I90" s="63"/>
    </row>
    <row r="91" spans="1:21" ht="15" customHeight="1" x14ac:dyDescent="0.25">
      <c r="A91" s="92"/>
      <c r="B91" s="93"/>
      <c r="C91" s="73">
        <v>5</v>
      </c>
      <c r="D91" s="20" t="s">
        <v>90</v>
      </c>
      <c r="E91" s="12" t="s">
        <v>27</v>
      </c>
      <c r="F91" s="11" t="s">
        <v>39</v>
      </c>
      <c r="G91" s="12" t="s">
        <v>110</v>
      </c>
      <c r="H91" s="12" t="s">
        <v>101</v>
      </c>
      <c r="I91" s="63"/>
    </row>
    <row r="92" spans="1:21" ht="15" customHeight="1" x14ac:dyDescent="0.25">
      <c r="A92" s="92"/>
      <c r="B92" s="93"/>
      <c r="C92" s="73">
        <v>6</v>
      </c>
      <c r="D92" s="21" t="s">
        <v>91</v>
      </c>
      <c r="E92" s="12" t="s">
        <v>27</v>
      </c>
      <c r="F92" s="11" t="s">
        <v>39</v>
      </c>
      <c r="G92" s="12" t="s">
        <v>110</v>
      </c>
      <c r="H92" s="12" t="s">
        <v>101</v>
      </c>
      <c r="I92" s="63"/>
    </row>
    <row r="93" spans="1:21" ht="15" customHeight="1" x14ac:dyDescent="0.25">
      <c r="A93" s="92"/>
      <c r="B93" s="93"/>
      <c r="C93" s="73">
        <v>7</v>
      </c>
      <c r="D93" s="21" t="s">
        <v>92</v>
      </c>
      <c r="E93" s="12" t="s">
        <v>27</v>
      </c>
      <c r="F93" s="11" t="s">
        <v>39</v>
      </c>
      <c r="G93" s="12" t="s">
        <v>110</v>
      </c>
      <c r="H93" s="12" t="s">
        <v>101</v>
      </c>
      <c r="I93" s="63"/>
    </row>
    <row r="94" spans="1:21" ht="15" customHeight="1" x14ac:dyDescent="0.25">
      <c r="A94" s="92"/>
      <c r="B94" s="93"/>
      <c r="C94" s="73">
        <v>8</v>
      </c>
      <c r="D94" s="21" t="s">
        <v>93</v>
      </c>
      <c r="E94" s="44"/>
      <c r="F94" s="22"/>
      <c r="G94" s="28"/>
      <c r="H94" s="12"/>
      <c r="I94" s="63"/>
    </row>
    <row r="95" spans="1:21" ht="15" customHeight="1" x14ac:dyDescent="0.25">
      <c r="A95" s="86">
        <f>A87+1</f>
        <v>45132</v>
      </c>
      <c r="B95" s="87" t="s">
        <v>3</v>
      </c>
      <c r="C95" s="63">
        <v>1</v>
      </c>
      <c r="D95" s="13" t="s">
        <v>1</v>
      </c>
      <c r="E95" s="12" t="s">
        <v>95</v>
      </c>
      <c r="F95" s="22" t="s">
        <v>96</v>
      </c>
      <c r="G95" s="12" t="s">
        <v>110</v>
      </c>
      <c r="H95" s="12" t="s">
        <v>101</v>
      </c>
      <c r="I95" s="63"/>
    </row>
    <row r="96" spans="1:21" ht="15" customHeight="1" x14ac:dyDescent="0.25">
      <c r="A96" s="86"/>
      <c r="B96" s="87"/>
      <c r="C96" s="63">
        <v>2</v>
      </c>
      <c r="D96" s="13" t="s">
        <v>7</v>
      </c>
      <c r="E96" s="12" t="s">
        <v>95</v>
      </c>
      <c r="F96" s="22" t="s">
        <v>96</v>
      </c>
      <c r="G96" s="12" t="s">
        <v>110</v>
      </c>
      <c r="H96" s="12" t="s">
        <v>101</v>
      </c>
      <c r="I96" s="63"/>
    </row>
    <row r="97" spans="1:9" ht="15" customHeight="1" x14ac:dyDescent="0.25">
      <c r="A97" s="86"/>
      <c r="B97" s="87"/>
      <c r="C97" s="63">
        <v>3</v>
      </c>
      <c r="D97" s="20" t="s">
        <v>8</v>
      </c>
      <c r="E97" s="12" t="s">
        <v>95</v>
      </c>
      <c r="F97" s="22" t="s">
        <v>96</v>
      </c>
      <c r="G97" s="12" t="s">
        <v>110</v>
      </c>
      <c r="H97" s="12" t="s">
        <v>101</v>
      </c>
      <c r="I97" s="63"/>
    </row>
    <row r="98" spans="1:9" ht="15" customHeight="1" x14ac:dyDescent="0.25">
      <c r="A98" s="86"/>
      <c r="B98" s="87"/>
      <c r="C98" s="63">
        <v>4</v>
      </c>
      <c r="D98" s="20" t="s">
        <v>9</v>
      </c>
      <c r="E98" s="12" t="s">
        <v>95</v>
      </c>
      <c r="F98" s="22" t="s">
        <v>96</v>
      </c>
      <c r="G98" s="12" t="s">
        <v>110</v>
      </c>
      <c r="H98" s="12" t="s">
        <v>101</v>
      </c>
      <c r="I98" s="63"/>
    </row>
    <row r="99" spans="1:9" ht="15" customHeight="1" x14ac:dyDescent="0.25">
      <c r="A99" s="86"/>
      <c r="B99" s="87"/>
      <c r="C99" s="63">
        <v>5</v>
      </c>
      <c r="D99" s="20" t="s">
        <v>90</v>
      </c>
      <c r="E99" s="12" t="s">
        <v>95</v>
      </c>
      <c r="F99" s="22" t="s">
        <v>96</v>
      </c>
      <c r="G99" s="12" t="s">
        <v>110</v>
      </c>
      <c r="H99" s="12" t="s">
        <v>101</v>
      </c>
      <c r="I99" s="63"/>
    </row>
    <row r="100" spans="1:9" ht="15" customHeight="1" x14ac:dyDescent="0.25">
      <c r="A100" s="86"/>
      <c r="B100" s="87"/>
      <c r="C100" s="63">
        <v>6</v>
      </c>
      <c r="D100" s="21" t="s">
        <v>91</v>
      </c>
      <c r="E100" s="12" t="s">
        <v>95</v>
      </c>
      <c r="F100" s="22" t="s">
        <v>96</v>
      </c>
      <c r="G100" s="12" t="s">
        <v>110</v>
      </c>
      <c r="H100" s="12" t="s">
        <v>101</v>
      </c>
      <c r="I100" s="63"/>
    </row>
    <row r="101" spans="1:9" ht="15" customHeight="1" x14ac:dyDescent="0.25">
      <c r="A101" s="86"/>
      <c r="B101" s="87"/>
      <c r="C101" s="63">
        <v>7</v>
      </c>
      <c r="D101" s="21" t="s">
        <v>92</v>
      </c>
      <c r="E101" s="12" t="s">
        <v>95</v>
      </c>
      <c r="F101" s="22" t="s">
        <v>96</v>
      </c>
      <c r="G101" s="12" t="s">
        <v>110</v>
      </c>
      <c r="H101" s="12" t="s">
        <v>101</v>
      </c>
      <c r="I101" s="63"/>
    </row>
    <row r="102" spans="1:9" ht="15" customHeight="1" x14ac:dyDescent="0.25">
      <c r="A102" s="86"/>
      <c r="B102" s="87"/>
      <c r="C102" s="63">
        <v>8</v>
      </c>
      <c r="D102" s="21" t="s">
        <v>93</v>
      </c>
      <c r="E102" s="28"/>
      <c r="F102" s="28"/>
      <c r="G102" s="28"/>
      <c r="H102" s="12"/>
      <c r="I102" s="63"/>
    </row>
    <row r="103" spans="1:9" ht="15" customHeight="1" x14ac:dyDescent="0.25">
      <c r="A103" s="86">
        <f>A95+1</f>
        <v>45133</v>
      </c>
      <c r="B103" s="87" t="s">
        <v>4</v>
      </c>
      <c r="C103" s="63">
        <v>1</v>
      </c>
      <c r="D103" s="13" t="s">
        <v>1</v>
      </c>
      <c r="E103" s="12" t="s">
        <v>95</v>
      </c>
      <c r="F103" s="22" t="s">
        <v>96</v>
      </c>
      <c r="G103" s="12" t="s">
        <v>110</v>
      </c>
      <c r="H103" s="12" t="s">
        <v>101</v>
      </c>
      <c r="I103" s="63"/>
    </row>
    <row r="104" spans="1:9" ht="15" customHeight="1" x14ac:dyDescent="0.25">
      <c r="A104" s="86"/>
      <c r="B104" s="87"/>
      <c r="C104" s="63">
        <v>2</v>
      </c>
      <c r="D104" s="13" t="s">
        <v>7</v>
      </c>
      <c r="E104" s="12" t="s">
        <v>95</v>
      </c>
      <c r="F104" s="22" t="s">
        <v>96</v>
      </c>
      <c r="G104" s="12" t="s">
        <v>110</v>
      </c>
      <c r="H104" s="12" t="s">
        <v>101</v>
      </c>
      <c r="I104" s="63"/>
    </row>
    <row r="105" spans="1:9" ht="15" customHeight="1" x14ac:dyDescent="0.25">
      <c r="A105" s="86"/>
      <c r="B105" s="87"/>
      <c r="C105" s="63">
        <v>3</v>
      </c>
      <c r="D105" s="20" t="s">
        <v>8</v>
      </c>
      <c r="E105" s="12" t="s">
        <v>95</v>
      </c>
      <c r="F105" s="22" t="s">
        <v>96</v>
      </c>
      <c r="G105" s="12" t="s">
        <v>110</v>
      </c>
      <c r="H105" s="12" t="s">
        <v>101</v>
      </c>
      <c r="I105" s="63"/>
    </row>
    <row r="106" spans="1:9" ht="15" customHeight="1" x14ac:dyDescent="0.25">
      <c r="A106" s="86"/>
      <c r="B106" s="87"/>
      <c r="C106" s="63">
        <v>4</v>
      </c>
      <c r="D106" s="20" t="s">
        <v>9</v>
      </c>
      <c r="E106" s="12" t="s">
        <v>95</v>
      </c>
      <c r="F106" s="22" t="s">
        <v>96</v>
      </c>
      <c r="G106" s="12" t="s">
        <v>110</v>
      </c>
      <c r="H106" s="12" t="s">
        <v>101</v>
      </c>
      <c r="I106" s="63"/>
    </row>
    <row r="107" spans="1:9" ht="15" customHeight="1" x14ac:dyDescent="0.25">
      <c r="A107" s="86"/>
      <c r="B107" s="87"/>
      <c r="C107" s="63">
        <v>5</v>
      </c>
      <c r="D107" s="20" t="s">
        <v>90</v>
      </c>
      <c r="E107" s="12" t="s">
        <v>95</v>
      </c>
      <c r="F107" s="22" t="s">
        <v>96</v>
      </c>
      <c r="G107" s="12" t="s">
        <v>110</v>
      </c>
      <c r="H107" s="12" t="s">
        <v>101</v>
      </c>
      <c r="I107" s="63"/>
    </row>
    <row r="108" spans="1:9" ht="15" customHeight="1" x14ac:dyDescent="0.25">
      <c r="A108" s="86"/>
      <c r="B108" s="87"/>
      <c r="C108" s="63">
        <v>6</v>
      </c>
      <c r="D108" s="21" t="s">
        <v>91</v>
      </c>
      <c r="E108" s="12" t="s">
        <v>95</v>
      </c>
      <c r="F108" s="22" t="s">
        <v>96</v>
      </c>
      <c r="G108" s="12" t="s">
        <v>110</v>
      </c>
      <c r="H108" s="12" t="s">
        <v>101</v>
      </c>
      <c r="I108" s="63"/>
    </row>
    <row r="109" spans="1:9" ht="15" customHeight="1" x14ac:dyDescent="0.25">
      <c r="A109" s="86"/>
      <c r="B109" s="87"/>
      <c r="C109" s="63">
        <v>7</v>
      </c>
      <c r="D109" s="21" t="s">
        <v>92</v>
      </c>
      <c r="E109" s="12" t="s">
        <v>95</v>
      </c>
      <c r="F109" s="22" t="s">
        <v>96</v>
      </c>
      <c r="G109" s="12" t="s">
        <v>110</v>
      </c>
      <c r="H109" s="12" t="s">
        <v>101</v>
      </c>
      <c r="I109" s="63"/>
    </row>
    <row r="110" spans="1:9" ht="15" customHeight="1" x14ac:dyDescent="0.25">
      <c r="A110" s="86"/>
      <c r="B110" s="87"/>
      <c r="C110" s="63">
        <v>8</v>
      </c>
      <c r="D110" s="21" t="s">
        <v>93</v>
      </c>
      <c r="E110" s="28"/>
      <c r="F110" s="28"/>
      <c r="G110" s="28"/>
      <c r="H110" s="12"/>
      <c r="I110" s="63"/>
    </row>
    <row r="111" spans="1:9" ht="15" customHeight="1" x14ac:dyDescent="0.25">
      <c r="A111" s="86">
        <f>A103+1</f>
        <v>45134</v>
      </c>
      <c r="B111" s="87" t="s">
        <v>5</v>
      </c>
      <c r="C111" s="63">
        <v>1</v>
      </c>
      <c r="D111" s="13" t="s">
        <v>1</v>
      </c>
      <c r="E111" s="12" t="s">
        <v>95</v>
      </c>
      <c r="F111" s="22" t="s">
        <v>96</v>
      </c>
      <c r="G111" s="12" t="s">
        <v>110</v>
      </c>
      <c r="H111" s="12" t="s">
        <v>101</v>
      </c>
      <c r="I111" s="63"/>
    </row>
    <row r="112" spans="1:9" ht="15" customHeight="1" x14ac:dyDescent="0.25">
      <c r="A112" s="86"/>
      <c r="B112" s="87"/>
      <c r="C112" s="63">
        <v>2</v>
      </c>
      <c r="D112" s="13" t="s">
        <v>7</v>
      </c>
      <c r="E112" s="12" t="s">
        <v>95</v>
      </c>
      <c r="F112" s="22" t="s">
        <v>96</v>
      </c>
      <c r="G112" s="12" t="s">
        <v>110</v>
      </c>
      <c r="H112" s="12" t="s">
        <v>101</v>
      </c>
      <c r="I112" s="63"/>
    </row>
    <row r="113" spans="1:9" ht="15" customHeight="1" x14ac:dyDescent="0.25">
      <c r="A113" s="86"/>
      <c r="B113" s="87"/>
      <c r="C113" s="63">
        <v>3</v>
      </c>
      <c r="D113" s="20" t="s">
        <v>8</v>
      </c>
      <c r="E113" s="12" t="s">
        <v>95</v>
      </c>
      <c r="F113" s="22" t="s">
        <v>96</v>
      </c>
      <c r="G113" s="12" t="s">
        <v>110</v>
      </c>
      <c r="H113" s="12" t="s">
        <v>101</v>
      </c>
      <c r="I113" s="63"/>
    </row>
    <row r="114" spans="1:9" ht="15" customHeight="1" x14ac:dyDescent="0.25">
      <c r="A114" s="86"/>
      <c r="B114" s="87"/>
      <c r="C114" s="63">
        <v>4</v>
      </c>
      <c r="D114" s="20" t="s">
        <v>9</v>
      </c>
      <c r="E114" s="12" t="s">
        <v>95</v>
      </c>
      <c r="F114" s="22" t="s">
        <v>96</v>
      </c>
      <c r="G114" s="12" t="s">
        <v>110</v>
      </c>
      <c r="H114" s="12" t="s">
        <v>101</v>
      </c>
      <c r="I114" s="63"/>
    </row>
    <row r="115" spans="1:9" ht="15" customHeight="1" x14ac:dyDescent="0.25">
      <c r="A115" s="86"/>
      <c r="B115" s="87"/>
      <c r="C115" s="63">
        <v>5</v>
      </c>
      <c r="D115" s="20" t="s">
        <v>90</v>
      </c>
      <c r="E115" s="12" t="s">
        <v>95</v>
      </c>
      <c r="F115" s="22" t="s">
        <v>96</v>
      </c>
      <c r="G115" s="12" t="s">
        <v>110</v>
      </c>
      <c r="H115" s="12" t="s">
        <v>101</v>
      </c>
      <c r="I115" s="63"/>
    </row>
    <row r="116" spans="1:9" ht="15" customHeight="1" x14ac:dyDescent="0.25">
      <c r="A116" s="86"/>
      <c r="B116" s="87"/>
      <c r="C116" s="63">
        <v>6</v>
      </c>
      <c r="D116" s="21" t="s">
        <v>91</v>
      </c>
      <c r="E116" s="12" t="s">
        <v>95</v>
      </c>
      <c r="F116" s="22" t="s">
        <v>96</v>
      </c>
      <c r="G116" s="12" t="s">
        <v>110</v>
      </c>
      <c r="H116" s="12" t="s">
        <v>101</v>
      </c>
      <c r="I116" s="63"/>
    </row>
    <row r="117" spans="1:9" ht="15" customHeight="1" x14ac:dyDescent="0.25">
      <c r="A117" s="86"/>
      <c r="B117" s="87"/>
      <c r="C117" s="63">
        <v>7</v>
      </c>
      <c r="D117" s="21" t="s">
        <v>92</v>
      </c>
      <c r="E117" s="12" t="s">
        <v>95</v>
      </c>
      <c r="F117" s="22" t="s">
        <v>96</v>
      </c>
      <c r="G117" s="12" t="s">
        <v>110</v>
      </c>
      <c r="H117" s="12" t="s">
        <v>101</v>
      </c>
      <c r="I117" s="63"/>
    </row>
    <row r="118" spans="1:9" ht="15" customHeight="1" x14ac:dyDescent="0.25">
      <c r="A118" s="86"/>
      <c r="B118" s="87"/>
      <c r="C118" s="63">
        <v>8</v>
      </c>
      <c r="D118" s="21" t="s">
        <v>93</v>
      </c>
      <c r="E118" s="28"/>
      <c r="F118" s="28"/>
      <c r="G118" s="28"/>
      <c r="H118" s="12"/>
      <c r="I118" s="63"/>
    </row>
    <row r="119" spans="1:9" ht="15" customHeight="1" x14ac:dyDescent="0.25">
      <c r="A119" s="92">
        <f>A111+1</f>
        <v>45135</v>
      </c>
      <c r="B119" s="93" t="s">
        <v>6</v>
      </c>
      <c r="C119" s="73">
        <v>1</v>
      </c>
      <c r="D119" s="45" t="s">
        <v>1</v>
      </c>
      <c r="E119" s="12" t="s">
        <v>95</v>
      </c>
      <c r="F119" s="22" t="s">
        <v>96</v>
      </c>
      <c r="G119" s="12" t="s">
        <v>110</v>
      </c>
      <c r="H119" s="12" t="s">
        <v>101</v>
      </c>
      <c r="I119" s="69"/>
    </row>
    <row r="120" spans="1:9" ht="15" customHeight="1" x14ac:dyDescent="0.25">
      <c r="A120" s="92"/>
      <c r="B120" s="93"/>
      <c r="C120" s="73">
        <v>2</v>
      </c>
      <c r="D120" s="45" t="s">
        <v>7</v>
      </c>
      <c r="E120" s="12" t="s">
        <v>95</v>
      </c>
      <c r="F120" s="22" t="s">
        <v>96</v>
      </c>
      <c r="G120" s="12" t="s">
        <v>110</v>
      </c>
      <c r="H120" s="12" t="s">
        <v>101</v>
      </c>
      <c r="I120" s="69"/>
    </row>
    <row r="121" spans="1:9" ht="15" customHeight="1" x14ac:dyDescent="0.25">
      <c r="A121" s="92"/>
      <c r="B121" s="93"/>
      <c r="C121" s="73">
        <v>3</v>
      </c>
      <c r="D121" s="20" t="s">
        <v>8</v>
      </c>
      <c r="E121" s="12" t="s">
        <v>95</v>
      </c>
      <c r="F121" s="22" t="s">
        <v>96</v>
      </c>
      <c r="G121" s="12" t="s">
        <v>110</v>
      </c>
      <c r="H121" s="12" t="s">
        <v>101</v>
      </c>
      <c r="I121" s="69"/>
    </row>
    <row r="122" spans="1:9" ht="15" customHeight="1" x14ac:dyDescent="0.25">
      <c r="A122" s="92"/>
      <c r="B122" s="93"/>
      <c r="C122" s="73">
        <v>4</v>
      </c>
      <c r="D122" s="20" t="s">
        <v>9</v>
      </c>
      <c r="E122" s="12" t="s">
        <v>95</v>
      </c>
      <c r="F122" s="22" t="s">
        <v>96</v>
      </c>
      <c r="G122" s="12" t="s">
        <v>110</v>
      </c>
      <c r="H122" s="12" t="s">
        <v>101</v>
      </c>
      <c r="I122" s="69"/>
    </row>
    <row r="123" spans="1:9" ht="15" customHeight="1" x14ac:dyDescent="0.25">
      <c r="A123" s="92"/>
      <c r="B123" s="93"/>
      <c r="C123" s="73">
        <v>5</v>
      </c>
      <c r="D123" s="20" t="s">
        <v>90</v>
      </c>
      <c r="E123" s="12" t="s">
        <v>95</v>
      </c>
      <c r="F123" s="22" t="s">
        <v>96</v>
      </c>
      <c r="G123" s="12" t="s">
        <v>110</v>
      </c>
      <c r="H123" s="12" t="s">
        <v>101</v>
      </c>
      <c r="I123" s="69"/>
    </row>
    <row r="124" spans="1:9" ht="15" customHeight="1" x14ac:dyDescent="0.25">
      <c r="A124" s="92"/>
      <c r="B124" s="93"/>
      <c r="C124" s="73">
        <v>6</v>
      </c>
      <c r="D124" s="21" t="s">
        <v>91</v>
      </c>
      <c r="E124" s="12" t="s">
        <v>95</v>
      </c>
      <c r="F124" s="22" t="s">
        <v>96</v>
      </c>
      <c r="G124" s="12" t="s">
        <v>110</v>
      </c>
      <c r="H124" s="12" t="s">
        <v>101</v>
      </c>
      <c r="I124" s="69"/>
    </row>
    <row r="125" spans="1:9" ht="15" customHeight="1" x14ac:dyDescent="0.25">
      <c r="A125" s="92"/>
      <c r="B125" s="93"/>
      <c r="C125" s="73">
        <v>7</v>
      </c>
      <c r="D125" s="21" t="s">
        <v>92</v>
      </c>
      <c r="E125" s="12" t="s">
        <v>95</v>
      </c>
      <c r="F125" s="22" t="s">
        <v>96</v>
      </c>
      <c r="G125" s="12" t="s">
        <v>110</v>
      </c>
      <c r="H125" s="12" t="s">
        <v>101</v>
      </c>
      <c r="I125" s="69"/>
    </row>
    <row r="126" spans="1:9" ht="15" customHeight="1" x14ac:dyDescent="0.25">
      <c r="A126" s="92"/>
      <c r="B126" s="93"/>
      <c r="C126" s="73">
        <v>8</v>
      </c>
      <c r="D126" s="21" t="s">
        <v>93</v>
      </c>
      <c r="E126" s="12"/>
      <c r="F126" s="12"/>
      <c r="G126" s="12"/>
      <c r="H126" s="12"/>
      <c r="I126" s="69"/>
    </row>
    <row r="127" spans="1:9" ht="15" customHeight="1" x14ac:dyDescent="0.25">
      <c r="A127" s="86">
        <f>A119+3</f>
        <v>45138</v>
      </c>
      <c r="B127" s="87" t="s">
        <v>0</v>
      </c>
      <c r="C127" s="63">
        <v>1</v>
      </c>
      <c r="D127" s="13" t="s">
        <v>1</v>
      </c>
      <c r="E127" s="12" t="s">
        <v>95</v>
      </c>
      <c r="F127" s="22" t="s">
        <v>96</v>
      </c>
      <c r="G127" s="12" t="s">
        <v>110</v>
      </c>
      <c r="H127" s="12" t="s">
        <v>101</v>
      </c>
      <c r="I127" s="63"/>
    </row>
    <row r="128" spans="1:9" ht="15" customHeight="1" x14ac:dyDescent="0.25">
      <c r="A128" s="86"/>
      <c r="B128" s="87"/>
      <c r="C128" s="63">
        <v>2</v>
      </c>
      <c r="D128" s="13" t="s">
        <v>7</v>
      </c>
      <c r="E128" s="12" t="s">
        <v>95</v>
      </c>
      <c r="F128" s="22" t="s">
        <v>96</v>
      </c>
      <c r="G128" s="12" t="s">
        <v>110</v>
      </c>
      <c r="H128" s="12" t="s">
        <v>101</v>
      </c>
      <c r="I128" s="63"/>
    </row>
    <row r="129" spans="1:9" ht="15" customHeight="1" x14ac:dyDescent="0.25">
      <c r="A129" s="86"/>
      <c r="B129" s="87"/>
      <c r="C129" s="63">
        <v>3</v>
      </c>
      <c r="D129" s="20" t="s">
        <v>8</v>
      </c>
      <c r="E129" s="12" t="s">
        <v>95</v>
      </c>
      <c r="F129" s="22" t="s">
        <v>96</v>
      </c>
      <c r="G129" s="12" t="s">
        <v>110</v>
      </c>
      <c r="H129" s="12" t="s">
        <v>101</v>
      </c>
      <c r="I129" s="63"/>
    </row>
    <row r="130" spans="1:9" ht="15" customHeight="1" x14ac:dyDescent="0.25">
      <c r="A130" s="86"/>
      <c r="B130" s="87"/>
      <c r="C130" s="63">
        <v>4</v>
      </c>
      <c r="D130" s="20" t="s">
        <v>9</v>
      </c>
      <c r="E130" s="12" t="s">
        <v>95</v>
      </c>
      <c r="F130" s="22" t="s">
        <v>96</v>
      </c>
      <c r="G130" s="12" t="s">
        <v>110</v>
      </c>
      <c r="H130" s="12" t="s">
        <v>101</v>
      </c>
      <c r="I130" s="63"/>
    </row>
    <row r="131" spans="1:9" ht="15" customHeight="1" x14ac:dyDescent="0.25">
      <c r="A131" s="86"/>
      <c r="B131" s="87"/>
      <c r="C131" s="63">
        <v>5</v>
      </c>
      <c r="D131" s="20" t="s">
        <v>90</v>
      </c>
      <c r="E131" s="12" t="s">
        <v>95</v>
      </c>
      <c r="F131" s="22" t="s">
        <v>96</v>
      </c>
      <c r="G131" s="12" t="s">
        <v>110</v>
      </c>
      <c r="H131" s="12" t="s">
        <v>101</v>
      </c>
      <c r="I131" s="63"/>
    </row>
    <row r="132" spans="1:9" ht="15" customHeight="1" x14ac:dyDescent="0.25">
      <c r="A132" s="86"/>
      <c r="B132" s="87"/>
      <c r="C132" s="63">
        <v>6</v>
      </c>
      <c r="D132" s="21" t="s">
        <v>91</v>
      </c>
      <c r="E132" s="12" t="s">
        <v>95</v>
      </c>
      <c r="F132" s="22" t="s">
        <v>96</v>
      </c>
      <c r="G132" s="12" t="s">
        <v>110</v>
      </c>
      <c r="H132" s="12" t="s">
        <v>101</v>
      </c>
      <c r="I132" s="63"/>
    </row>
    <row r="133" spans="1:9" ht="15" customHeight="1" x14ac:dyDescent="0.25">
      <c r="A133" s="86"/>
      <c r="B133" s="87"/>
      <c r="C133" s="63">
        <v>7</v>
      </c>
      <c r="D133" s="21" t="s">
        <v>92</v>
      </c>
      <c r="E133" s="12" t="s">
        <v>95</v>
      </c>
      <c r="F133" s="22" t="s">
        <v>96</v>
      </c>
      <c r="G133" s="12" t="s">
        <v>110</v>
      </c>
      <c r="H133" s="12" t="s">
        <v>101</v>
      </c>
      <c r="I133" s="63"/>
    </row>
    <row r="134" spans="1:9" ht="15" customHeight="1" x14ac:dyDescent="0.25">
      <c r="A134" s="86"/>
      <c r="B134" s="87"/>
      <c r="C134" s="63">
        <v>8</v>
      </c>
      <c r="D134" s="21" t="s">
        <v>93</v>
      </c>
      <c r="E134" s="28"/>
      <c r="F134" s="28"/>
      <c r="G134" s="28"/>
      <c r="H134" s="11"/>
      <c r="I134" s="63"/>
    </row>
    <row r="135" spans="1:9" ht="15" customHeight="1" x14ac:dyDescent="0.25">
      <c r="A135" s="86">
        <f>A127+1</f>
        <v>45139</v>
      </c>
      <c r="B135" s="87" t="s">
        <v>3</v>
      </c>
      <c r="C135" s="63">
        <v>1</v>
      </c>
      <c r="D135" s="13" t="s">
        <v>1</v>
      </c>
      <c r="E135" s="12" t="s">
        <v>95</v>
      </c>
      <c r="F135" s="22" t="s">
        <v>97</v>
      </c>
      <c r="G135" s="12" t="s">
        <v>110</v>
      </c>
      <c r="H135" s="12" t="s">
        <v>101</v>
      </c>
      <c r="I135" s="63"/>
    </row>
    <row r="136" spans="1:9" ht="15" customHeight="1" x14ac:dyDescent="0.25">
      <c r="A136" s="86"/>
      <c r="B136" s="87"/>
      <c r="C136" s="63">
        <v>2</v>
      </c>
      <c r="D136" s="13" t="s">
        <v>7</v>
      </c>
      <c r="E136" s="12" t="s">
        <v>95</v>
      </c>
      <c r="F136" s="22" t="s">
        <v>97</v>
      </c>
      <c r="G136" s="12" t="s">
        <v>110</v>
      </c>
      <c r="H136" s="12" t="s">
        <v>101</v>
      </c>
      <c r="I136" s="63"/>
    </row>
    <row r="137" spans="1:9" ht="15" customHeight="1" x14ac:dyDescent="0.25">
      <c r="A137" s="86"/>
      <c r="B137" s="87"/>
      <c r="C137" s="63">
        <v>3</v>
      </c>
      <c r="D137" s="20" t="s">
        <v>8</v>
      </c>
      <c r="E137" s="12" t="s">
        <v>95</v>
      </c>
      <c r="F137" s="22" t="s">
        <v>97</v>
      </c>
      <c r="G137" s="12" t="s">
        <v>110</v>
      </c>
      <c r="H137" s="12" t="s">
        <v>101</v>
      </c>
      <c r="I137" s="63"/>
    </row>
    <row r="138" spans="1:9" ht="15" customHeight="1" x14ac:dyDescent="0.25">
      <c r="A138" s="86"/>
      <c r="B138" s="87"/>
      <c r="C138" s="63">
        <v>4</v>
      </c>
      <c r="D138" s="20" t="s">
        <v>9</v>
      </c>
      <c r="E138" s="12" t="s">
        <v>95</v>
      </c>
      <c r="F138" s="22" t="s">
        <v>97</v>
      </c>
      <c r="G138" s="12" t="s">
        <v>110</v>
      </c>
      <c r="H138" s="12" t="s">
        <v>101</v>
      </c>
      <c r="I138" s="63"/>
    </row>
    <row r="139" spans="1:9" ht="15" customHeight="1" x14ac:dyDescent="0.25">
      <c r="A139" s="86"/>
      <c r="B139" s="87"/>
      <c r="C139" s="63">
        <v>5</v>
      </c>
      <c r="D139" s="20" t="s">
        <v>90</v>
      </c>
      <c r="E139" s="12" t="s">
        <v>95</v>
      </c>
      <c r="F139" s="22" t="s">
        <v>97</v>
      </c>
      <c r="G139" s="12" t="s">
        <v>110</v>
      </c>
      <c r="H139" s="12" t="s">
        <v>101</v>
      </c>
      <c r="I139" s="63"/>
    </row>
    <row r="140" spans="1:9" ht="15" customHeight="1" x14ac:dyDescent="0.25">
      <c r="A140" s="86"/>
      <c r="B140" s="87"/>
      <c r="C140" s="63">
        <v>6</v>
      </c>
      <c r="D140" s="21" t="s">
        <v>91</v>
      </c>
      <c r="E140" s="12" t="s">
        <v>95</v>
      </c>
      <c r="F140" s="22" t="s">
        <v>97</v>
      </c>
      <c r="G140" s="12" t="s">
        <v>110</v>
      </c>
      <c r="H140" s="12" t="s">
        <v>101</v>
      </c>
      <c r="I140" s="63"/>
    </row>
    <row r="141" spans="1:9" ht="15" customHeight="1" x14ac:dyDescent="0.25">
      <c r="A141" s="86"/>
      <c r="B141" s="87"/>
      <c r="C141" s="63">
        <v>7</v>
      </c>
      <c r="D141" s="21" t="s">
        <v>92</v>
      </c>
      <c r="E141" s="12" t="s">
        <v>95</v>
      </c>
      <c r="F141" s="22" t="s">
        <v>97</v>
      </c>
      <c r="G141" s="12" t="s">
        <v>110</v>
      </c>
      <c r="H141" s="12" t="s">
        <v>101</v>
      </c>
      <c r="I141" s="63"/>
    </row>
    <row r="142" spans="1:9" ht="15" customHeight="1" x14ac:dyDescent="0.25">
      <c r="A142" s="86"/>
      <c r="B142" s="87"/>
      <c r="C142" s="63">
        <v>8</v>
      </c>
      <c r="D142" s="21" t="s">
        <v>93</v>
      </c>
      <c r="E142" s="25"/>
      <c r="F142" s="25"/>
      <c r="G142" s="11"/>
      <c r="I142" s="63"/>
    </row>
    <row r="143" spans="1:9" ht="15" customHeight="1" x14ac:dyDescent="0.25">
      <c r="A143" s="86">
        <f>A135+1</f>
        <v>45140</v>
      </c>
      <c r="B143" s="87" t="s">
        <v>4</v>
      </c>
      <c r="C143" s="63">
        <v>1</v>
      </c>
      <c r="D143" s="13" t="s">
        <v>1</v>
      </c>
      <c r="E143" s="12" t="s">
        <v>95</v>
      </c>
      <c r="F143" s="22" t="s">
        <v>97</v>
      </c>
      <c r="G143" s="12" t="s">
        <v>110</v>
      </c>
      <c r="H143" s="12" t="s">
        <v>101</v>
      </c>
      <c r="I143" s="63"/>
    </row>
    <row r="144" spans="1:9" ht="15" customHeight="1" x14ac:dyDescent="0.25">
      <c r="A144" s="86"/>
      <c r="B144" s="87"/>
      <c r="C144" s="63">
        <v>2</v>
      </c>
      <c r="D144" s="13" t="s">
        <v>7</v>
      </c>
      <c r="E144" s="12" t="s">
        <v>95</v>
      </c>
      <c r="F144" s="22" t="s">
        <v>97</v>
      </c>
      <c r="G144" s="12" t="s">
        <v>110</v>
      </c>
      <c r="H144" s="12" t="s">
        <v>101</v>
      </c>
      <c r="I144" s="63"/>
    </row>
    <row r="145" spans="1:9" ht="15" customHeight="1" x14ac:dyDescent="0.25">
      <c r="A145" s="86"/>
      <c r="B145" s="87"/>
      <c r="C145" s="63">
        <v>3</v>
      </c>
      <c r="D145" s="20" t="s">
        <v>8</v>
      </c>
      <c r="E145" s="12" t="s">
        <v>95</v>
      </c>
      <c r="F145" s="22" t="s">
        <v>97</v>
      </c>
      <c r="G145" s="12" t="s">
        <v>110</v>
      </c>
      <c r="H145" s="12" t="s">
        <v>101</v>
      </c>
      <c r="I145" s="63"/>
    </row>
    <row r="146" spans="1:9" ht="15" customHeight="1" x14ac:dyDescent="0.25">
      <c r="A146" s="86"/>
      <c r="B146" s="87"/>
      <c r="C146" s="63">
        <v>4</v>
      </c>
      <c r="D146" s="20" t="s">
        <v>9</v>
      </c>
      <c r="E146" s="12" t="s">
        <v>95</v>
      </c>
      <c r="F146" s="22" t="s">
        <v>97</v>
      </c>
      <c r="G146" s="12" t="s">
        <v>110</v>
      </c>
      <c r="H146" s="12" t="s">
        <v>101</v>
      </c>
      <c r="I146" s="63"/>
    </row>
    <row r="147" spans="1:9" ht="15" customHeight="1" x14ac:dyDescent="0.25">
      <c r="A147" s="86"/>
      <c r="B147" s="87"/>
      <c r="C147" s="63">
        <v>5</v>
      </c>
      <c r="D147" s="20" t="s">
        <v>90</v>
      </c>
      <c r="E147" s="12" t="s">
        <v>95</v>
      </c>
      <c r="F147" s="22" t="s">
        <v>97</v>
      </c>
      <c r="G147" s="12" t="s">
        <v>110</v>
      </c>
      <c r="H147" s="12" t="s">
        <v>101</v>
      </c>
      <c r="I147" s="63"/>
    </row>
    <row r="148" spans="1:9" ht="15" customHeight="1" x14ac:dyDescent="0.25">
      <c r="A148" s="86"/>
      <c r="B148" s="87"/>
      <c r="C148" s="63">
        <v>6</v>
      </c>
      <c r="D148" s="21" t="s">
        <v>91</v>
      </c>
      <c r="E148" s="12" t="s">
        <v>95</v>
      </c>
      <c r="F148" s="22" t="s">
        <v>97</v>
      </c>
      <c r="G148" s="12" t="s">
        <v>110</v>
      </c>
      <c r="H148" s="12" t="s">
        <v>101</v>
      </c>
      <c r="I148" s="63"/>
    </row>
    <row r="149" spans="1:9" ht="15" customHeight="1" x14ac:dyDescent="0.25">
      <c r="A149" s="86"/>
      <c r="B149" s="87"/>
      <c r="C149" s="63">
        <v>7</v>
      </c>
      <c r="D149" s="21" t="s">
        <v>92</v>
      </c>
      <c r="E149" s="12" t="s">
        <v>95</v>
      </c>
      <c r="F149" s="22" t="s">
        <v>97</v>
      </c>
      <c r="G149" s="12" t="s">
        <v>110</v>
      </c>
      <c r="H149" s="12" t="s">
        <v>101</v>
      </c>
      <c r="I149" s="63"/>
    </row>
    <row r="150" spans="1:9" ht="15" customHeight="1" x14ac:dyDescent="0.25">
      <c r="A150" s="86"/>
      <c r="B150" s="87"/>
      <c r="C150" s="63">
        <v>8</v>
      </c>
      <c r="D150" s="21" t="s">
        <v>93</v>
      </c>
      <c r="E150" s="28"/>
      <c r="F150" s="28"/>
      <c r="G150" s="28"/>
      <c r="H150" s="11"/>
      <c r="I150" s="63"/>
    </row>
    <row r="151" spans="1:9" ht="15" customHeight="1" x14ac:dyDescent="0.25">
      <c r="A151" s="86">
        <f>A143+1</f>
        <v>45141</v>
      </c>
      <c r="B151" s="87" t="s">
        <v>5</v>
      </c>
      <c r="C151" s="63">
        <v>1</v>
      </c>
      <c r="D151" s="13" t="s">
        <v>1</v>
      </c>
      <c r="E151" s="12" t="s">
        <v>28</v>
      </c>
      <c r="F151" s="22" t="s">
        <v>34</v>
      </c>
      <c r="G151" s="12" t="s">
        <v>114</v>
      </c>
      <c r="H151" s="12" t="s">
        <v>101</v>
      </c>
      <c r="I151" s="63"/>
    </row>
    <row r="152" spans="1:9" ht="15" customHeight="1" x14ac:dyDescent="0.25">
      <c r="A152" s="86"/>
      <c r="B152" s="87"/>
      <c r="C152" s="63">
        <v>2</v>
      </c>
      <c r="D152" s="13" t="s">
        <v>7</v>
      </c>
      <c r="E152" s="12" t="s">
        <v>28</v>
      </c>
      <c r="F152" s="22" t="s">
        <v>34</v>
      </c>
      <c r="G152" s="12" t="s">
        <v>114</v>
      </c>
      <c r="H152" s="12" t="s">
        <v>101</v>
      </c>
      <c r="I152" s="63"/>
    </row>
    <row r="153" spans="1:9" ht="15" customHeight="1" x14ac:dyDescent="0.25">
      <c r="A153" s="86"/>
      <c r="B153" s="87"/>
      <c r="C153" s="63">
        <v>3</v>
      </c>
      <c r="D153" s="20" t="s">
        <v>8</v>
      </c>
      <c r="E153" s="12" t="s">
        <v>28</v>
      </c>
      <c r="F153" s="22" t="s">
        <v>34</v>
      </c>
      <c r="G153" s="12" t="s">
        <v>114</v>
      </c>
      <c r="H153" s="12" t="s">
        <v>101</v>
      </c>
      <c r="I153" s="63"/>
    </row>
    <row r="154" spans="1:9" ht="15" customHeight="1" x14ac:dyDescent="0.25">
      <c r="A154" s="86"/>
      <c r="B154" s="87"/>
      <c r="C154" s="63">
        <v>4</v>
      </c>
      <c r="D154" s="20" t="s">
        <v>9</v>
      </c>
      <c r="E154" s="12" t="s">
        <v>28</v>
      </c>
      <c r="F154" s="22" t="s">
        <v>34</v>
      </c>
      <c r="G154" s="12" t="s">
        <v>114</v>
      </c>
      <c r="H154" s="12" t="s">
        <v>101</v>
      </c>
      <c r="I154" s="63"/>
    </row>
    <row r="155" spans="1:9" ht="15" customHeight="1" x14ac:dyDescent="0.25">
      <c r="A155" s="86"/>
      <c r="B155" s="87"/>
      <c r="C155" s="63">
        <v>5</v>
      </c>
      <c r="D155" s="20" t="s">
        <v>90</v>
      </c>
      <c r="E155" s="12" t="s">
        <v>28</v>
      </c>
      <c r="F155" s="22" t="s">
        <v>34</v>
      </c>
      <c r="G155" s="12" t="s">
        <v>114</v>
      </c>
      <c r="H155" s="12" t="s">
        <v>101</v>
      </c>
      <c r="I155" s="63"/>
    </row>
    <row r="156" spans="1:9" ht="15" customHeight="1" x14ac:dyDescent="0.25">
      <c r="A156" s="86"/>
      <c r="B156" s="87"/>
      <c r="C156" s="63">
        <v>6</v>
      </c>
      <c r="D156" s="21" t="s">
        <v>91</v>
      </c>
      <c r="E156" s="12" t="s">
        <v>28</v>
      </c>
      <c r="F156" s="22" t="s">
        <v>34</v>
      </c>
      <c r="G156" s="12" t="s">
        <v>114</v>
      </c>
      <c r="H156" s="12" t="s">
        <v>101</v>
      </c>
      <c r="I156" s="63"/>
    </row>
    <row r="157" spans="1:9" ht="15" customHeight="1" x14ac:dyDescent="0.25">
      <c r="A157" s="86"/>
      <c r="B157" s="87"/>
      <c r="C157" s="63">
        <v>7</v>
      </c>
      <c r="D157" s="21" t="s">
        <v>92</v>
      </c>
      <c r="E157" s="12" t="s">
        <v>28</v>
      </c>
      <c r="F157" s="22" t="s">
        <v>34</v>
      </c>
      <c r="G157" s="12" t="s">
        <v>114</v>
      </c>
      <c r="H157" s="12" t="s">
        <v>101</v>
      </c>
      <c r="I157" s="63"/>
    </row>
    <row r="158" spans="1:9" ht="15" customHeight="1" x14ac:dyDescent="0.25">
      <c r="A158" s="86"/>
      <c r="B158" s="87"/>
      <c r="C158" s="63">
        <v>8</v>
      </c>
      <c r="D158" s="21" t="s">
        <v>93</v>
      </c>
      <c r="E158" s="25"/>
      <c r="F158" s="11"/>
      <c r="G158" s="11"/>
      <c r="H158" s="12"/>
      <c r="I158" s="63"/>
    </row>
    <row r="159" spans="1:9" ht="15" customHeight="1" x14ac:dyDescent="0.25">
      <c r="A159" s="86">
        <f>A151+1</f>
        <v>45142</v>
      </c>
      <c r="B159" s="87" t="s">
        <v>6</v>
      </c>
      <c r="C159" s="63">
        <v>1</v>
      </c>
      <c r="D159" s="13" t="s">
        <v>1</v>
      </c>
      <c r="E159" s="12" t="s">
        <v>28</v>
      </c>
      <c r="F159" s="22" t="s">
        <v>34</v>
      </c>
      <c r="G159" s="12" t="s">
        <v>114</v>
      </c>
      <c r="H159" s="12" t="s">
        <v>101</v>
      </c>
      <c r="I159" s="63"/>
    </row>
    <row r="160" spans="1:9" ht="15" customHeight="1" x14ac:dyDescent="0.25">
      <c r="A160" s="86"/>
      <c r="B160" s="87"/>
      <c r="C160" s="63">
        <v>2</v>
      </c>
      <c r="D160" s="13" t="s">
        <v>7</v>
      </c>
      <c r="E160" s="12" t="s">
        <v>28</v>
      </c>
      <c r="F160" s="22" t="s">
        <v>34</v>
      </c>
      <c r="G160" s="12" t="s">
        <v>114</v>
      </c>
      <c r="H160" s="12" t="s">
        <v>101</v>
      </c>
      <c r="I160" s="63"/>
    </row>
    <row r="161" spans="1:9" ht="15" customHeight="1" x14ac:dyDescent="0.25">
      <c r="A161" s="86"/>
      <c r="B161" s="87"/>
      <c r="C161" s="63">
        <v>3</v>
      </c>
      <c r="D161" s="20" t="s">
        <v>8</v>
      </c>
      <c r="E161" s="12" t="s">
        <v>28</v>
      </c>
      <c r="F161" s="22" t="s">
        <v>34</v>
      </c>
      <c r="G161" s="12" t="s">
        <v>114</v>
      </c>
      <c r="H161" s="12" t="s">
        <v>101</v>
      </c>
      <c r="I161" s="63"/>
    </row>
    <row r="162" spans="1:9" ht="15" customHeight="1" x14ac:dyDescent="0.25">
      <c r="A162" s="86"/>
      <c r="B162" s="87"/>
      <c r="C162" s="63">
        <v>4</v>
      </c>
      <c r="D162" s="20" t="s">
        <v>9</v>
      </c>
      <c r="E162" s="12" t="s">
        <v>28</v>
      </c>
      <c r="F162" s="22" t="s">
        <v>34</v>
      </c>
      <c r="G162" s="12" t="s">
        <v>114</v>
      </c>
      <c r="H162" s="12" t="s">
        <v>101</v>
      </c>
      <c r="I162" s="63"/>
    </row>
    <row r="163" spans="1:9" ht="15" customHeight="1" x14ac:dyDescent="0.25">
      <c r="A163" s="86"/>
      <c r="B163" s="87"/>
      <c r="C163" s="63">
        <v>5</v>
      </c>
      <c r="D163" s="20" t="s">
        <v>90</v>
      </c>
      <c r="E163" s="12" t="s">
        <v>28</v>
      </c>
      <c r="F163" s="22" t="s">
        <v>34</v>
      </c>
      <c r="G163" s="12" t="s">
        <v>114</v>
      </c>
      <c r="H163" s="12" t="s">
        <v>101</v>
      </c>
      <c r="I163" s="63"/>
    </row>
    <row r="164" spans="1:9" ht="15" customHeight="1" x14ac:dyDescent="0.25">
      <c r="A164" s="86"/>
      <c r="B164" s="87"/>
      <c r="C164" s="63">
        <v>6</v>
      </c>
      <c r="D164" s="21" t="s">
        <v>91</v>
      </c>
      <c r="E164" s="12" t="s">
        <v>28</v>
      </c>
      <c r="F164" s="22" t="s">
        <v>34</v>
      </c>
      <c r="G164" s="12" t="s">
        <v>114</v>
      </c>
      <c r="H164" s="12" t="s">
        <v>101</v>
      </c>
      <c r="I164" s="63"/>
    </row>
    <row r="165" spans="1:9" ht="15" customHeight="1" x14ac:dyDescent="0.25">
      <c r="A165" s="86"/>
      <c r="B165" s="87"/>
      <c r="C165" s="63">
        <v>7</v>
      </c>
      <c r="D165" s="21" t="s">
        <v>92</v>
      </c>
      <c r="E165" s="12" t="s">
        <v>28</v>
      </c>
      <c r="F165" s="22" t="s">
        <v>34</v>
      </c>
      <c r="G165" s="12" t="s">
        <v>114</v>
      </c>
      <c r="H165" s="12" t="s">
        <v>101</v>
      </c>
      <c r="I165" s="63"/>
    </row>
    <row r="166" spans="1:9" ht="15" customHeight="1" x14ac:dyDescent="0.25">
      <c r="A166" s="86"/>
      <c r="B166" s="87"/>
      <c r="C166" s="63">
        <v>8</v>
      </c>
      <c r="D166" s="21" t="s">
        <v>93</v>
      </c>
      <c r="E166" s="25"/>
      <c r="F166" s="11"/>
      <c r="G166" s="11"/>
      <c r="H166" s="11"/>
      <c r="I166" s="63"/>
    </row>
    <row r="167" spans="1:9" ht="15" customHeight="1" x14ac:dyDescent="0.25">
      <c r="A167" s="86">
        <f>A159+3</f>
        <v>45145</v>
      </c>
      <c r="B167" s="87" t="s">
        <v>0</v>
      </c>
      <c r="C167" s="63">
        <v>1</v>
      </c>
      <c r="D167" s="13" t="s">
        <v>1</v>
      </c>
      <c r="E167" s="12" t="s">
        <v>28</v>
      </c>
      <c r="F167" s="22" t="s">
        <v>34</v>
      </c>
      <c r="G167" s="12" t="s">
        <v>114</v>
      </c>
      <c r="H167" s="12" t="s">
        <v>101</v>
      </c>
      <c r="I167" s="63"/>
    </row>
    <row r="168" spans="1:9" ht="15" customHeight="1" x14ac:dyDescent="0.25">
      <c r="A168" s="86"/>
      <c r="B168" s="87"/>
      <c r="C168" s="63">
        <v>2</v>
      </c>
      <c r="D168" s="13" t="s">
        <v>7</v>
      </c>
      <c r="E168" s="12" t="s">
        <v>28</v>
      </c>
      <c r="F168" s="22" t="s">
        <v>34</v>
      </c>
      <c r="G168" s="12" t="s">
        <v>114</v>
      </c>
      <c r="H168" s="12" t="s">
        <v>101</v>
      </c>
      <c r="I168" s="63"/>
    </row>
    <row r="169" spans="1:9" ht="15" customHeight="1" x14ac:dyDescent="0.25">
      <c r="A169" s="86"/>
      <c r="B169" s="87"/>
      <c r="C169" s="63">
        <v>3</v>
      </c>
      <c r="D169" s="20" t="s">
        <v>8</v>
      </c>
      <c r="E169" s="12" t="s">
        <v>28</v>
      </c>
      <c r="F169" s="22" t="s">
        <v>34</v>
      </c>
      <c r="G169" s="12" t="s">
        <v>114</v>
      </c>
      <c r="H169" s="12" t="s">
        <v>101</v>
      </c>
      <c r="I169" s="63"/>
    </row>
    <row r="170" spans="1:9" ht="15" customHeight="1" x14ac:dyDescent="0.25">
      <c r="A170" s="86"/>
      <c r="B170" s="87"/>
      <c r="C170" s="63">
        <v>4</v>
      </c>
      <c r="D170" s="20" t="s">
        <v>9</v>
      </c>
      <c r="E170" s="12" t="s">
        <v>28</v>
      </c>
      <c r="F170" s="22" t="s">
        <v>34</v>
      </c>
      <c r="G170" s="12" t="s">
        <v>114</v>
      </c>
      <c r="H170" s="12" t="s">
        <v>101</v>
      </c>
      <c r="I170" s="63"/>
    </row>
    <row r="171" spans="1:9" ht="15" customHeight="1" x14ac:dyDescent="0.25">
      <c r="A171" s="86"/>
      <c r="B171" s="87"/>
      <c r="C171" s="63">
        <v>5</v>
      </c>
      <c r="D171" s="20" t="s">
        <v>90</v>
      </c>
      <c r="E171" s="12" t="s">
        <v>28</v>
      </c>
      <c r="F171" s="22" t="s">
        <v>34</v>
      </c>
      <c r="G171" s="12" t="s">
        <v>114</v>
      </c>
      <c r="H171" s="12" t="s">
        <v>101</v>
      </c>
      <c r="I171" s="63"/>
    </row>
    <row r="172" spans="1:9" ht="15" customHeight="1" x14ac:dyDescent="0.25">
      <c r="A172" s="86"/>
      <c r="B172" s="87"/>
      <c r="C172" s="63">
        <v>6</v>
      </c>
      <c r="D172" s="21" t="s">
        <v>91</v>
      </c>
      <c r="E172" s="12" t="s">
        <v>28</v>
      </c>
      <c r="F172" s="22" t="s">
        <v>34</v>
      </c>
      <c r="G172" s="12" t="s">
        <v>114</v>
      </c>
      <c r="H172" s="12" t="s">
        <v>101</v>
      </c>
      <c r="I172" s="63"/>
    </row>
    <row r="173" spans="1:9" ht="15" customHeight="1" x14ac:dyDescent="0.25">
      <c r="A173" s="86"/>
      <c r="B173" s="87"/>
      <c r="C173" s="63">
        <v>7</v>
      </c>
      <c r="D173" s="21" t="s">
        <v>92</v>
      </c>
      <c r="E173" s="12" t="s">
        <v>28</v>
      </c>
      <c r="F173" s="22" t="s">
        <v>34</v>
      </c>
      <c r="G173" s="12" t="s">
        <v>114</v>
      </c>
      <c r="H173" s="12" t="s">
        <v>101</v>
      </c>
      <c r="I173" s="63"/>
    </row>
    <row r="174" spans="1:9" ht="15" customHeight="1" x14ac:dyDescent="0.25">
      <c r="A174" s="86"/>
      <c r="B174" s="87"/>
      <c r="C174" s="63">
        <v>8</v>
      </c>
      <c r="D174" s="21" t="s">
        <v>93</v>
      </c>
      <c r="E174" s="25"/>
      <c r="F174" s="11"/>
      <c r="G174" s="11"/>
      <c r="H174" s="12"/>
      <c r="I174" s="63"/>
    </row>
    <row r="175" spans="1:9" ht="15" customHeight="1" x14ac:dyDescent="0.25">
      <c r="A175" s="86">
        <f>A167+1</f>
        <v>45146</v>
      </c>
      <c r="B175" s="87" t="s">
        <v>3</v>
      </c>
      <c r="C175" s="63">
        <v>1</v>
      </c>
      <c r="D175" s="13" t="s">
        <v>1</v>
      </c>
      <c r="E175" s="12" t="s">
        <v>28</v>
      </c>
      <c r="F175" s="22" t="s">
        <v>35</v>
      </c>
      <c r="G175" s="12" t="s">
        <v>114</v>
      </c>
      <c r="H175" s="12" t="s">
        <v>101</v>
      </c>
      <c r="I175" s="63"/>
    </row>
    <row r="176" spans="1:9" ht="15" customHeight="1" x14ac:dyDescent="0.25">
      <c r="A176" s="86"/>
      <c r="B176" s="87"/>
      <c r="C176" s="63">
        <v>2</v>
      </c>
      <c r="D176" s="13" t="s">
        <v>7</v>
      </c>
      <c r="E176" s="12" t="s">
        <v>28</v>
      </c>
      <c r="F176" s="22" t="s">
        <v>35</v>
      </c>
      <c r="G176" s="12" t="s">
        <v>114</v>
      </c>
      <c r="H176" s="12" t="s">
        <v>101</v>
      </c>
      <c r="I176" s="63"/>
    </row>
    <row r="177" spans="1:9" ht="15" customHeight="1" x14ac:dyDescent="0.25">
      <c r="A177" s="86"/>
      <c r="B177" s="87"/>
      <c r="C177" s="63">
        <v>3</v>
      </c>
      <c r="D177" s="20" t="s">
        <v>8</v>
      </c>
      <c r="E177" s="12" t="s">
        <v>28</v>
      </c>
      <c r="F177" s="22" t="s">
        <v>35</v>
      </c>
      <c r="G177" s="12" t="s">
        <v>114</v>
      </c>
      <c r="H177" s="12" t="s">
        <v>101</v>
      </c>
      <c r="I177" s="63"/>
    </row>
    <row r="178" spans="1:9" ht="15" customHeight="1" x14ac:dyDescent="0.25">
      <c r="A178" s="86"/>
      <c r="B178" s="87"/>
      <c r="C178" s="63">
        <v>4</v>
      </c>
      <c r="D178" s="20" t="s">
        <v>9</v>
      </c>
      <c r="E178" s="12" t="s">
        <v>28</v>
      </c>
      <c r="F178" s="22" t="s">
        <v>35</v>
      </c>
      <c r="G178" s="12" t="s">
        <v>114</v>
      </c>
      <c r="H178" s="12" t="s">
        <v>101</v>
      </c>
      <c r="I178" s="63"/>
    </row>
    <row r="179" spans="1:9" ht="15" customHeight="1" x14ac:dyDescent="0.25">
      <c r="A179" s="86"/>
      <c r="B179" s="87"/>
      <c r="C179" s="63">
        <v>5</v>
      </c>
      <c r="D179" s="20" t="s">
        <v>90</v>
      </c>
      <c r="E179" s="12" t="s">
        <v>28</v>
      </c>
      <c r="F179" s="22" t="s">
        <v>35</v>
      </c>
      <c r="G179" s="12" t="s">
        <v>114</v>
      </c>
      <c r="H179" s="12" t="s">
        <v>101</v>
      </c>
      <c r="I179" s="63"/>
    </row>
    <row r="180" spans="1:9" ht="15" customHeight="1" x14ac:dyDescent="0.25">
      <c r="A180" s="86"/>
      <c r="B180" s="87"/>
      <c r="C180" s="63">
        <v>6</v>
      </c>
      <c r="D180" s="21" t="s">
        <v>91</v>
      </c>
      <c r="E180" s="12" t="s">
        <v>28</v>
      </c>
      <c r="F180" s="22" t="s">
        <v>35</v>
      </c>
      <c r="G180" s="12" t="s">
        <v>114</v>
      </c>
      <c r="H180" s="12" t="s">
        <v>101</v>
      </c>
      <c r="I180" s="63"/>
    </row>
    <row r="181" spans="1:9" ht="15" customHeight="1" x14ac:dyDescent="0.25">
      <c r="A181" s="86"/>
      <c r="B181" s="87"/>
      <c r="C181" s="63">
        <v>7</v>
      </c>
      <c r="D181" s="21" t="s">
        <v>92</v>
      </c>
      <c r="E181" s="12" t="s">
        <v>28</v>
      </c>
      <c r="F181" s="22" t="s">
        <v>35</v>
      </c>
      <c r="G181" s="12" t="s">
        <v>114</v>
      </c>
      <c r="H181" s="12" t="s">
        <v>101</v>
      </c>
      <c r="I181" s="63"/>
    </row>
    <row r="182" spans="1:9" ht="15" customHeight="1" x14ac:dyDescent="0.25">
      <c r="A182" s="86"/>
      <c r="B182" s="87"/>
      <c r="C182" s="63">
        <v>8</v>
      </c>
      <c r="D182" s="21" t="s">
        <v>93</v>
      </c>
      <c r="E182" s="25"/>
      <c r="F182" s="11"/>
      <c r="G182" s="11"/>
      <c r="H182" s="12"/>
      <c r="I182" s="63"/>
    </row>
    <row r="183" spans="1:9" ht="15" customHeight="1" x14ac:dyDescent="0.25">
      <c r="A183" s="92">
        <f>A175+1</f>
        <v>45147</v>
      </c>
      <c r="B183" s="93" t="s">
        <v>4</v>
      </c>
      <c r="C183" s="67">
        <v>1</v>
      </c>
      <c r="D183" s="45" t="s">
        <v>1</v>
      </c>
      <c r="E183" s="12" t="s">
        <v>28</v>
      </c>
      <c r="F183" s="22" t="s">
        <v>35</v>
      </c>
      <c r="G183" s="12" t="s">
        <v>114</v>
      </c>
      <c r="H183" s="12" t="s">
        <v>101</v>
      </c>
      <c r="I183" s="69"/>
    </row>
    <row r="184" spans="1:9" ht="15" customHeight="1" x14ac:dyDescent="0.25">
      <c r="A184" s="92"/>
      <c r="B184" s="93"/>
      <c r="C184" s="67">
        <v>2</v>
      </c>
      <c r="D184" s="45" t="s">
        <v>7</v>
      </c>
      <c r="E184" s="12" t="s">
        <v>28</v>
      </c>
      <c r="F184" s="22" t="s">
        <v>35</v>
      </c>
      <c r="G184" s="12" t="s">
        <v>114</v>
      </c>
      <c r="H184" s="12" t="s">
        <v>101</v>
      </c>
      <c r="I184" s="69"/>
    </row>
    <row r="185" spans="1:9" ht="15" customHeight="1" x14ac:dyDescent="0.25">
      <c r="A185" s="92"/>
      <c r="B185" s="93"/>
      <c r="C185" s="67">
        <v>3</v>
      </c>
      <c r="D185" s="20" t="s">
        <v>8</v>
      </c>
      <c r="E185" s="12" t="s">
        <v>28</v>
      </c>
      <c r="F185" s="22" t="s">
        <v>35</v>
      </c>
      <c r="G185" s="12" t="s">
        <v>114</v>
      </c>
      <c r="H185" s="12" t="s">
        <v>101</v>
      </c>
      <c r="I185" s="69"/>
    </row>
    <row r="186" spans="1:9" ht="15" customHeight="1" x14ac:dyDescent="0.25">
      <c r="A186" s="92"/>
      <c r="B186" s="93"/>
      <c r="C186" s="67">
        <v>4</v>
      </c>
      <c r="D186" s="20" t="s">
        <v>9</v>
      </c>
      <c r="E186" s="12" t="s">
        <v>28</v>
      </c>
      <c r="F186" s="22" t="s">
        <v>35</v>
      </c>
      <c r="G186" s="12" t="s">
        <v>114</v>
      </c>
      <c r="H186" s="12" t="s">
        <v>101</v>
      </c>
      <c r="I186" s="69"/>
    </row>
    <row r="187" spans="1:9" ht="15" customHeight="1" x14ac:dyDescent="0.25">
      <c r="A187" s="92"/>
      <c r="B187" s="93"/>
      <c r="C187" s="67">
        <v>5</v>
      </c>
      <c r="D187" s="20" t="s">
        <v>90</v>
      </c>
      <c r="E187" s="12" t="s">
        <v>28</v>
      </c>
      <c r="F187" s="22" t="s">
        <v>35</v>
      </c>
      <c r="G187" s="12" t="s">
        <v>114</v>
      </c>
      <c r="H187" s="12" t="s">
        <v>101</v>
      </c>
      <c r="I187" s="69"/>
    </row>
    <row r="188" spans="1:9" ht="15" customHeight="1" x14ac:dyDescent="0.25">
      <c r="A188" s="92"/>
      <c r="B188" s="93"/>
      <c r="C188" s="67">
        <v>6</v>
      </c>
      <c r="D188" s="21" t="s">
        <v>91</v>
      </c>
      <c r="E188" s="12" t="s">
        <v>28</v>
      </c>
      <c r="F188" s="22" t="s">
        <v>35</v>
      </c>
      <c r="G188" s="12" t="s">
        <v>114</v>
      </c>
      <c r="H188" s="12" t="s">
        <v>101</v>
      </c>
      <c r="I188" s="69"/>
    </row>
    <row r="189" spans="1:9" ht="15" customHeight="1" x14ac:dyDescent="0.25">
      <c r="A189" s="92"/>
      <c r="B189" s="93"/>
      <c r="C189" s="67">
        <v>7</v>
      </c>
      <c r="D189" s="21" t="s">
        <v>92</v>
      </c>
      <c r="E189" s="12" t="s">
        <v>28</v>
      </c>
      <c r="F189" s="22" t="s">
        <v>35</v>
      </c>
      <c r="G189" s="12" t="s">
        <v>114</v>
      </c>
      <c r="H189" s="12" t="s">
        <v>101</v>
      </c>
      <c r="I189" s="69"/>
    </row>
    <row r="190" spans="1:9" ht="15" customHeight="1" x14ac:dyDescent="0.25">
      <c r="A190" s="92"/>
      <c r="B190" s="93"/>
      <c r="C190" s="67">
        <v>8</v>
      </c>
      <c r="D190" s="21" t="s">
        <v>93</v>
      </c>
      <c r="E190" s="42"/>
      <c r="F190" s="11"/>
      <c r="G190" s="12"/>
      <c r="H190" s="54"/>
      <c r="I190" s="69"/>
    </row>
    <row r="191" spans="1:9" ht="15" customHeight="1" x14ac:dyDescent="0.25">
      <c r="A191" s="94">
        <f>A183+1</f>
        <v>45148</v>
      </c>
      <c r="B191" s="87" t="s">
        <v>5</v>
      </c>
      <c r="C191" s="63">
        <v>1</v>
      </c>
      <c r="D191" s="13" t="s">
        <v>1</v>
      </c>
      <c r="E191" s="12" t="s">
        <v>28</v>
      </c>
      <c r="F191" s="22" t="s">
        <v>35</v>
      </c>
      <c r="G191" s="12" t="s">
        <v>114</v>
      </c>
      <c r="H191" s="12" t="s">
        <v>101</v>
      </c>
      <c r="I191" s="63"/>
    </row>
    <row r="192" spans="1:9" ht="15" customHeight="1" x14ac:dyDescent="0.25">
      <c r="A192" s="94"/>
      <c r="B192" s="87"/>
      <c r="C192" s="63">
        <v>2</v>
      </c>
      <c r="D192" s="13" t="s">
        <v>7</v>
      </c>
      <c r="E192" s="12" t="s">
        <v>28</v>
      </c>
      <c r="F192" s="22" t="s">
        <v>35</v>
      </c>
      <c r="G192" s="12" t="s">
        <v>114</v>
      </c>
      <c r="H192" s="12" t="s">
        <v>101</v>
      </c>
      <c r="I192" s="63"/>
    </row>
    <row r="193" spans="1:9" ht="15" customHeight="1" x14ac:dyDescent="0.25">
      <c r="A193" s="94"/>
      <c r="B193" s="87"/>
      <c r="C193" s="63">
        <v>3</v>
      </c>
      <c r="D193" s="20" t="s">
        <v>8</v>
      </c>
      <c r="E193" s="12" t="s">
        <v>28</v>
      </c>
      <c r="F193" s="22" t="s">
        <v>35</v>
      </c>
      <c r="G193" s="12" t="s">
        <v>114</v>
      </c>
      <c r="H193" s="12" t="s">
        <v>101</v>
      </c>
      <c r="I193" s="63"/>
    </row>
    <row r="194" spans="1:9" ht="15" customHeight="1" x14ac:dyDescent="0.25">
      <c r="A194" s="94"/>
      <c r="B194" s="87"/>
      <c r="C194" s="63">
        <v>4</v>
      </c>
      <c r="D194" s="20" t="s">
        <v>9</v>
      </c>
      <c r="E194" s="12" t="s">
        <v>28</v>
      </c>
      <c r="F194" s="22" t="s">
        <v>35</v>
      </c>
      <c r="G194" s="12" t="s">
        <v>114</v>
      </c>
      <c r="H194" s="12" t="s">
        <v>101</v>
      </c>
      <c r="I194" s="63"/>
    </row>
    <row r="195" spans="1:9" ht="15" customHeight="1" x14ac:dyDescent="0.25">
      <c r="A195" s="94"/>
      <c r="B195" s="87"/>
      <c r="C195" s="63">
        <v>5</v>
      </c>
      <c r="D195" s="20" t="s">
        <v>90</v>
      </c>
      <c r="E195" s="12" t="s">
        <v>28</v>
      </c>
      <c r="F195" s="22" t="s">
        <v>35</v>
      </c>
      <c r="G195" s="12" t="s">
        <v>114</v>
      </c>
      <c r="H195" s="12" t="s">
        <v>101</v>
      </c>
      <c r="I195" s="63"/>
    </row>
    <row r="196" spans="1:9" ht="15" customHeight="1" x14ac:dyDescent="0.25">
      <c r="A196" s="94"/>
      <c r="B196" s="87"/>
      <c r="C196" s="63">
        <v>6</v>
      </c>
      <c r="D196" s="21" t="s">
        <v>91</v>
      </c>
      <c r="E196" s="12" t="s">
        <v>28</v>
      </c>
      <c r="F196" s="22" t="s">
        <v>35</v>
      </c>
      <c r="G196" s="12" t="s">
        <v>114</v>
      </c>
      <c r="H196" s="12" t="s">
        <v>101</v>
      </c>
      <c r="I196" s="63"/>
    </row>
    <row r="197" spans="1:9" ht="15" customHeight="1" x14ac:dyDescent="0.25">
      <c r="A197" s="94"/>
      <c r="B197" s="87"/>
      <c r="C197" s="63">
        <v>7</v>
      </c>
      <c r="D197" s="21" t="s">
        <v>92</v>
      </c>
      <c r="E197" s="12" t="s">
        <v>28</v>
      </c>
      <c r="F197" s="22" t="s">
        <v>35</v>
      </c>
      <c r="G197" s="12" t="s">
        <v>114</v>
      </c>
      <c r="H197" s="12" t="s">
        <v>101</v>
      </c>
      <c r="I197" s="63"/>
    </row>
    <row r="198" spans="1:9" ht="15" customHeight="1" x14ac:dyDescent="0.25">
      <c r="A198" s="94"/>
      <c r="B198" s="87"/>
      <c r="C198" s="63">
        <v>8</v>
      </c>
      <c r="D198" s="21" t="s">
        <v>93</v>
      </c>
      <c r="E198" s="42"/>
      <c r="F198" s="11"/>
      <c r="G198" s="12"/>
      <c r="H198" s="12"/>
      <c r="I198" s="63"/>
    </row>
    <row r="199" spans="1:9" ht="15" customHeight="1" x14ac:dyDescent="0.25">
      <c r="A199" s="86">
        <f>A191+1</f>
        <v>45149</v>
      </c>
      <c r="B199" s="87" t="s">
        <v>6</v>
      </c>
      <c r="C199" s="63">
        <v>1</v>
      </c>
      <c r="D199" s="13" t="s">
        <v>1</v>
      </c>
      <c r="E199" s="12" t="s">
        <v>28</v>
      </c>
      <c r="F199" s="22" t="s">
        <v>85</v>
      </c>
      <c r="G199" s="12" t="s">
        <v>114</v>
      </c>
      <c r="H199" s="12" t="s">
        <v>101</v>
      </c>
      <c r="I199" s="63"/>
    </row>
    <row r="200" spans="1:9" ht="15" customHeight="1" x14ac:dyDescent="0.25">
      <c r="A200" s="86"/>
      <c r="B200" s="87"/>
      <c r="C200" s="63">
        <v>2</v>
      </c>
      <c r="D200" s="13" t="s">
        <v>7</v>
      </c>
      <c r="E200" s="12" t="s">
        <v>28</v>
      </c>
      <c r="F200" s="22" t="s">
        <v>85</v>
      </c>
      <c r="G200" s="12" t="s">
        <v>114</v>
      </c>
      <c r="H200" s="12" t="s">
        <v>101</v>
      </c>
      <c r="I200" s="63"/>
    </row>
    <row r="201" spans="1:9" ht="15" customHeight="1" x14ac:dyDescent="0.25">
      <c r="A201" s="86"/>
      <c r="B201" s="87"/>
      <c r="C201" s="63">
        <v>3</v>
      </c>
      <c r="D201" s="20" t="s">
        <v>8</v>
      </c>
      <c r="E201" s="12" t="s">
        <v>28</v>
      </c>
      <c r="F201" s="22" t="s">
        <v>85</v>
      </c>
      <c r="G201" s="12" t="s">
        <v>114</v>
      </c>
      <c r="H201" s="12" t="s">
        <v>101</v>
      </c>
      <c r="I201" s="63"/>
    </row>
    <row r="202" spans="1:9" ht="15" customHeight="1" x14ac:dyDescent="0.25">
      <c r="A202" s="86"/>
      <c r="B202" s="87"/>
      <c r="C202" s="63">
        <v>4</v>
      </c>
      <c r="D202" s="20" t="s">
        <v>9</v>
      </c>
      <c r="E202" s="12" t="s">
        <v>28</v>
      </c>
      <c r="F202" s="22" t="s">
        <v>85</v>
      </c>
      <c r="G202" s="12" t="s">
        <v>114</v>
      </c>
      <c r="H202" s="12" t="s">
        <v>101</v>
      </c>
      <c r="I202" s="63"/>
    </row>
    <row r="203" spans="1:9" ht="15" customHeight="1" x14ac:dyDescent="0.25">
      <c r="A203" s="86"/>
      <c r="B203" s="87"/>
      <c r="C203" s="63">
        <v>5</v>
      </c>
      <c r="D203" s="20" t="s">
        <v>90</v>
      </c>
      <c r="E203" s="12" t="s">
        <v>28</v>
      </c>
      <c r="F203" s="22" t="s">
        <v>85</v>
      </c>
      <c r="G203" s="12" t="s">
        <v>114</v>
      </c>
      <c r="H203" s="12" t="s">
        <v>101</v>
      </c>
      <c r="I203" s="63"/>
    </row>
    <row r="204" spans="1:9" ht="15" customHeight="1" x14ac:dyDescent="0.25">
      <c r="A204" s="86"/>
      <c r="B204" s="87"/>
      <c r="C204" s="63">
        <v>6</v>
      </c>
      <c r="D204" s="21" t="s">
        <v>91</v>
      </c>
      <c r="E204" s="12" t="s">
        <v>28</v>
      </c>
      <c r="F204" s="22" t="s">
        <v>85</v>
      </c>
      <c r="G204" s="12" t="s">
        <v>114</v>
      </c>
      <c r="H204" s="12" t="s">
        <v>101</v>
      </c>
      <c r="I204" s="63"/>
    </row>
    <row r="205" spans="1:9" ht="15" customHeight="1" x14ac:dyDescent="0.25">
      <c r="A205" s="86"/>
      <c r="B205" s="87"/>
      <c r="C205" s="63">
        <v>7</v>
      </c>
      <c r="D205" s="21" t="s">
        <v>92</v>
      </c>
      <c r="E205" s="12" t="s">
        <v>28</v>
      </c>
      <c r="F205" s="22" t="s">
        <v>85</v>
      </c>
      <c r="G205" s="12" t="s">
        <v>114</v>
      </c>
      <c r="H205" s="12" t="s">
        <v>101</v>
      </c>
      <c r="I205" s="63"/>
    </row>
    <row r="206" spans="1:9" ht="15" customHeight="1" x14ac:dyDescent="0.25">
      <c r="A206" s="86"/>
      <c r="B206" s="87"/>
      <c r="C206" s="63">
        <v>8</v>
      </c>
      <c r="D206" s="21" t="s">
        <v>93</v>
      </c>
      <c r="E206" s="25"/>
      <c r="F206" s="11"/>
      <c r="G206" s="28"/>
      <c r="H206" s="12"/>
      <c r="I206" s="63"/>
    </row>
    <row r="207" spans="1:9" ht="15" customHeight="1" x14ac:dyDescent="0.25">
      <c r="A207" s="86">
        <f>A199+3</f>
        <v>45152</v>
      </c>
      <c r="B207" s="87" t="s">
        <v>0</v>
      </c>
      <c r="C207" s="63">
        <v>1</v>
      </c>
      <c r="D207" s="13" t="s">
        <v>1</v>
      </c>
      <c r="E207" s="12" t="s">
        <v>28</v>
      </c>
      <c r="F207" s="22" t="s">
        <v>85</v>
      </c>
      <c r="G207" s="12" t="s">
        <v>114</v>
      </c>
      <c r="H207" s="12" t="s">
        <v>101</v>
      </c>
      <c r="I207" s="63"/>
    </row>
    <row r="208" spans="1:9" ht="15" customHeight="1" x14ac:dyDescent="0.25">
      <c r="A208" s="86"/>
      <c r="B208" s="87"/>
      <c r="C208" s="63">
        <v>2</v>
      </c>
      <c r="D208" s="13" t="s">
        <v>7</v>
      </c>
      <c r="E208" s="12" t="s">
        <v>28</v>
      </c>
      <c r="F208" s="22" t="s">
        <v>85</v>
      </c>
      <c r="G208" s="12" t="s">
        <v>114</v>
      </c>
      <c r="H208" s="12" t="s">
        <v>101</v>
      </c>
      <c r="I208" s="63"/>
    </row>
    <row r="209" spans="1:9" ht="15" customHeight="1" x14ac:dyDescent="0.25">
      <c r="A209" s="86"/>
      <c r="B209" s="87"/>
      <c r="C209" s="63">
        <v>3</v>
      </c>
      <c r="D209" s="20" t="s">
        <v>8</v>
      </c>
      <c r="E209" s="12" t="s">
        <v>28</v>
      </c>
      <c r="F209" s="22" t="s">
        <v>85</v>
      </c>
      <c r="G209" s="12" t="s">
        <v>114</v>
      </c>
      <c r="H209" s="12" t="s">
        <v>101</v>
      </c>
      <c r="I209" s="63"/>
    </row>
    <row r="210" spans="1:9" ht="15" customHeight="1" x14ac:dyDescent="0.25">
      <c r="A210" s="86"/>
      <c r="B210" s="87"/>
      <c r="C210" s="63">
        <v>4</v>
      </c>
      <c r="D210" s="20" t="s">
        <v>9</v>
      </c>
      <c r="E210" s="12" t="s">
        <v>28</v>
      </c>
      <c r="F210" s="22" t="s">
        <v>85</v>
      </c>
      <c r="G210" s="12" t="s">
        <v>114</v>
      </c>
      <c r="H210" s="12" t="s">
        <v>101</v>
      </c>
      <c r="I210" s="63"/>
    </row>
    <row r="211" spans="1:9" ht="15" customHeight="1" x14ac:dyDescent="0.25">
      <c r="A211" s="86"/>
      <c r="B211" s="87"/>
      <c r="C211" s="63">
        <v>5</v>
      </c>
      <c r="D211" s="20" t="s">
        <v>90</v>
      </c>
      <c r="E211" s="12" t="s">
        <v>28</v>
      </c>
      <c r="F211" s="22" t="s">
        <v>85</v>
      </c>
      <c r="G211" s="12" t="s">
        <v>114</v>
      </c>
      <c r="H211" s="12" t="s">
        <v>101</v>
      </c>
      <c r="I211" s="63"/>
    </row>
    <row r="212" spans="1:9" ht="15" customHeight="1" x14ac:dyDescent="0.25">
      <c r="A212" s="86"/>
      <c r="B212" s="87"/>
      <c r="C212" s="63">
        <v>6</v>
      </c>
      <c r="D212" s="21" t="s">
        <v>91</v>
      </c>
      <c r="E212" s="12" t="s">
        <v>28</v>
      </c>
      <c r="F212" s="22" t="s">
        <v>85</v>
      </c>
      <c r="G212" s="12" t="s">
        <v>114</v>
      </c>
      <c r="H212" s="12" t="s">
        <v>101</v>
      </c>
      <c r="I212" s="63"/>
    </row>
    <row r="213" spans="1:9" ht="15" customHeight="1" x14ac:dyDescent="0.25">
      <c r="A213" s="86"/>
      <c r="B213" s="87"/>
      <c r="C213" s="63">
        <v>7</v>
      </c>
      <c r="D213" s="21" t="s">
        <v>92</v>
      </c>
      <c r="E213" s="12" t="s">
        <v>28</v>
      </c>
      <c r="F213" s="22" t="s">
        <v>85</v>
      </c>
      <c r="G213" s="12" t="s">
        <v>114</v>
      </c>
      <c r="H213" s="12" t="s">
        <v>101</v>
      </c>
      <c r="I213" s="63"/>
    </row>
    <row r="214" spans="1:9" ht="15" customHeight="1" x14ac:dyDescent="0.25">
      <c r="A214" s="86"/>
      <c r="B214" s="87"/>
      <c r="C214" s="63">
        <v>8</v>
      </c>
      <c r="D214" s="21" t="s">
        <v>93</v>
      </c>
      <c r="E214" s="28"/>
      <c r="F214" s="28"/>
      <c r="G214" s="28"/>
      <c r="H214" s="12"/>
      <c r="I214" s="63"/>
    </row>
    <row r="215" spans="1:9" ht="15" customHeight="1" x14ac:dyDescent="0.25">
      <c r="A215" s="97">
        <f>A207+1</f>
        <v>45153</v>
      </c>
      <c r="B215" s="98" t="s">
        <v>3</v>
      </c>
      <c r="C215" s="74">
        <v>1</v>
      </c>
      <c r="D215" s="53" t="s">
        <v>1</v>
      </c>
      <c r="E215" s="54" t="s">
        <v>104</v>
      </c>
      <c r="F215" s="22"/>
      <c r="G215" s="12"/>
      <c r="H215" s="12"/>
      <c r="I215" s="63"/>
    </row>
    <row r="216" spans="1:9" ht="15" customHeight="1" x14ac:dyDescent="0.25">
      <c r="A216" s="97"/>
      <c r="B216" s="98"/>
      <c r="C216" s="74">
        <v>2</v>
      </c>
      <c r="D216" s="53" t="s">
        <v>7</v>
      </c>
      <c r="E216" s="54" t="s">
        <v>104</v>
      </c>
      <c r="F216" s="22"/>
      <c r="G216" s="12"/>
      <c r="H216" s="12"/>
      <c r="I216" s="63"/>
    </row>
    <row r="217" spans="1:9" ht="15" customHeight="1" x14ac:dyDescent="0.25">
      <c r="A217" s="97"/>
      <c r="B217" s="98"/>
      <c r="C217" s="74">
        <v>3</v>
      </c>
      <c r="D217" s="55" t="s">
        <v>8</v>
      </c>
      <c r="E217" s="54" t="s">
        <v>104</v>
      </c>
      <c r="F217" s="22"/>
      <c r="G217" s="12"/>
      <c r="H217" s="12"/>
      <c r="I217" s="63"/>
    </row>
    <row r="218" spans="1:9" ht="15" customHeight="1" x14ac:dyDescent="0.25">
      <c r="A218" s="97"/>
      <c r="B218" s="98"/>
      <c r="C218" s="74">
        <v>4</v>
      </c>
      <c r="D218" s="55" t="s">
        <v>9</v>
      </c>
      <c r="E218" s="54" t="s">
        <v>104</v>
      </c>
      <c r="F218" s="22"/>
      <c r="G218" s="12"/>
      <c r="H218" s="12"/>
      <c r="I218" s="63"/>
    </row>
    <row r="219" spans="1:9" ht="15" customHeight="1" x14ac:dyDescent="0.25">
      <c r="A219" s="97"/>
      <c r="B219" s="98"/>
      <c r="C219" s="74">
        <v>5</v>
      </c>
      <c r="D219" s="55" t="s">
        <v>90</v>
      </c>
      <c r="E219" s="54" t="s">
        <v>104</v>
      </c>
      <c r="F219" s="22"/>
      <c r="G219" s="12"/>
      <c r="H219" s="12"/>
      <c r="I219" s="63"/>
    </row>
    <row r="220" spans="1:9" ht="15" customHeight="1" x14ac:dyDescent="0.25">
      <c r="A220" s="97"/>
      <c r="B220" s="98"/>
      <c r="C220" s="74">
        <v>6</v>
      </c>
      <c r="D220" s="56" t="s">
        <v>91</v>
      </c>
      <c r="E220" s="54" t="s">
        <v>104</v>
      </c>
      <c r="F220" s="22"/>
      <c r="G220" s="12"/>
      <c r="H220" s="12"/>
      <c r="I220" s="63"/>
    </row>
    <row r="221" spans="1:9" ht="15" customHeight="1" x14ac:dyDescent="0.25">
      <c r="A221" s="97"/>
      <c r="B221" s="98"/>
      <c r="C221" s="74">
        <v>7</v>
      </c>
      <c r="D221" s="56" t="s">
        <v>92</v>
      </c>
      <c r="E221" s="54" t="s">
        <v>104</v>
      </c>
      <c r="F221" s="22"/>
      <c r="G221" s="12"/>
      <c r="H221" s="12"/>
      <c r="I221" s="63"/>
    </row>
    <row r="222" spans="1:9" ht="15" customHeight="1" x14ac:dyDescent="0.25">
      <c r="A222" s="97"/>
      <c r="B222" s="98"/>
      <c r="C222" s="74">
        <v>8</v>
      </c>
      <c r="D222" s="56" t="s">
        <v>93</v>
      </c>
      <c r="E222" s="54" t="s">
        <v>104</v>
      </c>
      <c r="F222" s="11"/>
      <c r="G222" s="11"/>
      <c r="H222" s="12"/>
      <c r="I222" s="63"/>
    </row>
    <row r="223" spans="1:9" ht="15" customHeight="1" x14ac:dyDescent="0.25">
      <c r="A223" s="90">
        <f>A215+1</f>
        <v>45154</v>
      </c>
      <c r="B223" s="91" t="s">
        <v>4</v>
      </c>
      <c r="C223" s="66">
        <v>1</v>
      </c>
      <c r="D223" s="13" t="s">
        <v>1</v>
      </c>
      <c r="E223" s="12" t="s">
        <v>28</v>
      </c>
      <c r="F223" s="22" t="s">
        <v>85</v>
      </c>
      <c r="G223" s="12" t="s">
        <v>114</v>
      </c>
      <c r="H223" s="12" t="s">
        <v>101</v>
      </c>
      <c r="I223" s="63"/>
    </row>
    <row r="224" spans="1:9" ht="15" customHeight="1" x14ac:dyDescent="0.25">
      <c r="A224" s="90"/>
      <c r="B224" s="91"/>
      <c r="C224" s="66">
        <v>2</v>
      </c>
      <c r="D224" s="13" t="s">
        <v>7</v>
      </c>
      <c r="E224" s="12" t="s">
        <v>28</v>
      </c>
      <c r="F224" s="22" t="s">
        <v>85</v>
      </c>
      <c r="G224" s="12" t="s">
        <v>114</v>
      </c>
      <c r="H224" s="12" t="s">
        <v>101</v>
      </c>
      <c r="I224" s="63"/>
    </row>
    <row r="225" spans="1:13" ht="15" customHeight="1" x14ac:dyDescent="0.25">
      <c r="A225" s="90"/>
      <c r="B225" s="91"/>
      <c r="C225" s="66">
        <v>3</v>
      </c>
      <c r="D225" s="20" t="s">
        <v>8</v>
      </c>
      <c r="E225" s="12" t="s">
        <v>28</v>
      </c>
      <c r="F225" s="22" t="s">
        <v>85</v>
      </c>
      <c r="G225" s="12" t="s">
        <v>114</v>
      </c>
      <c r="H225" s="12" t="s">
        <v>101</v>
      </c>
      <c r="I225" s="63"/>
    </row>
    <row r="226" spans="1:13" ht="15" customHeight="1" x14ac:dyDescent="0.25">
      <c r="A226" s="90"/>
      <c r="B226" s="91"/>
      <c r="C226" s="66">
        <v>4</v>
      </c>
      <c r="D226" s="20" t="s">
        <v>9</v>
      </c>
      <c r="E226" s="12" t="s">
        <v>28</v>
      </c>
      <c r="F226" s="22" t="s">
        <v>85</v>
      </c>
      <c r="G226" s="12" t="s">
        <v>114</v>
      </c>
      <c r="H226" s="12" t="s">
        <v>101</v>
      </c>
      <c r="I226" s="63"/>
    </row>
    <row r="227" spans="1:13" ht="15" customHeight="1" x14ac:dyDescent="0.25">
      <c r="A227" s="90"/>
      <c r="B227" s="91"/>
      <c r="C227" s="66">
        <v>5</v>
      </c>
      <c r="D227" s="20" t="s">
        <v>90</v>
      </c>
      <c r="E227" s="12" t="s">
        <v>28</v>
      </c>
      <c r="F227" s="22" t="s">
        <v>85</v>
      </c>
      <c r="G227" s="12" t="s">
        <v>114</v>
      </c>
      <c r="H227" s="12" t="s">
        <v>101</v>
      </c>
      <c r="I227" s="63"/>
    </row>
    <row r="228" spans="1:13" ht="15" customHeight="1" x14ac:dyDescent="0.25">
      <c r="A228" s="90"/>
      <c r="B228" s="91"/>
      <c r="C228" s="66">
        <v>6</v>
      </c>
      <c r="D228" s="21" t="s">
        <v>91</v>
      </c>
      <c r="E228" s="12" t="s">
        <v>28</v>
      </c>
      <c r="F228" s="22" t="s">
        <v>85</v>
      </c>
      <c r="G228" s="12" t="s">
        <v>114</v>
      </c>
      <c r="H228" s="12" t="s">
        <v>101</v>
      </c>
      <c r="I228" s="63"/>
    </row>
    <row r="229" spans="1:13" ht="15" customHeight="1" x14ac:dyDescent="0.25">
      <c r="A229" s="90"/>
      <c r="B229" s="91"/>
      <c r="C229" s="66">
        <v>7</v>
      </c>
      <c r="D229" s="21" t="s">
        <v>92</v>
      </c>
      <c r="E229" s="12" t="s">
        <v>28</v>
      </c>
      <c r="F229" s="22" t="s">
        <v>85</v>
      </c>
      <c r="G229" s="12" t="s">
        <v>114</v>
      </c>
      <c r="H229" s="12" t="s">
        <v>101</v>
      </c>
      <c r="I229" s="63"/>
      <c r="K229" s="3"/>
      <c r="L229" s="3"/>
      <c r="M229" s="4"/>
    </row>
    <row r="230" spans="1:13" ht="15" customHeight="1" x14ac:dyDescent="0.25">
      <c r="A230" s="90"/>
      <c r="B230" s="91"/>
      <c r="C230" s="66">
        <v>8</v>
      </c>
      <c r="D230" s="21" t="s">
        <v>93</v>
      </c>
      <c r="E230" s="25"/>
      <c r="F230" s="25"/>
      <c r="G230" s="12"/>
      <c r="H230" s="12"/>
      <c r="I230" s="63"/>
    </row>
    <row r="231" spans="1:13" ht="15" customHeight="1" x14ac:dyDescent="0.25">
      <c r="A231" s="95">
        <f>A223+1</f>
        <v>45155</v>
      </c>
      <c r="B231" s="96" t="s">
        <v>5</v>
      </c>
      <c r="C231" s="66">
        <v>1</v>
      </c>
      <c r="D231" s="13" t="s">
        <v>1</v>
      </c>
      <c r="E231" s="12" t="s">
        <v>113</v>
      </c>
      <c r="F231" s="22" t="s">
        <v>56</v>
      </c>
      <c r="G231" s="12" t="s">
        <v>114</v>
      </c>
      <c r="H231" s="12" t="s">
        <v>101</v>
      </c>
      <c r="I231" s="63"/>
    </row>
    <row r="232" spans="1:13" ht="15" customHeight="1" x14ac:dyDescent="0.25">
      <c r="A232" s="95"/>
      <c r="B232" s="96"/>
      <c r="C232" s="66">
        <v>2</v>
      </c>
      <c r="D232" s="13" t="s">
        <v>7</v>
      </c>
      <c r="E232" s="12" t="s">
        <v>28</v>
      </c>
      <c r="F232" s="22" t="s">
        <v>56</v>
      </c>
      <c r="G232" s="12" t="s">
        <v>114</v>
      </c>
      <c r="H232" s="12" t="s">
        <v>101</v>
      </c>
      <c r="I232" s="63"/>
    </row>
    <row r="233" spans="1:13" ht="15" customHeight="1" x14ac:dyDescent="0.25">
      <c r="A233" s="95"/>
      <c r="B233" s="96"/>
      <c r="C233" s="66">
        <v>3</v>
      </c>
      <c r="D233" s="20" t="s">
        <v>8</v>
      </c>
      <c r="E233" s="12" t="s">
        <v>28</v>
      </c>
      <c r="F233" s="22" t="s">
        <v>56</v>
      </c>
      <c r="G233" s="12" t="s">
        <v>114</v>
      </c>
      <c r="H233" s="12" t="s">
        <v>101</v>
      </c>
      <c r="I233" s="63"/>
    </row>
    <row r="234" spans="1:13" ht="15" customHeight="1" x14ac:dyDescent="0.25">
      <c r="A234" s="95"/>
      <c r="B234" s="96"/>
      <c r="C234" s="66">
        <v>4</v>
      </c>
      <c r="D234" s="20" t="s">
        <v>9</v>
      </c>
      <c r="E234" s="12" t="s">
        <v>28</v>
      </c>
      <c r="F234" s="22" t="s">
        <v>56</v>
      </c>
      <c r="G234" s="12" t="s">
        <v>114</v>
      </c>
      <c r="H234" s="12" t="s">
        <v>101</v>
      </c>
      <c r="I234" s="63"/>
    </row>
    <row r="235" spans="1:13" ht="15" customHeight="1" x14ac:dyDescent="0.25">
      <c r="A235" s="95"/>
      <c r="B235" s="96"/>
      <c r="C235" s="66">
        <v>5</v>
      </c>
      <c r="D235" s="20" t="s">
        <v>90</v>
      </c>
      <c r="E235" s="12" t="s">
        <v>28</v>
      </c>
      <c r="F235" s="22" t="s">
        <v>56</v>
      </c>
      <c r="G235" s="12" t="s">
        <v>114</v>
      </c>
      <c r="H235" s="12" t="s">
        <v>101</v>
      </c>
      <c r="I235" s="63"/>
    </row>
    <row r="236" spans="1:13" ht="15" customHeight="1" x14ac:dyDescent="0.25">
      <c r="A236" s="95"/>
      <c r="B236" s="96"/>
      <c r="C236" s="66">
        <v>6</v>
      </c>
      <c r="D236" s="21" t="s">
        <v>91</v>
      </c>
      <c r="E236" s="12" t="s">
        <v>28</v>
      </c>
      <c r="F236" s="22" t="s">
        <v>56</v>
      </c>
      <c r="G236" s="12" t="s">
        <v>114</v>
      </c>
      <c r="H236" s="12" t="s">
        <v>101</v>
      </c>
      <c r="I236" s="63"/>
    </row>
    <row r="237" spans="1:13" ht="15" customHeight="1" x14ac:dyDescent="0.25">
      <c r="A237" s="95"/>
      <c r="B237" s="96"/>
      <c r="C237" s="66">
        <v>7</v>
      </c>
      <c r="D237" s="21" t="s">
        <v>92</v>
      </c>
      <c r="E237" s="12" t="s">
        <v>28</v>
      </c>
      <c r="F237" s="22" t="s">
        <v>56</v>
      </c>
      <c r="G237" s="12" t="s">
        <v>114</v>
      </c>
      <c r="H237" s="12" t="s">
        <v>101</v>
      </c>
      <c r="I237" s="63"/>
    </row>
    <row r="238" spans="1:13" ht="15" customHeight="1" x14ac:dyDescent="0.25">
      <c r="A238" s="95"/>
      <c r="B238" s="96"/>
      <c r="C238" s="66">
        <v>8</v>
      </c>
      <c r="D238" s="21" t="s">
        <v>93</v>
      </c>
      <c r="E238" s="65"/>
      <c r="F238" s="11"/>
      <c r="G238" s="11"/>
      <c r="H238" s="11"/>
      <c r="I238" s="63"/>
    </row>
    <row r="239" spans="1:13" ht="15" customHeight="1" x14ac:dyDescent="0.25">
      <c r="A239" s="95">
        <f>A231+1</f>
        <v>45156</v>
      </c>
      <c r="B239" s="96" t="s">
        <v>6</v>
      </c>
      <c r="C239" s="66">
        <v>1</v>
      </c>
      <c r="D239" s="13" t="s">
        <v>1</v>
      </c>
      <c r="E239" s="12" t="s">
        <v>28</v>
      </c>
      <c r="F239" s="22" t="s">
        <v>56</v>
      </c>
      <c r="G239" s="12" t="s">
        <v>114</v>
      </c>
      <c r="H239" s="12" t="s">
        <v>101</v>
      </c>
      <c r="I239" s="63"/>
    </row>
    <row r="240" spans="1:13" ht="15" customHeight="1" x14ac:dyDescent="0.25">
      <c r="A240" s="95"/>
      <c r="B240" s="96"/>
      <c r="C240" s="66">
        <v>2</v>
      </c>
      <c r="D240" s="13" t="s">
        <v>7</v>
      </c>
      <c r="E240" s="12" t="s">
        <v>28</v>
      </c>
      <c r="F240" s="22" t="s">
        <v>56</v>
      </c>
      <c r="G240" s="12" t="s">
        <v>114</v>
      </c>
      <c r="H240" s="12" t="s">
        <v>101</v>
      </c>
      <c r="I240" s="63"/>
    </row>
    <row r="241" spans="1:9" ht="15" customHeight="1" x14ac:dyDescent="0.25">
      <c r="A241" s="95"/>
      <c r="B241" s="96"/>
      <c r="C241" s="66">
        <v>3</v>
      </c>
      <c r="D241" s="20" t="s">
        <v>8</v>
      </c>
      <c r="E241" s="12" t="s">
        <v>28</v>
      </c>
      <c r="F241" s="22" t="s">
        <v>56</v>
      </c>
      <c r="G241" s="12" t="s">
        <v>114</v>
      </c>
      <c r="H241" s="12" t="s">
        <v>101</v>
      </c>
      <c r="I241" s="63"/>
    </row>
    <row r="242" spans="1:9" ht="15" customHeight="1" x14ac:dyDescent="0.25">
      <c r="A242" s="95"/>
      <c r="B242" s="96"/>
      <c r="C242" s="66">
        <v>4</v>
      </c>
      <c r="D242" s="20" t="s">
        <v>9</v>
      </c>
      <c r="E242" s="12" t="s">
        <v>28</v>
      </c>
      <c r="F242" s="22" t="s">
        <v>56</v>
      </c>
      <c r="G242" s="12" t="s">
        <v>114</v>
      </c>
      <c r="H242" s="12" t="s">
        <v>101</v>
      </c>
      <c r="I242" s="63"/>
    </row>
    <row r="243" spans="1:9" ht="15" customHeight="1" x14ac:dyDescent="0.25">
      <c r="A243" s="95"/>
      <c r="B243" s="96"/>
      <c r="C243" s="66">
        <v>5</v>
      </c>
      <c r="D243" s="20" t="s">
        <v>90</v>
      </c>
      <c r="E243" s="12" t="s">
        <v>28</v>
      </c>
      <c r="F243" s="22" t="s">
        <v>56</v>
      </c>
      <c r="G243" s="12" t="s">
        <v>114</v>
      </c>
      <c r="H243" s="12" t="s">
        <v>101</v>
      </c>
      <c r="I243" s="63"/>
    </row>
    <row r="244" spans="1:9" ht="15" customHeight="1" x14ac:dyDescent="0.25">
      <c r="A244" s="95"/>
      <c r="B244" s="96"/>
      <c r="C244" s="66">
        <v>6</v>
      </c>
      <c r="D244" s="21" t="s">
        <v>91</v>
      </c>
      <c r="E244" s="12" t="s">
        <v>28</v>
      </c>
      <c r="F244" s="22" t="s">
        <v>56</v>
      </c>
      <c r="G244" s="12" t="s">
        <v>114</v>
      </c>
      <c r="H244" s="12" t="s">
        <v>101</v>
      </c>
      <c r="I244" s="63"/>
    </row>
    <row r="245" spans="1:9" ht="15" customHeight="1" x14ac:dyDescent="0.25">
      <c r="A245" s="95"/>
      <c r="B245" s="96"/>
      <c r="C245" s="66">
        <v>7</v>
      </c>
      <c r="D245" s="21" t="s">
        <v>92</v>
      </c>
      <c r="E245" s="12" t="s">
        <v>28</v>
      </c>
      <c r="F245" s="22" t="s">
        <v>56</v>
      </c>
      <c r="G245" s="12" t="s">
        <v>114</v>
      </c>
      <c r="H245" s="12" t="s">
        <v>101</v>
      </c>
      <c r="I245" s="63"/>
    </row>
    <row r="246" spans="1:9" ht="15" customHeight="1" x14ac:dyDescent="0.25">
      <c r="A246" s="95"/>
      <c r="B246" s="96"/>
      <c r="C246" s="66">
        <v>8</v>
      </c>
      <c r="D246" s="21" t="s">
        <v>93</v>
      </c>
      <c r="E246" s="25"/>
      <c r="F246" s="25"/>
      <c r="G246" s="11"/>
      <c r="H246" s="11"/>
      <c r="I246" s="63"/>
    </row>
    <row r="247" spans="1:9" ht="15" customHeight="1" x14ac:dyDescent="0.25">
      <c r="A247" s="92">
        <f>A239+3</f>
        <v>45159</v>
      </c>
      <c r="B247" s="93" t="s">
        <v>0</v>
      </c>
      <c r="C247" s="73">
        <v>1</v>
      </c>
      <c r="D247" s="45" t="s">
        <v>1</v>
      </c>
      <c r="E247" s="12" t="s">
        <v>28</v>
      </c>
      <c r="F247" s="22" t="s">
        <v>56</v>
      </c>
      <c r="G247" s="12" t="s">
        <v>114</v>
      </c>
      <c r="H247" s="12" t="s">
        <v>101</v>
      </c>
      <c r="I247" s="63"/>
    </row>
    <row r="248" spans="1:9" ht="15" customHeight="1" x14ac:dyDescent="0.25">
      <c r="A248" s="92"/>
      <c r="B248" s="93"/>
      <c r="C248" s="73">
        <v>2</v>
      </c>
      <c r="D248" s="45" t="s">
        <v>7</v>
      </c>
      <c r="E248" s="12" t="s">
        <v>28</v>
      </c>
      <c r="F248" s="22" t="s">
        <v>56</v>
      </c>
      <c r="G248" s="12" t="s">
        <v>114</v>
      </c>
      <c r="H248" s="12" t="s">
        <v>101</v>
      </c>
      <c r="I248" s="63"/>
    </row>
    <row r="249" spans="1:9" ht="15" customHeight="1" x14ac:dyDescent="0.25">
      <c r="A249" s="92"/>
      <c r="B249" s="93"/>
      <c r="C249" s="73">
        <v>3</v>
      </c>
      <c r="D249" s="20" t="s">
        <v>8</v>
      </c>
      <c r="E249" s="12" t="s">
        <v>28</v>
      </c>
      <c r="F249" s="22" t="s">
        <v>56</v>
      </c>
      <c r="G249" s="12" t="s">
        <v>114</v>
      </c>
      <c r="H249" s="12" t="s">
        <v>101</v>
      </c>
      <c r="I249" s="63"/>
    </row>
    <row r="250" spans="1:9" ht="15" customHeight="1" x14ac:dyDescent="0.25">
      <c r="A250" s="92"/>
      <c r="B250" s="93"/>
      <c r="C250" s="73">
        <v>4</v>
      </c>
      <c r="D250" s="20" t="s">
        <v>9</v>
      </c>
      <c r="E250" s="12" t="s">
        <v>28</v>
      </c>
      <c r="F250" s="22" t="s">
        <v>56</v>
      </c>
      <c r="G250" s="12" t="s">
        <v>114</v>
      </c>
      <c r="H250" s="12" t="s">
        <v>101</v>
      </c>
      <c r="I250" s="63"/>
    </row>
    <row r="251" spans="1:9" ht="15" customHeight="1" x14ac:dyDescent="0.25">
      <c r="A251" s="92"/>
      <c r="B251" s="93"/>
      <c r="C251" s="73">
        <v>5</v>
      </c>
      <c r="D251" s="20" t="s">
        <v>90</v>
      </c>
      <c r="E251" s="12" t="s">
        <v>28</v>
      </c>
      <c r="F251" s="22" t="s">
        <v>56</v>
      </c>
      <c r="G251" s="12" t="s">
        <v>114</v>
      </c>
      <c r="H251" s="12" t="s">
        <v>101</v>
      </c>
      <c r="I251" s="63"/>
    </row>
    <row r="252" spans="1:9" ht="15" customHeight="1" x14ac:dyDescent="0.25">
      <c r="A252" s="92"/>
      <c r="B252" s="93"/>
      <c r="C252" s="73">
        <v>6</v>
      </c>
      <c r="D252" s="21" t="s">
        <v>91</v>
      </c>
      <c r="E252" s="12" t="s">
        <v>28</v>
      </c>
      <c r="F252" s="22" t="s">
        <v>56</v>
      </c>
      <c r="G252" s="12" t="s">
        <v>114</v>
      </c>
      <c r="H252" s="12" t="s">
        <v>101</v>
      </c>
      <c r="I252" s="63"/>
    </row>
    <row r="253" spans="1:9" ht="15" customHeight="1" x14ac:dyDescent="0.25">
      <c r="A253" s="92"/>
      <c r="B253" s="93"/>
      <c r="C253" s="73">
        <v>7</v>
      </c>
      <c r="D253" s="21" t="s">
        <v>92</v>
      </c>
      <c r="E253" s="12" t="s">
        <v>28</v>
      </c>
      <c r="F253" s="22" t="s">
        <v>56</v>
      </c>
      <c r="G253" s="12" t="s">
        <v>114</v>
      </c>
      <c r="H253" s="12" t="s">
        <v>101</v>
      </c>
      <c r="I253" s="63"/>
    </row>
    <row r="254" spans="1:9" ht="15" customHeight="1" x14ac:dyDescent="0.25">
      <c r="A254" s="92"/>
      <c r="B254" s="93"/>
      <c r="C254" s="73">
        <v>8</v>
      </c>
      <c r="D254" s="21" t="s">
        <v>93</v>
      </c>
      <c r="E254" s="25"/>
      <c r="F254" s="25"/>
      <c r="G254" s="11"/>
      <c r="H254" s="11"/>
      <c r="I254" s="63"/>
    </row>
    <row r="255" spans="1:9" ht="15" customHeight="1" x14ac:dyDescent="0.25">
      <c r="A255" s="94">
        <f>A247+1</f>
        <v>45160</v>
      </c>
      <c r="B255" s="87" t="s">
        <v>3</v>
      </c>
      <c r="C255" s="63">
        <v>1</v>
      </c>
      <c r="D255" s="13" t="s">
        <v>1</v>
      </c>
      <c r="E255" s="63" t="s">
        <v>53</v>
      </c>
      <c r="F255" s="11" t="s">
        <v>60</v>
      </c>
      <c r="G255" s="12" t="s">
        <v>114</v>
      </c>
      <c r="H255" s="12" t="s">
        <v>101</v>
      </c>
      <c r="I255" s="63"/>
    </row>
    <row r="256" spans="1:9" ht="15" customHeight="1" x14ac:dyDescent="0.25">
      <c r="A256" s="94"/>
      <c r="B256" s="87"/>
      <c r="C256" s="63">
        <v>2</v>
      </c>
      <c r="D256" s="13" t="s">
        <v>7</v>
      </c>
      <c r="E256" s="63" t="s">
        <v>53</v>
      </c>
      <c r="F256" s="11" t="s">
        <v>60</v>
      </c>
      <c r="G256" s="12" t="s">
        <v>114</v>
      </c>
      <c r="H256" s="12" t="s">
        <v>101</v>
      </c>
      <c r="I256" s="63"/>
    </row>
    <row r="257" spans="1:9" ht="15" customHeight="1" x14ac:dyDescent="0.25">
      <c r="A257" s="94"/>
      <c r="B257" s="87"/>
      <c r="C257" s="63">
        <v>3</v>
      </c>
      <c r="D257" s="20" t="s">
        <v>8</v>
      </c>
      <c r="E257" s="63" t="s">
        <v>53</v>
      </c>
      <c r="F257" s="11" t="s">
        <v>60</v>
      </c>
      <c r="G257" s="12" t="s">
        <v>114</v>
      </c>
      <c r="H257" s="12" t="s">
        <v>101</v>
      </c>
      <c r="I257" s="63"/>
    </row>
    <row r="258" spans="1:9" ht="15" customHeight="1" x14ac:dyDescent="0.25">
      <c r="A258" s="94"/>
      <c r="B258" s="87"/>
      <c r="C258" s="63">
        <v>4</v>
      </c>
      <c r="D258" s="20" t="s">
        <v>9</v>
      </c>
      <c r="E258" s="63" t="s">
        <v>53</v>
      </c>
      <c r="F258" s="11" t="s">
        <v>60</v>
      </c>
      <c r="G258" s="12" t="s">
        <v>114</v>
      </c>
      <c r="H258" s="12" t="s">
        <v>101</v>
      </c>
      <c r="I258" s="63"/>
    </row>
    <row r="259" spans="1:9" ht="15" customHeight="1" x14ac:dyDescent="0.25">
      <c r="A259" s="94"/>
      <c r="B259" s="87"/>
      <c r="C259" s="63">
        <v>5</v>
      </c>
      <c r="D259" s="20" t="s">
        <v>90</v>
      </c>
      <c r="E259" s="63" t="s">
        <v>53</v>
      </c>
      <c r="F259" s="11" t="s">
        <v>60</v>
      </c>
      <c r="G259" s="12" t="s">
        <v>114</v>
      </c>
      <c r="H259" s="12" t="s">
        <v>101</v>
      </c>
      <c r="I259" s="63"/>
    </row>
    <row r="260" spans="1:9" ht="15" customHeight="1" x14ac:dyDescent="0.25">
      <c r="A260" s="94"/>
      <c r="B260" s="87"/>
      <c r="C260" s="63">
        <v>6</v>
      </c>
      <c r="D260" s="21" t="s">
        <v>91</v>
      </c>
      <c r="E260" s="63" t="s">
        <v>53</v>
      </c>
      <c r="F260" s="11" t="s">
        <v>60</v>
      </c>
      <c r="G260" s="12" t="s">
        <v>114</v>
      </c>
      <c r="H260" s="12" t="s">
        <v>101</v>
      </c>
      <c r="I260" s="63"/>
    </row>
    <row r="261" spans="1:9" ht="15" customHeight="1" x14ac:dyDescent="0.25">
      <c r="A261" s="94"/>
      <c r="B261" s="87"/>
      <c r="C261" s="63">
        <v>7</v>
      </c>
      <c r="D261" s="21" t="s">
        <v>92</v>
      </c>
      <c r="E261" s="63" t="s">
        <v>53</v>
      </c>
      <c r="F261" s="11" t="s">
        <v>60</v>
      </c>
      <c r="G261" s="12" t="s">
        <v>114</v>
      </c>
      <c r="H261" s="12" t="s">
        <v>101</v>
      </c>
      <c r="I261" s="63"/>
    </row>
    <row r="262" spans="1:9" ht="15" customHeight="1" x14ac:dyDescent="0.25">
      <c r="A262" s="94"/>
      <c r="B262" s="87"/>
      <c r="C262" s="63">
        <v>8</v>
      </c>
      <c r="D262" s="21" t="s">
        <v>93</v>
      </c>
      <c r="E262" s="25"/>
      <c r="F262" s="11"/>
      <c r="G262" s="12"/>
      <c r="H262" s="12"/>
      <c r="I262" s="63"/>
    </row>
    <row r="263" spans="1:9" ht="15" customHeight="1" x14ac:dyDescent="0.25">
      <c r="A263" s="94">
        <f>A255+1</f>
        <v>45161</v>
      </c>
      <c r="B263" s="87" t="s">
        <v>4</v>
      </c>
      <c r="C263" s="63">
        <v>1</v>
      </c>
      <c r="D263" s="13" t="s">
        <v>1</v>
      </c>
      <c r="E263" s="63" t="s">
        <v>53</v>
      </c>
      <c r="F263" s="11" t="s">
        <v>60</v>
      </c>
      <c r="G263" s="12" t="s">
        <v>114</v>
      </c>
      <c r="H263" s="12" t="s">
        <v>101</v>
      </c>
      <c r="I263" s="63"/>
    </row>
    <row r="264" spans="1:9" ht="15" customHeight="1" x14ac:dyDescent="0.25">
      <c r="A264" s="94"/>
      <c r="B264" s="87"/>
      <c r="C264" s="63">
        <v>2</v>
      </c>
      <c r="D264" s="13" t="s">
        <v>7</v>
      </c>
      <c r="E264" s="63" t="s">
        <v>53</v>
      </c>
      <c r="F264" s="11" t="s">
        <v>60</v>
      </c>
      <c r="G264" s="12" t="s">
        <v>114</v>
      </c>
      <c r="H264" s="12" t="s">
        <v>101</v>
      </c>
      <c r="I264" s="63"/>
    </row>
    <row r="265" spans="1:9" ht="15" customHeight="1" x14ac:dyDescent="0.25">
      <c r="A265" s="94"/>
      <c r="B265" s="87"/>
      <c r="C265" s="63">
        <v>3</v>
      </c>
      <c r="D265" s="20" t="s">
        <v>8</v>
      </c>
      <c r="E265" s="63" t="s">
        <v>53</v>
      </c>
      <c r="F265" s="11" t="s">
        <v>60</v>
      </c>
      <c r="G265" s="12" t="s">
        <v>114</v>
      </c>
      <c r="H265" s="12" t="s">
        <v>101</v>
      </c>
      <c r="I265" s="63"/>
    </row>
    <row r="266" spans="1:9" ht="15" customHeight="1" x14ac:dyDescent="0.25">
      <c r="A266" s="94"/>
      <c r="B266" s="87"/>
      <c r="C266" s="63">
        <v>4</v>
      </c>
      <c r="D266" s="20" t="s">
        <v>9</v>
      </c>
      <c r="E266" s="63" t="s">
        <v>53</v>
      </c>
      <c r="F266" s="11" t="s">
        <v>60</v>
      </c>
      <c r="G266" s="12" t="s">
        <v>114</v>
      </c>
      <c r="H266" s="12" t="s">
        <v>101</v>
      </c>
      <c r="I266" s="63"/>
    </row>
    <row r="267" spans="1:9" ht="15" customHeight="1" x14ac:dyDescent="0.25">
      <c r="A267" s="94"/>
      <c r="B267" s="87"/>
      <c r="C267" s="63">
        <v>5</v>
      </c>
      <c r="D267" s="20" t="s">
        <v>90</v>
      </c>
      <c r="E267" s="63" t="s">
        <v>53</v>
      </c>
      <c r="F267" s="11" t="s">
        <v>60</v>
      </c>
      <c r="G267" s="12" t="s">
        <v>114</v>
      </c>
      <c r="H267" s="12" t="s">
        <v>101</v>
      </c>
      <c r="I267" s="63"/>
    </row>
    <row r="268" spans="1:9" ht="15" customHeight="1" x14ac:dyDescent="0.25">
      <c r="A268" s="94"/>
      <c r="B268" s="87"/>
      <c r="C268" s="63">
        <v>6</v>
      </c>
      <c r="D268" s="21" t="s">
        <v>91</v>
      </c>
      <c r="E268" s="63" t="s">
        <v>53</v>
      </c>
      <c r="F268" s="11" t="s">
        <v>60</v>
      </c>
      <c r="G268" s="12" t="s">
        <v>114</v>
      </c>
      <c r="H268" s="12" t="s">
        <v>101</v>
      </c>
      <c r="I268" s="63"/>
    </row>
    <row r="269" spans="1:9" ht="15" customHeight="1" x14ac:dyDescent="0.25">
      <c r="A269" s="94"/>
      <c r="B269" s="87"/>
      <c r="C269" s="63">
        <v>7</v>
      </c>
      <c r="D269" s="21" t="s">
        <v>92</v>
      </c>
      <c r="E269" s="63" t="s">
        <v>53</v>
      </c>
      <c r="F269" s="11" t="s">
        <v>60</v>
      </c>
      <c r="G269" s="12" t="s">
        <v>114</v>
      </c>
      <c r="H269" s="12" t="s">
        <v>101</v>
      </c>
      <c r="I269" s="63"/>
    </row>
    <row r="270" spans="1:9" ht="15" customHeight="1" x14ac:dyDescent="0.25">
      <c r="A270" s="94"/>
      <c r="B270" s="87"/>
      <c r="C270" s="63">
        <v>8</v>
      </c>
      <c r="D270" s="21" t="s">
        <v>93</v>
      </c>
      <c r="E270" s="28"/>
      <c r="F270" s="11"/>
      <c r="G270" s="12"/>
      <c r="H270" s="11"/>
      <c r="I270" s="63"/>
    </row>
    <row r="271" spans="1:9" ht="15" customHeight="1" x14ac:dyDescent="0.25">
      <c r="A271" s="86">
        <f>A263+1</f>
        <v>45162</v>
      </c>
      <c r="B271" s="87" t="s">
        <v>5</v>
      </c>
      <c r="C271" s="63">
        <v>1</v>
      </c>
      <c r="D271" s="13" t="s">
        <v>1</v>
      </c>
      <c r="E271" s="63" t="s">
        <v>53</v>
      </c>
      <c r="F271" s="11" t="s">
        <v>60</v>
      </c>
      <c r="G271" s="12" t="s">
        <v>114</v>
      </c>
      <c r="H271" s="12" t="s">
        <v>101</v>
      </c>
      <c r="I271" s="63"/>
    </row>
    <row r="272" spans="1:9" ht="15" customHeight="1" x14ac:dyDescent="0.25">
      <c r="A272" s="86"/>
      <c r="B272" s="87"/>
      <c r="C272" s="63">
        <v>2</v>
      </c>
      <c r="D272" s="13" t="s">
        <v>7</v>
      </c>
      <c r="E272" s="63" t="s">
        <v>53</v>
      </c>
      <c r="F272" s="11" t="s">
        <v>60</v>
      </c>
      <c r="G272" s="12" t="s">
        <v>114</v>
      </c>
      <c r="H272" s="12" t="s">
        <v>101</v>
      </c>
      <c r="I272" s="63"/>
    </row>
    <row r="273" spans="1:9" ht="15" customHeight="1" x14ac:dyDescent="0.25">
      <c r="A273" s="86"/>
      <c r="B273" s="87"/>
      <c r="C273" s="63">
        <v>3</v>
      </c>
      <c r="D273" s="20" t="s">
        <v>8</v>
      </c>
      <c r="E273" s="63" t="s">
        <v>53</v>
      </c>
      <c r="F273" s="11" t="s">
        <v>60</v>
      </c>
      <c r="G273" s="12" t="s">
        <v>114</v>
      </c>
      <c r="H273" s="12" t="s">
        <v>101</v>
      </c>
      <c r="I273" s="63"/>
    </row>
    <row r="274" spans="1:9" ht="15" customHeight="1" x14ac:dyDescent="0.25">
      <c r="A274" s="86"/>
      <c r="B274" s="87"/>
      <c r="C274" s="63">
        <v>4</v>
      </c>
      <c r="D274" s="20" t="s">
        <v>9</v>
      </c>
      <c r="E274" s="63" t="s">
        <v>53</v>
      </c>
      <c r="F274" s="11" t="s">
        <v>60</v>
      </c>
      <c r="G274" s="12" t="s">
        <v>114</v>
      </c>
      <c r="H274" s="12" t="s">
        <v>101</v>
      </c>
      <c r="I274" s="63"/>
    </row>
    <row r="275" spans="1:9" ht="15" customHeight="1" x14ac:dyDescent="0.25">
      <c r="A275" s="86"/>
      <c r="B275" s="87"/>
      <c r="C275" s="63">
        <v>5</v>
      </c>
      <c r="D275" s="20" t="s">
        <v>90</v>
      </c>
      <c r="E275" s="63" t="s">
        <v>53</v>
      </c>
      <c r="F275" s="11" t="s">
        <v>60</v>
      </c>
      <c r="G275" s="12" t="s">
        <v>114</v>
      </c>
      <c r="H275" s="12" t="s">
        <v>101</v>
      </c>
      <c r="I275" s="63"/>
    </row>
    <row r="276" spans="1:9" ht="15" customHeight="1" x14ac:dyDescent="0.25">
      <c r="A276" s="86"/>
      <c r="B276" s="87"/>
      <c r="C276" s="63">
        <v>6</v>
      </c>
      <c r="D276" s="21" t="s">
        <v>91</v>
      </c>
      <c r="E276" s="63" t="s">
        <v>53</v>
      </c>
      <c r="F276" s="11" t="s">
        <v>60</v>
      </c>
      <c r="G276" s="12" t="s">
        <v>114</v>
      </c>
      <c r="H276" s="12" t="s">
        <v>101</v>
      </c>
      <c r="I276" s="63"/>
    </row>
    <row r="277" spans="1:9" ht="15" customHeight="1" x14ac:dyDescent="0.25">
      <c r="A277" s="86"/>
      <c r="B277" s="87"/>
      <c r="C277" s="63">
        <v>7</v>
      </c>
      <c r="D277" s="21" t="s">
        <v>92</v>
      </c>
      <c r="E277" s="63" t="s">
        <v>53</v>
      </c>
      <c r="F277" s="11" t="s">
        <v>61</v>
      </c>
      <c r="G277" s="12" t="s">
        <v>114</v>
      </c>
      <c r="H277" s="12" t="s">
        <v>101</v>
      </c>
      <c r="I277" s="63"/>
    </row>
    <row r="278" spans="1:9" ht="15" customHeight="1" x14ac:dyDescent="0.25">
      <c r="A278" s="86"/>
      <c r="B278" s="87"/>
      <c r="C278" s="63">
        <v>8</v>
      </c>
      <c r="D278" s="21" t="s">
        <v>93</v>
      </c>
      <c r="E278" s="28"/>
      <c r="F278" s="28"/>
      <c r="G278" s="11"/>
      <c r="H278" s="12"/>
      <c r="I278" s="63"/>
    </row>
    <row r="279" spans="1:9" ht="15" customHeight="1" x14ac:dyDescent="0.25">
      <c r="A279" s="86">
        <f>A271+1</f>
        <v>45163</v>
      </c>
      <c r="B279" s="87" t="s">
        <v>6</v>
      </c>
      <c r="C279" s="63">
        <v>1</v>
      </c>
      <c r="D279" s="13" t="s">
        <v>1</v>
      </c>
      <c r="E279" s="63" t="s">
        <v>53</v>
      </c>
      <c r="F279" s="11" t="s">
        <v>61</v>
      </c>
      <c r="G279" s="12" t="s">
        <v>114</v>
      </c>
      <c r="H279" s="12" t="s">
        <v>101</v>
      </c>
      <c r="I279" s="63"/>
    </row>
    <row r="280" spans="1:9" ht="15" customHeight="1" x14ac:dyDescent="0.25">
      <c r="A280" s="86"/>
      <c r="B280" s="87"/>
      <c r="C280" s="63">
        <v>2</v>
      </c>
      <c r="D280" s="13" t="s">
        <v>7</v>
      </c>
      <c r="E280" s="63" t="s">
        <v>53</v>
      </c>
      <c r="F280" s="11" t="s">
        <v>61</v>
      </c>
      <c r="G280" s="12" t="s">
        <v>114</v>
      </c>
      <c r="H280" s="12" t="s">
        <v>101</v>
      </c>
      <c r="I280" s="63"/>
    </row>
    <row r="281" spans="1:9" ht="15" customHeight="1" x14ac:dyDescent="0.25">
      <c r="A281" s="86"/>
      <c r="B281" s="87"/>
      <c r="C281" s="63">
        <v>3</v>
      </c>
      <c r="D281" s="20" t="s">
        <v>8</v>
      </c>
      <c r="E281" s="63" t="s">
        <v>53</v>
      </c>
      <c r="F281" s="11" t="s">
        <v>61</v>
      </c>
      <c r="G281" s="12" t="s">
        <v>114</v>
      </c>
      <c r="H281" s="12" t="s">
        <v>101</v>
      </c>
      <c r="I281" s="63"/>
    </row>
    <row r="282" spans="1:9" ht="15" customHeight="1" x14ac:dyDescent="0.25">
      <c r="A282" s="86"/>
      <c r="B282" s="87"/>
      <c r="C282" s="63">
        <v>4</v>
      </c>
      <c r="D282" s="20" t="s">
        <v>9</v>
      </c>
      <c r="E282" s="63" t="s">
        <v>53</v>
      </c>
      <c r="F282" s="11" t="s">
        <v>61</v>
      </c>
      <c r="G282" s="12" t="s">
        <v>114</v>
      </c>
      <c r="H282" s="12" t="s">
        <v>101</v>
      </c>
      <c r="I282" s="63"/>
    </row>
    <row r="283" spans="1:9" ht="15" customHeight="1" x14ac:dyDescent="0.25">
      <c r="A283" s="86"/>
      <c r="B283" s="87"/>
      <c r="C283" s="63">
        <v>5</v>
      </c>
      <c r="D283" s="20" t="s">
        <v>90</v>
      </c>
      <c r="E283" s="63" t="s">
        <v>53</v>
      </c>
      <c r="F283" s="11" t="s">
        <v>61</v>
      </c>
      <c r="G283" s="12" t="s">
        <v>114</v>
      </c>
      <c r="H283" s="12" t="s">
        <v>101</v>
      </c>
      <c r="I283" s="63"/>
    </row>
    <row r="284" spans="1:9" ht="15" customHeight="1" x14ac:dyDescent="0.25">
      <c r="A284" s="86"/>
      <c r="B284" s="87"/>
      <c r="C284" s="63">
        <v>6</v>
      </c>
      <c r="D284" s="21" t="s">
        <v>91</v>
      </c>
      <c r="E284" s="63" t="s">
        <v>53</v>
      </c>
      <c r="F284" s="11" t="s">
        <v>61</v>
      </c>
      <c r="G284" s="12" t="s">
        <v>114</v>
      </c>
      <c r="H284" s="12" t="s">
        <v>101</v>
      </c>
      <c r="I284" s="63"/>
    </row>
    <row r="285" spans="1:9" ht="15" customHeight="1" x14ac:dyDescent="0.25">
      <c r="A285" s="86"/>
      <c r="B285" s="87"/>
      <c r="C285" s="63">
        <v>7</v>
      </c>
      <c r="D285" s="21" t="s">
        <v>92</v>
      </c>
      <c r="E285" s="63" t="s">
        <v>53</v>
      </c>
      <c r="F285" s="11" t="s">
        <v>61</v>
      </c>
      <c r="G285" s="12" t="s">
        <v>114</v>
      </c>
      <c r="H285" s="12" t="s">
        <v>101</v>
      </c>
      <c r="I285" s="63"/>
    </row>
    <row r="286" spans="1:9" ht="15" customHeight="1" x14ac:dyDescent="0.25">
      <c r="A286" s="86"/>
      <c r="B286" s="87"/>
      <c r="C286" s="63">
        <v>8</v>
      </c>
      <c r="D286" s="21" t="s">
        <v>93</v>
      </c>
      <c r="E286" s="25"/>
      <c r="F286" s="25"/>
      <c r="G286" s="12"/>
      <c r="H286" s="12"/>
      <c r="I286" s="63"/>
    </row>
    <row r="287" spans="1:9" ht="15" customHeight="1" x14ac:dyDescent="0.25">
      <c r="A287" s="86">
        <f>A279+3</f>
        <v>45166</v>
      </c>
      <c r="B287" s="87" t="s">
        <v>0</v>
      </c>
      <c r="C287" s="63">
        <v>1</v>
      </c>
      <c r="D287" s="13" t="s">
        <v>1</v>
      </c>
      <c r="E287" s="63" t="s">
        <v>53</v>
      </c>
      <c r="F287" s="11" t="s">
        <v>61</v>
      </c>
      <c r="G287" s="12" t="s">
        <v>114</v>
      </c>
      <c r="H287" s="12" t="s">
        <v>101</v>
      </c>
      <c r="I287" s="63"/>
    </row>
    <row r="288" spans="1:9" ht="15" customHeight="1" x14ac:dyDescent="0.25">
      <c r="A288" s="86"/>
      <c r="B288" s="87"/>
      <c r="C288" s="63">
        <v>2</v>
      </c>
      <c r="D288" s="13" t="s">
        <v>7</v>
      </c>
      <c r="E288" s="63" t="s">
        <v>53</v>
      </c>
      <c r="F288" s="11" t="s">
        <v>61</v>
      </c>
      <c r="G288" s="12" t="s">
        <v>114</v>
      </c>
      <c r="H288" s="12" t="s">
        <v>101</v>
      </c>
      <c r="I288" s="63"/>
    </row>
    <row r="289" spans="1:9" ht="15" customHeight="1" x14ac:dyDescent="0.25">
      <c r="A289" s="86"/>
      <c r="B289" s="87"/>
      <c r="C289" s="63">
        <v>3</v>
      </c>
      <c r="D289" s="20" t="s">
        <v>8</v>
      </c>
      <c r="E289" s="63" t="s">
        <v>53</v>
      </c>
      <c r="F289" s="38" t="s">
        <v>62</v>
      </c>
      <c r="G289" s="12" t="s">
        <v>114</v>
      </c>
      <c r="H289" s="12" t="s">
        <v>101</v>
      </c>
      <c r="I289" s="63"/>
    </row>
    <row r="290" spans="1:9" ht="15" customHeight="1" x14ac:dyDescent="0.25">
      <c r="A290" s="86"/>
      <c r="B290" s="87"/>
      <c r="C290" s="63">
        <v>4</v>
      </c>
      <c r="D290" s="20" t="s">
        <v>9</v>
      </c>
      <c r="E290" s="63" t="s">
        <v>53</v>
      </c>
      <c r="F290" s="38" t="s">
        <v>62</v>
      </c>
      <c r="G290" s="12" t="s">
        <v>114</v>
      </c>
      <c r="H290" s="12" t="s">
        <v>101</v>
      </c>
      <c r="I290" s="63"/>
    </row>
    <row r="291" spans="1:9" ht="15" customHeight="1" x14ac:dyDescent="0.25">
      <c r="A291" s="86"/>
      <c r="B291" s="87"/>
      <c r="C291" s="63">
        <v>5</v>
      </c>
      <c r="D291" s="20" t="s">
        <v>90</v>
      </c>
      <c r="E291" s="63" t="s">
        <v>53</v>
      </c>
      <c r="F291" s="38" t="s">
        <v>62</v>
      </c>
      <c r="G291" s="12" t="s">
        <v>114</v>
      </c>
      <c r="H291" s="12" t="s">
        <v>101</v>
      </c>
      <c r="I291" s="63"/>
    </row>
    <row r="292" spans="1:9" ht="15" customHeight="1" x14ac:dyDescent="0.25">
      <c r="A292" s="86"/>
      <c r="B292" s="87"/>
      <c r="C292" s="63">
        <v>6</v>
      </c>
      <c r="D292" s="21" t="s">
        <v>91</v>
      </c>
      <c r="E292" s="63" t="s">
        <v>53</v>
      </c>
      <c r="F292" s="38" t="s">
        <v>62</v>
      </c>
      <c r="G292" s="12" t="s">
        <v>114</v>
      </c>
      <c r="H292" s="12" t="s">
        <v>101</v>
      </c>
      <c r="I292" s="63"/>
    </row>
    <row r="293" spans="1:9" ht="15" customHeight="1" x14ac:dyDescent="0.25">
      <c r="A293" s="86"/>
      <c r="B293" s="87"/>
      <c r="C293" s="63">
        <v>7</v>
      </c>
      <c r="D293" s="21" t="s">
        <v>92</v>
      </c>
      <c r="E293" s="63" t="s">
        <v>53</v>
      </c>
      <c r="F293" s="38" t="s">
        <v>62</v>
      </c>
      <c r="G293" s="12" t="s">
        <v>114</v>
      </c>
      <c r="H293" s="12" t="s">
        <v>101</v>
      </c>
      <c r="I293" s="63"/>
    </row>
    <row r="294" spans="1:9" ht="15" customHeight="1" x14ac:dyDescent="0.25">
      <c r="A294" s="86"/>
      <c r="B294" s="87"/>
      <c r="C294" s="63">
        <v>8</v>
      </c>
      <c r="D294" s="21" t="s">
        <v>93</v>
      </c>
      <c r="E294" s="28"/>
      <c r="F294" s="11"/>
      <c r="G294" s="12"/>
      <c r="H294" s="12"/>
      <c r="I294" s="63"/>
    </row>
    <row r="295" spans="1:9" ht="15" customHeight="1" x14ac:dyDescent="0.25">
      <c r="A295" s="92">
        <f>A287+1</f>
        <v>45167</v>
      </c>
      <c r="B295" s="93" t="s">
        <v>3</v>
      </c>
      <c r="C295" s="73">
        <v>1</v>
      </c>
      <c r="D295" s="45" t="s">
        <v>1</v>
      </c>
      <c r="E295" s="63" t="s">
        <v>53</v>
      </c>
      <c r="F295" s="38" t="s">
        <v>62</v>
      </c>
      <c r="G295" s="12" t="s">
        <v>114</v>
      </c>
      <c r="H295" s="12" t="s">
        <v>101</v>
      </c>
      <c r="I295" s="63"/>
    </row>
    <row r="296" spans="1:9" ht="15" customHeight="1" x14ac:dyDescent="0.25">
      <c r="A296" s="92"/>
      <c r="B296" s="93"/>
      <c r="C296" s="73">
        <v>2</v>
      </c>
      <c r="D296" s="45" t="s">
        <v>7</v>
      </c>
      <c r="E296" s="63" t="s">
        <v>53</v>
      </c>
      <c r="F296" s="38" t="s">
        <v>62</v>
      </c>
      <c r="G296" s="12" t="s">
        <v>114</v>
      </c>
      <c r="H296" s="12" t="s">
        <v>101</v>
      </c>
      <c r="I296" s="63"/>
    </row>
    <row r="297" spans="1:9" ht="15" customHeight="1" x14ac:dyDescent="0.25">
      <c r="A297" s="92"/>
      <c r="B297" s="93"/>
      <c r="C297" s="73">
        <v>3</v>
      </c>
      <c r="D297" s="20" t="s">
        <v>8</v>
      </c>
      <c r="E297" s="63" t="s">
        <v>53</v>
      </c>
      <c r="F297" s="38" t="s">
        <v>62</v>
      </c>
      <c r="G297" s="12" t="s">
        <v>114</v>
      </c>
      <c r="H297" s="12" t="s">
        <v>101</v>
      </c>
      <c r="I297" s="63"/>
    </row>
    <row r="298" spans="1:9" ht="15" customHeight="1" x14ac:dyDescent="0.25">
      <c r="A298" s="92"/>
      <c r="B298" s="93"/>
      <c r="C298" s="73">
        <v>4</v>
      </c>
      <c r="D298" s="20" t="s">
        <v>9</v>
      </c>
      <c r="E298" s="63" t="s">
        <v>53</v>
      </c>
      <c r="F298" s="38" t="s">
        <v>62</v>
      </c>
      <c r="G298" s="12" t="s">
        <v>114</v>
      </c>
      <c r="H298" s="12" t="s">
        <v>101</v>
      </c>
      <c r="I298" s="63"/>
    </row>
    <row r="299" spans="1:9" ht="15" customHeight="1" x14ac:dyDescent="0.25">
      <c r="A299" s="92"/>
      <c r="B299" s="93"/>
      <c r="C299" s="73">
        <v>5</v>
      </c>
      <c r="D299" s="20" t="s">
        <v>90</v>
      </c>
      <c r="E299" s="63" t="s">
        <v>53</v>
      </c>
      <c r="F299" s="38" t="s">
        <v>62</v>
      </c>
      <c r="G299" s="12" t="s">
        <v>114</v>
      </c>
      <c r="H299" s="12" t="s">
        <v>101</v>
      </c>
      <c r="I299" s="63"/>
    </row>
    <row r="300" spans="1:9" ht="15" customHeight="1" x14ac:dyDescent="0.25">
      <c r="A300" s="92"/>
      <c r="B300" s="93"/>
      <c r="C300" s="73">
        <v>6</v>
      </c>
      <c r="D300" s="21" t="s">
        <v>91</v>
      </c>
      <c r="E300" s="63" t="s">
        <v>53</v>
      </c>
      <c r="F300" s="38" t="s">
        <v>62</v>
      </c>
      <c r="G300" s="12" t="s">
        <v>114</v>
      </c>
      <c r="H300" s="12" t="s">
        <v>101</v>
      </c>
      <c r="I300" s="63"/>
    </row>
    <row r="301" spans="1:9" ht="15" customHeight="1" x14ac:dyDescent="0.25">
      <c r="A301" s="92"/>
      <c r="B301" s="93"/>
      <c r="C301" s="73">
        <v>7</v>
      </c>
      <c r="D301" s="21" t="s">
        <v>92</v>
      </c>
      <c r="E301" s="63" t="s">
        <v>53</v>
      </c>
      <c r="F301" s="38" t="s">
        <v>62</v>
      </c>
      <c r="G301" s="12" t="s">
        <v>114</v>
      </c>
      <c r="H301" s="12" t="s">
        <v>101</v>
      </c>
      <c r="I301" s="63"/>
    </row>
    <row r="302" spans="1:9" ht="15" customHeight="1" x14ac:dyDescent="0.25">
      <c r="A302" s="92"/>
      <c r="B302" s="93"/>
      <c r="C302" s="73">
        <v>8</v>
      </c>
      <c r="D302" s="21" t="s">
        <v>93</v>
      </c>
      <c r="E302" s="28"/>
      <c r="F302" s="11"/>
      <c r="G302" s="12"/>
      <c r="H302" s="12"/>
      <c r="I302" s="63"/>
    </row>
    <row r="303" spans="1:9" ht="15" customHeight="1" x14ac:dyDescent="0.25">
      <c r="A303" s="86">
        <f>A295+1</f>
        <v>45168</v>
      </c>
      <c r="B303" s="87" t="s">
        <v>4</v>
      </c>
      <c r="C303" s="63">
        <v>1</v>
      </c>
      <c r="D303" s="13" t="s">
        <v>1</v>
      </c>
      <c r="E303" s="63" t="s">
        <v>53</v>
      </c>
      <c r="F303" s="38" t="s">
        <v>62</v>
      </c>
      <c r="G303" s="12" t="s">
        <v>114</v>
      </c>
      <c r="H303" s="12" t="s">
        <v>101</v>
      </c>
      <c r="I303" s="63"/>
    </row>
    <row r="304" spans="1:9" ht="15" customHeight="1" x14ac:dyDescent="0.25">
      <c r="A304" s="86"/>
      <c r="B304" s="87"/>
      <c r="C304" s="63">
        <v>2</v>
      </c>
      <c r="D304" s="13" t="s">
        <v>7</v>
      </c>
      <c r="E304" s="63" t="s">
        <v>53</v>
      </c>
      <c r="F304" s="38" t="s">
        <v>62</v>
      </c>
      <c r="G304" s="12" t="s">
        <v>114</v>
      </c>
      <c r="H304" s="12" t="s">
        <v>101</v>
      </c>
      <c r="I304" s="63"/>
    </row>
    <row r="305" spans="1:9" ht="15" customHeight="1" x14ac:dyDescent="0.25">
      <c r="A305" s="86"/>
      <c r="B305" s="87"/>
      <c r="C305" s="63">
        <v>3</v>
      </c>
      <c r="D305" s="20" t="s">
        <v>8</v>
      </c>
      <c r="E305" s="63" t="s">
        <v>53</v>
      </c>
      <c r="F305" s="38" t="s">
        <v>62</v>
      </c>
      <c r="G305" s="12" t="s">
        <v>114</v>
      </c>
      <c r="H305" s="12" t="s">
        <v>101</v>
      </c>
      <c r="I305" s="63"/>
    </row>
    <row r="306" spans="1:9" ht="15" customHeight="1" x14ac:dyDescent="0.25">
      <c r="A306" s="86"/>
      <c r="B306" s="87"/>
      <c r="C306" s="63">
        <v>4</v>
      </c>
      <c r="D306" s="20" t="s">
        <v>9</v>
      </c>
      <c r="E306" s="63" t="s">
        <v>53</v>
      </c>
      <c r="F306" s="38" t="s">
        <v>62</v>
      </c>
      <c r="G306" s="12" t="s">
        <v>114</v>
      </c>
      <c r="H306" s="12" t="s">
        <v>101</v>
      </c>
      <c r="I306" s="63"/>
    </row>
    <row r="307" spans="1:9" ht="15" customHeight="1" x14ac:dyDescent="0.25">
      <c r="A307" s="86"/>
      <c r="B307" s="87"/>
      <c r="C307" s="63">
        <v>5</v>
      </c>
      <c r="D307" s="20" t="s">
        <v>90</v>
      </c>
      <c r="E307" s="63" t="s">
        <v>53</v>
      </c>
      <c r="F307" s="38" t="s">
        <v>62</v>
      </c>
      <c r="G307" s="12" t="s">
        <v>114</v>
      </c>
      <c r="H307" s="12" t="s">
        <v>101</v>
      </c>
      <c r="I307" s="63"/>
    </row>
    <row r="308" spans="1:9" ht="15" customHeight="1" x14ac:dyDescent="0.25">
      <c r="A308" s="86"/>
      <c r="B308" s="87"/>
      <c r="C308" s="63">
        <v>6</v>
      </c>
      <c r="D308" s="21" t="s">
        <v>91</v>
      </c>
      <c r="E308" s="63" t="s">
        <v>53</v>
      </c>
      <c r="F308" s="38" t="s">
        <v>62</v>
      </c>
      <c r="G308" s="12" t="s">
        <v>114</v>
      </c>
      <c r="H308" s="12" t="s">
        <v>101</v>
      </c>
      <c r="I308" s="63"/>
    </row>
    <row r="309" spans="1:9" ht="15" customHeight="1" x14ac:dyDescent="0.25">
      <c r="A309" s="86"/>
      <c r="B309" s="87"/>
      <c r="C309" s="63">
        <v>7</v>
      </c>
      <c r="D309" s="21" t="s">
        <v>92</v>
      </c>
      <c r="E309" s="63" t="s">
        <v>53</v>
      </c>
      <c r="F309" s="38" t="s">
        <v>62</v>
      </c>
      <c r="G309" s="12" t="s">
        <v>114</v>
      </c>
      <c r="H309" s="12" t="s">
        <v>101</v>
      </c>
      <c r="I309" s="63"/>
    </row>
    <row r="310" spans="1:9" ht="15" customHeight="1" x14ac:dyDescent="0.25">
      <c r="A310" s="86"/>
      <c r="B310" s="87"/>
      <c r="C310" s="63">
        <v>8</v>
      </c>
      <c r="D310" s="21" t="s">
        <v>93</v>
      </c>
      <c r="E310" s="25"/>
      <c r="F310" s="11"/>
      <c r="G310" s="11"/>
      <c r="H310" s="12"/>
      <c r="I310" s="63"/>
    </row>
    <row r="311" spans="1:9" ht="15" customHeight="1" x14ac:dyDescent="0.25">
      <c r="A311" s="86">
        <f>A303+1</f>
        <v>45169</v>
      </c>
      <c r="B311" s="87" t="s">
        <v>5</v>
      </c>
      <c r="C311" s="63">
        <v>1</v>
      </c>
      <c r="D311" s="13" t="s">
        <v>1</v>
      </c>
      <c r="E311" s="63" t="s">
        <v>53</v>
      </c>
      <c r="F311" s="38" t="s">
        <v>62</v>
      </c>
      <c r="G311" s="12" t="s">
        <v>114</v>
      </c>
      <c r="H311" s="12" t="s">
        <v>101</v>
      </c>
      <c r="I311" s="63"/>
    </row>
    <row r="312" spans="1:9" ht="15" customHeight="1" x14ac:dyDescent="0.25">
      <c r="A312" s="86"/>
      <c r="B312" s="87"/>
      <c r="C312" s="63">
        <v>2</v>
      </c>
      <c r="D312" s="13" t="s">
        <v>7</v>
      </c>
      <c r="E312" s="63" t="s">
        <v>53</v>
      </c>
      <c r="F312" s="38" t="s">
        <v>62</v>
      </c>
      <c r="G312" s="12" t="s">
        <v>114</v>
      </c>
      <c r="H312" s="12" t="s">
        <v>101</v>
      </c>
      <c r="I312" s="63"/>
    </row>
    <row r="313" spans="1:9" ht="15" customHeight="1" x14ac:dyDescent="0.25">
      <c r="A313" s="86"/>
      <c r="B313" s="87"/>
      <c r="C313" s="63">
        <v>3</v>
      </c>
      <c r="D313" s="20" t="s">
        <v>8</v>
      </c>
      <c r="E313" s="63" t="s">
        <v>53</v>
      </c>
      <c r="F313" s="38" t="s">
        <v>62</v>
      </c>
      <c r="G313" s="12" t="s">
        <v>114</v>
      </c>
      <c r="H313" s="12" t="s">
        <v>101</v>
      </c>
      <c r="I313" s="63"/>
    </row>
    <row r="314" spans="1:9" ht="15" customHeight="1" x14ac:dyDescent="0.25">
      <c r="A314" s="86"/>
      <c r="B314" s="87"/>
      <c r="C314" s="63">
        <v>4</v>
      </c>
      <c r="D314" s="20" t="s">
        <v>9</v>
      </c>
      <c r="E314" s="63" t="s">
        <v>53</v>
      </c>
      <c r="F314" s="38" t="s">
        <v>62</v>
      </c>
      <c r="G314" s="12" t="s">
        <v>114</v>
      </c>
      <c r="H314" s="12" t="s">
        <v>101</v>
      </c>
      <c r="I314" s="63"/>
    </row>
    <row r="315" spans="1:9" ht="15" customHeight="1" x14ac:dyDescent="0.25">
      <c r="A315" s="86"/>
      <c r="B315" s="87"/>
      <c r="C315" s="63">
        <v>5</v>
      </c>
      <c r="D315" s="20" t="s">
        <v>90</v>
      </c>
      <c r="E315" s="63" t="s">
        <v>53</v>
      </c>
      <c r="F315" s="38" t="s">
        <v>62</v>
      </c>
      <c r="G315" s="12" t="s">
        <v>114</v>
      </c>
      <c r="H315" s="12" t="s">
        <v>101</v>
      </c>
      <c r="I315" s="63"/>
    </row>
    <row r="316" spans="1:9" ht="15" customHeight="1" x14ac:dyDescent="0.25">
      <c r="A316" s="86"/>
      <c r="B316" s="87"/>
      <c r="C316" s="63">
        <v>6</v>
      </c>
      <c r="D316" s="21" t="s">
        <v>91</v>
      </c>
      <c r="E316" s="63" t="s">
        <v>53</v>
      </c>
      <c r="F316" s="38" t="s">
        <v>62</v>
      </c>
      <c r="G316" s="12" t="s">
        <v>114</v>
      </c>
      <c r="H316" s="12" t="s">
        <v>101</v>
      </c>
      <c r="I316" s="63"/>
    </row>
    <row r="317" spans="1:9" ht="15" customHeight="1" x14ac:dyDescent="0.25">
      <c r="A317" s="86"/>
      <c r="B317" s="87"/>
      <c r="C317" s="63">
        <v>7</v>
      </c>
      <c r="D317" s="21" t="s">
        <v>92</v>
      </c>
      <c r="E317" s="63" t="s">
        <v>53</v>
      </c>
      <c r="F317" s="38" t="s">
        <v>62</v>
      </c>
      <c r="G317" s="12" t="s">
        <v>114</v>
      </c>
      <c r="H317" s="12" t="s">
        <v>101</v>
      </c>
      <c r="I317" s="63"/>
    </row>
    <row r="318" spans="1:9" ht="15" customHeight="1" x14ac:dyDescent="0.25">
      <c r="A318" s="86"/>
      <c r="B318" s="87"/>
      <c r="C318" s="63">
        <v>8</v>
      </c>
      <c r="D318" s="21" t="s">
        <v>93</v>
      </c>
      <c r="E318" s="25"/>
      <c r="F318" s="11"/>
      <c r="G318" s="11"/>
      <c r="H318" s="50"/>
      <c r="I318" s="63"/>
    </row>
    <row r="319" spans="1:9" ht="15" customHeight="1" x14ac:dyDescent="0.25">
      <c r="A319" s="86">
        <f>A311+1</f>
        <v>45170</v>
      </c>
      <c r="B319" s="87" t="s">
        <v>6</v>
      </c>
      <c r="C319" s="63">
        <v>1</v>
      </c>
      <c r="D319" s="13" t="s">
        <v>1</v>
      </c>
      <c r="E319" s="63" t="s">
        <v>53</v>
      </c>
      <c r="F319" s="38" t="s">
        <v>62</v>
      </c>
      <c r="G319" s="12" t="s">
        <v>114</v>
      </c>
      <c r="H319" s="12" t="s">
        <v>101</v>
      </c>
      <c r="I319" s="63"/>
    </row>
    <row r="320" spans="1:9" ht="15" customHeight="1" x14ac:dyDescent="0.25">
      <c r="A320" s="86"/>
      <c r="B320" s="87"/>
      <c r="C320" s="63">
        <v>2</v>
      </c>
      <c r="D320" s="13" t="s">
        <v>7</v>
      </c>
      <c r="E320" s="63" t="s">
        <v>53</v>
      </c>
      <c r="F320" s="38" t="s">
        <v>62</v>
      </c>
      <c r="G320" s="12" t="s">
        <v>114</v>
      </c>
      <c r="H320" s="12" t="s">
        <v>101</v>
      </c>
      <c r="I320" s="63"/>
    </row>
    <row r="321" spans="1:9" ht="15" customHeight="1" x14ac:dyDescent="0.25">
      <c r="A321" s="86"/>
      <c r="B321" s="87"/>
      <c r="C321" s="63">
        <v>3</v>
      </c>
      <c r="D321" s="20" t="s">
        <v>8</v>
      </c>
      <c r="E321" s="63" t="s">
        <v>53</v>
      </c>
      <c r="F321" s="38" t="s">
        <v>62</v>
      </c>
      <c r="G321" s="12" t="s">
        <v>114</v>
      </c>
      <c r="H321" s="12" t="s">
        <v>101</v>
      </c>
      <c r="I321" s="63"/>
    </row>
    <row r="322" spans="1:9" ht="15" customHeight="1" x14ac:dyDescent="0.25">
      <c r="A322" s="86"/>
      <c r="B322" s="87"/>
      <c r="C322" s="63">
        <v>4</v>
      </c>
      <c r="D322" s="20" t="s">
        <v>9</v>
      </c>
      <c r="E322" s="63" t="s">
        <v>53</v>
      </c>
      <c r="F322" s="38" t="s">
        <v>62</v>
      </c>
      <c r="G322" s="12" t="s">
        <v>114</v>
      </c>
      <c r="H322" s="12" t="s">
        <v>101</v>
      </c>
      <c r="I322" s="63"/>
    </row>
    <row r="323" spans="1:9" ht="15" customHeight="1" x14ac:dyDescent="0.25">
      <c r="A323" s="86"/>
      <c r="B323" s="87"/>
      <c r="C323" s="63">
        <v>5</v>
      </c>
      <c r="D323" s="20" t="s">
        <v>90</v>
      </c>
      <c r="E323" s="63" t="s">
        <v>53</v>
      </c>
      <c r="F323" s="38" t="s">
        <v>62</v>
      </c>
      <c r="G323" s="12" t="s">
        <v>114</v>
      </c>
      <c r="H323" s="12" t="s">
        <v>101</v>
      </c>
      <c r="I323" s="63"/>
    </row>
    <row r="324" spans="1:9" ht="15" customHeight="1" x14ac:dyDescent="0.25">
      <c r="A324" s="86"/>
      <c r="B324" s="87"/>
      <c r="C324" s="63">
        <v>6</v>
      </c>
      <c r="D324" s="21" t="s">
        <v>91</v>
      </c>
      <c r="E324" s="63" t="s">
        <v>53</v>
      </c>
      <c r="F324" s="38" t="s">
        <v>62</v>
      </c>
      <c r="G324" s="12" t="s">
        <v>114</v>
      </c>
      <c r="H324" s="12" t="s">
        <v>101</v>
      </c>
      <c r="I324" s="63"/>
    </row>
    <row r="325" spans="1:9" ht="15" customHeight="1" x14ac:dyDescent="0.25">
      <c r="A325" s="86"/>
      <c r="B325" s="87"/>
      <c r="C325" s="63">
        <v>7</v>
      </c>
      <c r="D325" s="21" t="s">
        <v>92</v>
      </c>
      <c r="E325" s="63" t="s">
        <v>53</v>
      </c>
      <c r="F325" s="38" t="s">
        <v>62</v>
      </c>
      <c r="G325" s="12" t="s">
        <v>114</v>
      </c>
      <c r="H325" s="12" t="s">
        <v>101</v>
      </c>
      <c r="I325" s="63"/>
    </row>
    <row r="326" spans="1:9" ht="15" customHeight="1" x14ac:dyDescent="0.25">
      <c r="A326" s="86"/>
      <c r="B326" s="87"/>
      <c r="C326" s="63">
        <v>8</v>
      </c>
      <c r="D326" s="21" t="s">
        <v>93</v>
      </c>
      <c r="E326" s="25"/>
      <c r="F326" s="11"/>
      <c r="G326" s="11"/>
      <c r="H326" s="12"/>
      <c r="I326" s="63"/>
    </row>
    <row r="327" spans="1:9" ht="15" customHeight="1" x14ac:dyDescent="0.25">
      <c r="A327" s="92">
        <f>A319+3</f>
        <v>45173</v>
      </c>
      <c r="B327" s="93" t="s">
        <v>0</v>
      </c>
      <c r="C327" s="67">
        <v>1</v>
      </c>
      <c r="D327" s="13" t="s">
        <v>1</v>
      </c>
      <c r="E327" s="63" t="s">
        <v>53</v>
      </c>
      <c r="F327" s="38" t="s">
        <v>62</v>
      </c>
      <c r="G327" s="12" t="s">
        <v>114</v>
      </c>
      <c r="H327" s="12" t="s">
        <v>101</v>
      </c>
      <c r="I327" s="63"/>
    </row>
    <row r="328" spans="1:9" ht="15" customHeight="1" x14ac:dyDescent="0.25">
      <c r="A328" s="99"/>
      <c r="B328" s="100"/>
      <c r="C328" s="67">
        <v>2</v>
      </c>
      <c r="D328" s="13" t="s">
        <v>7</v>
      </c>
      <c r="E328" s="63" t="s">
        <v>53</v>
      </c>
      <c r="F328" s="38" t="s">
        <v>62</v>
      </c>
      <c r="G328" s="12" t="s">
        <v>114</v>
      </c>
      <c r="H328" s="12" t="s">
        <v>101</v>
      </c>
      <c r="I328" s="63"/>
    </row>
    <row r="329" spans="1:9" ht="15" customHeight="1" x14ac:dyDescent="0.25">
      <c r="A329" s="99"/>
      <c r="B329" s="100"/>
      <c r="C329" s="67">
        <v>3</v>
      </c>
      <c r="D329" s="20" t="s">
        <v>8</v>
      </c>
      <c r="E329" s="63" t="s">
        <v>53</v>
      </c>
      <c r="F329" s="38" t="s">
        <v>62</v>
      </c>
      <c r="G329" s="12" t="s">
        <v>114</v>
      </c>
      <c r="H329" s="12" t="s">
        <v>101</v>
      </c>
      <c r="I329" s="63"/>
    </row>
    <row r="330" spans="1:9" ht="15" customHeight="1" x14ac:dyDescent="0.25">
      <c r="A330" s="99"/>
      <c r="B330" s="100"/>
      <c r="C330" s="67">
        <v>4</v>
      </c>
      <c r="D330" s="20" t="s">
        <v>9</v>
      </c>
      <c r="E330" s="63" t="s">
        <v>53</v>
      </c>
      <c r="F330" s="38" t="s">
        <v>62</v>
      </c>
      <c r="G330" s="12" t="s">
        <v>114</v>
      </c>
      <c r="H330" s="12" t="s">
        <v>101</v>
      </c>
      <c r="I330" s="63"/>
    </row>
    <row r="331" spans="1:9" ht="15" customHeight="1" x14ac:dyDescent="0.25">
      <c r="A331" s="99"/>
      <c r="B331" s="100"/>
      <c r="C331" s="67">
        <v>5</v>
      </c>
      <c r="D331" s="20" t="s">
        <v>90</v>
      </c>
      <c r="E331" s="63" t="s">
        <v>53</v>
      </c>
      <c r="F331" s="38" t="s">
        <v>62</v>
      </c>
      <c r="G331" s="12" t="s">
        <v>114</v>
      </c>
      <c r="H331" s="12" t="s">
        <v>101</v>
      </c>
      <c r="I331" s="63"/>
    </row>
    <row r="332" spans="1:9" ht="15" customHeight="1" x14ac:dyDescent="0.25">
      <c r="A332" s="99"/>
      <c r="B332" s="100"/>
      <c r="C332" s="67">
        <v>6</v>
      </c>
      <c r="D332" s="21" t="s">
        <v>91</v>
      </c>
      <c r="E332" s="63" t="s">
        <v>53</v>
      </c>
      <c r="F332" s="38" t="s">
        <v>62</v>
      </c>
      <c r="G332" s="12" t="s">
        <v>114</v>
      </c>
      <c r="H332" s="12" t="s">
        <v>101</v>
      </c>
      <c r="I332" s="63"/>
    </row>
    <row r="333" spans="1:9" ht="15" customHeight="1" x14ac:dyDescent="0.25">
      <c r="A333" s="99"/>
      <c r="B333" s="100"/>
      <c r="C333" s="67">
        <v>7</v>
      </c>
      <c r="D333" s="21" t="s">
        <v>92</v>
      </c>
      <c r="E333" s="63" t="s">
        <v>53</v>
      </c>
      <c r="F333" s="38" t="s">
        <v>62</v>
      </c>
      <c r="G333" s="12" t="s">
        <v>114</v>
      </c>
      <c r="H333" s="12" t="s">
        <v>101</v>
      </c>
      <c r="I333" s="63"/>
    </row>
    <row r="334" spans="1:9" ht="15" customHeight="1" x14ac:dyDescent="0.25">
      <c r="A334" s="99"/>
      <c r="B334" s="100"/>
      <c r="C334" s="67">
        <v>8</v>
      </c>
      <c r="D334" s="21" t="s">
        <v>93</v>
      </c>
      <c r="E334" s="25"/>
      <c r="F334" s="11"/>
      <c r="G334" s="11"/>
      <c r="H334" s="50"/>
      <c r="I334" s="63"/>
    </row>
    <row r="335" spans="1:9" ht="15" customHeight="1" x14ac:dyDescent="0.25">
      <c r="A335" s="94">
        <f>A327+1</f>
        <v>45174</v>
      </c>
      <c r="B335" s="87" t="s">
        <v>3</v>
      </c>
      <c r="C335" s="63">
        <v>1</v>
      </c>
      <c r="D335" s="13" t="s">
        <v>1</v>
      </c>
      <c r="E335" s="68" t="s">
        <v>71</v>
      </c>
      <c r="F335" s="38" t="s">
        <v>75</v>
      </c>
      <c r="G335" s="12" t="s">
        <v>102</v>
      </c>
      <c r="H335" s="12" t="s">
        <v>101</v>
      </c>
      <c r="I335" s="63"/>
    </row>
    <row r="336" spans="1:9" ht="15" customHeight="1" x14ac:dyDescent="0.25">
      <c r="A336" s="94"/>
      <c r="B336" s="87"/>
      <c r="C336" s="63">
        <v>2</v>
      </c>
      <c r="D336" s="13" t="s">
        <v>7</v>
      </c>
      <c r="E336" s="68" t="s">
        <v>71</v>
      </c>
      <c r="F336" s="38" t="s">
        <v>75</v>
      </c>
      <c r="G336" s="12" t="s">
        <v>102</v>
      </c>
      <c r="H336" s="12" t="s">
        <v>101</v>
      </c>
      <c r="I336" s="63"/>
    </row>
    <row r="337" spans="1:9" ht="15" customHeight="1" x14ac:dyDescent="0.25">
      <c r="A337" s="94"/>
      <c r="B337" s="87"/>
      <c r="C337" s="63">
        <v>3</v>
      </c>
      <c r="D337" s="20" t="s">
        <v>8</v>
      </c>
      <c r="E337" s="68" t="s">
        <v>71</v>
      </c>
      <c r="F337" s="38" t="s">
        <v>75</v>
      </c>
      <c r="G337" s="12" t="s">
        <v>102</v>
      </c>
      <c r="H337" s="12" t="s">
        <v>101</v>
      </c>
      <c r="I337" s="63"/>
    </row>
    <row r="338" spans="1:9" ht="15" customHeight="1" x14ac:dyDescent="0.25">
      <c r="A338" s="94"/>
      <c r="B338" s="87"/>
      <c r="C338" s="63">
        <v>4</v>
      </c>
      <c r="D338" s="20" t="s">
        <v>9</v>
      </c>
      <c r="E338" s="68" t="s">
        <v>71</v>
      </c>
      <c r="F338" s="38" t="s">
        <v>75</v>
      </c>
      <c r="G338" s="12" t="s">
        <v>102</v>
      </c>
      <c r="H338" s="12" t="s">
        <v>101</v>
      </c>
      <c r="I338" s="63"/>
    </row>
    <row r="339" spans="1:9" ht="15" customHeight="1" x14ac:dyDescent="0.25">
      <c r="A339" s="94"/>
      <c r="B339" s="87"/>
      <c r="C339" s="63">
        <v>5</v>
      </c>
      <c r="D339" s="20" t="s">
        <v>90</v>
      </c>
      <c r="E339" s="68" t="s">
        <v>71</v>
      </c>
      <c r="F339" s="38" t="s">
        <v>75</v>
      </c>
      <c r="G339" s="12" t="s">
        <v>102</v>
      </c>
      <c r="H339" s="12" t="s">
        <v>101</v>
      </c>
      <c r="I339" s="63"/>
    </row>
    <row r="340" spans="1:9" ht="15" customHeight="1" x14ac:dyDescent="0.25">
      <c r="A340" s="94"/>
      <c r="B340" s="87"/>
      <c r="C340" s="63">
        <v>6</v>
      </c>
      <c r="D340" s="21" t="s">
        <v>91</v>
      </c>
      <c r="E340" s="68" t="s">
        <v>71</v>
      </c>
      <c r="F340" s="38" t="s">
        <v>75</v>
      </c>
      <c r="G340" s="12" t="s">
        <v>102</v>
      </c>
      <c r="H340" s="12" t="s">
        <v>101</v>
      </c>
      <c r="I340" s="63"/>
    </row>
    <row r="341" spans="1:9" ht="15" customHeight="1" x14ac:dyDescent="0.25">
      <c r="A341" s="94"/>
      <c r="B341" s="87"/>
      <c r="C341" s="63">
        <v>7</v>
      </c>
      <c r="D341" s="21" t="s">
        <v>92</v>
      </c>
      <c r="E341" s="68" t="s">
        <v>71</v>
      </c>
      <c r="F341" s="38" t="s">
        <v>75</v>
      </c>
      <c r="G341" s="12" t="s">
        <v>102</v>
      </c>
      <c r="H341" s="12" t="s">
        <v>101</v>
      </c>
      <c r="I341" s="63"/>
    </row>
    <row r="342" spans="1:9" ht="15" customHeight="1" x14ac:dyDescent="0.25">
      <c r="A342" s="94"/>
      <c r="B342" s="87"/>
      <c r="C342" s="63">
        <v>8</v>
      </c>
      <c r="D342" s="21" t="s">
        <v>93</v>
      </c>
      <c r="E342" s="15"/>
      <c r="F342" s="12"/>
      <c r="G342" s="11"/>
      <c r="H342" s="12"/>
      <c r="I342" s="63"/>
    </row>
    <row r="343" spans="1:9" ht="15" customHeight="1" x14ac:dyDescent="0.25">
      <c r="A343" s="94">
        <f>A335+1</f>
        <v>45175</v>
      </c>
      <c r="B343" s="87" t="s">
        <v>4</v>
      </c>
      <c r="C343" s="63">
        <v>1</v>
      </c>
      <c r="D343" s="13" t="s">
        <v>1</v>
      </c>
      <c r="E343" s="63" t="s">
        <v>71</v>
      </c>
      <c r="F343" s="38" t="s">
        <v>75</v>
      </c>
      <c r="G343" s="12" t="s">
        <v>102</v>
      </c>
      <c r="H343" s="12" t="s">
        <v>101</v>
      </c>
      <c r="I343" s="63"/>
    </row>
    <row r="344" spans="1:9" ht="15" customHeight="1" x14ac:dyDescent="0.25">
      <c r="A344" s="94"/>
      <c r="B344" s="87"/>
      <c r="C344" s="63">
        <v>2</v>
      </c>
      <c r="D344" s="13" t="s">
        <v>7</v>
      </c>
      <c r="E344" s="63" t="s">
        <v>71</v>
      </c>
      <c r="F344" s="38" t="s">
        <v>75</v>
      </c>
      <c r="G344" s="12" t="s">
        <v>102</v>
      </c>
      <c r="H344" s="12" t="s">
        <v>101</v>
      </c>
      <c r="I344" s="63"/>
    </row>
    <row r="345" spans="1:9" ht="15" customHeight="1" x14ac:dyDescent="0.25">
      <c r="A345" s="94"/>
      <c r="B345" s="87"/>
      <c r="C345" s="63">
        <v>3</v>
      </c>
      <c r="D345" s="20" t="s">
        <v>8</v>
      </c>
      <c r="E345" s="63" t="s">
        <v>71</v>
      </c>
      <c r="F345" s="38" t="s">
        <v>75</v>
      </c>
      <c r="G345" s="12" t="s">
        <v>102</v>
      </c>
      <c r="H345" s="12" t="s">
        <v>101</v>
      </c>
      <c r="I345" s="63"/>
    </row>
    <row r="346" spans="1:9" ht="15" customHeight="1" x14ac:dyDescent="0.25">
      <c r="A346" s="94"/>
      <c r="B346" s="87"/>
      <c r="C346" s="63">
        <v>4</v>
      </c>
      <c r="D346" s="20" t="s">
        <v>9</v>
      </c>
      <c r="E346" s="63" t="s">
        <v>71</v>
      </c>
      <c r="F346" s="38" t="s">
        <v>40</v>
      </c>
      <c r="G346" s="12" t="s">
        <v>102</v>
      </c>
      <c r="H346" s="12" t="s">
        <v>101</v>
      </c>
      <c r="I346" s="63"/>
    </row>
    <row r="347" spans="1:9" ht="15" customHeight="1" x14ac:dyDescent="0.25">
      <c r="A347" s="94"/>
      <c r="B347" s="87"/>
      <c r="C347" s="63">
        <v>5</v>
      </c>
      <c r="D347" s="20" t="s">
        <v>90</v>
      </c>
      <c r="E347" s="63" t="s">
        <v>71</v>
      </c>
      <c r="F347" s="38" t="s">
        <v>40</v>
      </c>
      <c r="G347" s="12" t="s">
        <v>102</v>
      </c>
      <c r="H347" s="12" t="s">
        <v>101</v>
      </c>
      <c r="I347" s="63"/>
    </row>
    <row r="348" spans="1:9" ht="15" customHeight="1" x14ac:dyDescent="0.25">
      <c r="A348" s="94"/>
      <c r="B348" s="87"/>
      <c r="C348" s="63">
        <v>6</v>
      </c>
      <c r="D348" s="21" t="s">
        <v>91</v>
      </c>
      <c r="E348" s="63" t="s">
        <v>71</v>
      </c>
      <c r="F348" s="38" t="s">
        <v>40</v>
      </c>
      <c r="G348" s="12" t="s">
        <v>102</v>
      </c>
      <c r="H348" s="12" t="s">
        <v>101</v>
      </c>
      <c r="I348" s="63"/>
    </row>
    <row r="349" spans="1:9" ht="15" customHeight="1" x14ac:dyDescent="0.25">
      <c r="A349" s="94"/>
      <c r="B349" s="87"/>
      <c r="C349" s="63">
        <v>7</v>
      </c>
      <c r="D349" s="21" t="s">
        <v>92</v>
      </c>
      <c r="E349" s="63" t="s">
        <v>71</v>
      </c>
      <c r="F349" s="38" t="s">
        <v>40</v>
      </c>
      <c r="G349" s="12" t="s">
        <v>102</v>
      </c>
      <c r="H349" s="12" t="s">
        <v>101</v>
      </c>
      <c r="I349" s="63"/>
    </row>
    <row r="350" spans="1:9" ht="15" customHeight="1" x14ac:dyDescent="0.25">
      <c r="A350" s="94"/>
      <c r="B350" s="87"/>
      <c r="C350" s="63">
        <v>8</v>
      </c>
      <c r="D350" s="21" t="s">
        <v>93</v>
      </c>
      <c r="E350" s="25"/>
      <c r="F350" s="12"/>
      <c r="G350" s="11"/>
      <c r="H350" s="12"/>
      <c r="I350" s="63"/>
    </row>
    <row r="351" spans="1:9" ht="15" customHeight="1" x14ac:dyDescent="0.25">
      <c r="A351" s="94">
        <f>A343+1</f>
        <v>45176</v>
      </c>
      <c r="B351" s="101" t="s">
        <v>5</v>
      </c>
      <c r="C351" s="68">
        <v>1</v>
      </c>
      <c r="D351" s="12" t="s">
        <v>1</v>
      </c>
      <c r="E351" s="63" t="s">
        <v>71</v>
      </c>
      <c r="F351" s="38" t="s">
        <v>40</v>
      </c>
      <c r="G351" s="12" t="s">
        <v>102</v>
      </c>
      <c r="H351" s="12" t="s">
        <v>101</v>
      </c>
      <c r="I351" s="68"/>
    </row>
    <row r="352" spans="1:9" ht="15" customHeight="1" x14ac:dyDescent="0.25">
      <c r="A352" s="94"/>
      <c r="B352" s="101"/>
      <c r="C352" s="68">
        <v>2</v>
      </c>
      <c r="D352" s="12" t="s">
        <v>7</v>
      </c>
      <c r="E352" s="63" t="s">
        <v>71</v>
      </c>
      <c r="F352" s="38" t="s">
        <v>40</v>
      </c>
      <c r="G352" s="12" t="s">
        <v>102</v>
      </c>
      <c r="H352" s="12" t="s">
        <v>101</v>
      </c>
      <c r="I352" s="68"/>
    </row>
    <row r="353" spans="1:9" ht="15" customHeight="1" x14ac:dyDescent="0.25">
      <c r="A353" s="94"/>
      <c r="B353" s="101"/>
      <c r="C353" s="68">
        <v>3</v>
      </c>
      <c r="D353" s="48" t="s">
        <v>8</v>
      </c>
      <c r="E353" s="63" t="s">
        <v>71</v>
      </c>
      <c r="F353" s="38" t="s">
        <v>40</v>
      </c>
      <c r="G353" s="12" t="s">
        <v>102</v>
      </c>
      <c r="H353" s="12" t="s">
        <v>101</v>
      </c>
      <c r="I353" s="68"/>
    </row>
    <row r="354" spans="1:9" ht="15" customHeight="1" x14ac:dyDescent="0.25">
      <c r="A354" s="94"/>
      <c r="B354" s="101"/>
      <c r="C354" s="68">
        <v>4</v>
      </c>
      <c r="D354" s="48" t="s">
        <v>9</v>
      </c>
      <c r="E354" s="63" t="s">
        <v>71</v>
      </c>
      <c r="F354" s="38" t="s">
        <v>40</v>
      </c>
      <c r="G354" s="12" t="s">
        <v>102</v>
      </c>
      <c r="H354" s="12" t="s">
        <v>101</v>
      </c>
      <c r="I354" s="68"/>
    </row>
    <row r="355" spans="1:9" ht="15" customHeight="1" x14ac:dyDescent="0.25">
      <c r="A355" s="94"/>
      <c r="B355" s="101"/>
      <c r="C355" s="68">
        <v>5</v>
      </c>
      <c r="D355" s="48" t="s">
        <v>90</v>
      </c>
      <c r="E355" s="63" t="s">
        <v>71</v>
      </c>
      <c r="F355" s="38" t="s">
        <v>40</v>
      </c>
      <c r="G355" s="12" t="s">
        <v>102</v>
      </c>
      <c r="H355" s="12" t="s">
        <v>101</v>
      </c>
      <c r="I355" s="68"/>
    </row>
    <row r="356" spans="1:9" ht="15" customHeight="1" x14ac:dyDescent="0.25">
      <c r="A356" s="94"/>
      <c r="B356" s="101"/>
      <c r="C356" s="68">
        <v>6</v>
      </c>
      <c r="D356" s="49" t="s">
        <v>91</v>
      </c>
      <c r="E356" s="63" t="s">
        <v>71</v>
      </c>
      <c r="F356" s="38" t="s">
        <v>40</v>
      </c>
      <c r="G356" s="12" t="s">
        <v>102</v>
      </c>
      <c r="H356" s="12" t="s">
        <v>101</v>
      </c>
      <c r="I356" s="68"/>
    </row>
    <row r="357" spans="1:9" ht="15" customHeight="1" x14ac:dyDescent="0.25">
      <c r="A357" s="94"/>
      <c r="B357" s="101"/>
      <c r="C357" s="68">
        <v>7</v>
      </c>
      <c r="D357" s="49" t="s">
        <v>92</v>
      </c>
      <c r="E357" s="63" t="s">
        <v>71</v>
      </c>
      <c r="F357" s="38" t="s">
        <v>40</v>
      </c>
      <c r="G357" s="12" t="s">
        <v>102</v>
      </c>
      <c r="H357" s="12" t="s">
        <v>101</v>
      </c>
      <c r="I357" s="68"/>
    </row>
    <row r="358" spans="1:9" ht="15" customHeight="1" x14ac:dyDescent="0.25">
      <c r="A358" s="94"/>
      <c r="B358" s="101"/>
      <c r="C358" s="68">
        <v>8</v>
      </c>
      <c r="D358" s="49" t="s">
        <v>93</v>
      </c>
      <c r="E358" s="26"/>
      <c r="F358" s="11"/>
      <c r="G358" s="11"/>
      <c r="H358" s="12"/>
      <c r="I358" s="68"/>
    </row>
    <row r="359" spans="1:9" ht="15" customHeight="1" x14ac:dyDescent="0.25">
      <c r="A359" s="86">
        <f>A351+1</f>
        <v>45177</v>
      </c>
      <c r="B359" s="87" t="s">
        <v>6</v>
      </c>
      <c r="C359" s="63">
        <v>1</v>
      </c>
      <c r="D359" s="13" t="s">
        <v>1</v>
      </c>
      <c r="E359" s="63" t="s">
        <v>71</v>
      </c>
      <c r="F359" s="38" t="s">
        <v>40</v>
      </c>
      <c r="G359" s="12" t="s">
        <v>102</v>
      </c>
      <c r="H359" s="12" t="s">
        <v>101</v>
      </c>
      <c r="I359" s="63"/>
    </row>
    <row r="360" spans="1:9" ht="15" customHeight="1" x14ac:dyDescent="0.25">
      <c r="A360" s="86"/>
      <c r="B360" s="87"/>
      <c r="C360" s="63">
        <v>2</v>
      </c>
      <c r="D360" s="13" t="s">
        <v>7</v>
      </c>
      <c r="E360" s="63" t="s">
        <v>71</v>
      </c>
      <c r="F360" s="38" t="s">
        <v>40</v>
      </c>
      <c r="G360" s="12" t="s">
        <v>102</v>
      </c>
      <c r="H360" s="12" t="s">
        <v>101</v>
      </c>
      <c r="I360" s="63"/>
    </row>
    <row r="361" spans="1:9" ht="15" customHeight="1" x14ac:dyDescent="0.25">
      <c r="A361" s="86"/>
      <c r="B361" s="87"/>
      <c r="C361" s="63">
        <v>3</v>
      </c>
      <c r="D361" s="20" t="s">
        <v>8</v>
      </c>
      <c r="E361" s="63" t="s">
        <v>71</v>
      </c>
      <c r="F361" s="38" t="s">
        <v>40</v>
      </c>
      <c r="G361" s="12" t="s">
        <v>102</v>
      </c>
      <c r="H361" s="12" t="s">
        <v>101</v>
      </c>
      <c r="I361" s="63"/>
    </row>
    <row r="362" spans="1:9" ht="15" customHeight="1" x14ac:dyDescent="0.25">
      <c r="A362" s="86"/>
      <c r="B362" s="87"/>
      <c r="C362" s="63">
        <v>4</v>
      </c>
      <c r="D362" s="20" t="s">
        <v>9</v>
      </c>
      <c r="E362" s="63" t="s">
        <v>71</v>
      </c>
      <c r="F362" s="38" t="s">
        <v>40</v>
      </c>
      <c r="G362" s="12" t="s">
        <v>102</v>
      </c>
      <c r="H362" s="12" t="s">
        <v>101</v>
      </c>
      <c r="I362" s="63"/>
    </row>
    <row r="363" spans="1:9" ht="15" customHeight="1" x14ac:dyDescent="0.25">
      <c r="A363" s="86"/>
      <c r="B363" s="87"/>
      <c r="C363" s="63">
        <v>5</v>
      </c>
      <c r="D363" s="20" t="s">
        <v>90</v>
      </c>
      <c r="E363" s="63" t="s">
        <v>71</v>
      </c>
      <c r="F363" s="38" t="s">
        <v>40</v>
      </c>
      <c r="G363" s="12" t="s">
        <v>102</v>
      </c>
      <c r="H363" s="12" t="s">
        <v>101</v>
      </c>
      <c r="I363" s="63"/>
    </row>
    <row r="364" spans="1:9" ht="15" customHeight="1" x14ac:dyDescent="0.25">
      <c r="A364" s="86"/>
      <c r="B364" s="87"/>
      <c r="C364" s="63">
        <v>6</v>
      </c>
      <c r="D364" s="21" t="s">
        <v>91</v>
      </c>
      <c r="E364" s="63" t="s">
        <v>71</v>
      </c>
      <c r="F364" s="38" t="s">
        <v>40</v>
      </c>
      <c r="G364" s="12" t="s">
        <v>102</v>
      </c>
      <c r="H364" s="12" t="s">
        <v>101</v>
      </c>
      <c r="I364" s="63"/>
    </row>
    <row r="365" spans="1:9" ht="15" customHeight="1" x14ac:dyDescent="0.25">
      <c r="A365" s="86"/>
      <c r="B365" s="87"/>
      <c r="C365" s="63">
        <v>7</v>
      </c>
      <c r="D365" s="21" t="s">
        <v>92</v>
      </c>
      <c r="E365" s="63" t="s">
        <v>71</v>
      </c>
      <c r="F365" s="38" t="s">
        <v>40</v>
      </c>
      <c r="G365" s="12" t="s">
        <v>102</v>
      </c>
      <c r="H365" s="12" t="s">
        <v>101</v>
      </c>
      <c r="I365" s="63"/>
    </row>
    <row r="366" spans="1:9" ht="15" customHeight="1" x14ac:dyDescent="0.25">
      <c r="A366" s="86"/>
      <c r="B366" s="87"/>
      <c r="C366" s="63">
        <v>8</v>
      </c>
      <c r="D366" s="21" t="s">
        <v>93</v>
      </c>
      <c r="E366" s="26"/>
      <c r="F366" s="12"/>
      <c r="G366" s="11"/>
      <c r="H366" s="12"/>
      <c r="I366" s="63"/>
    </row>
    <row r="367" spans="1:9" ht="15" customHeight="1" x14ac:dyDescent="0.25">
      <c r="A367" s="86">
        <f>A359+3</f>
        <v>45180</v>
      </c>
      <c r="B367" s="87" t="s">
        <v>0</v>
      </c>
      <c r="C367" s="63">
        <v>1</v>
      </c>
      <c r="D367" s="13" t="s">
        <v>1</v>
      </c>
      <c r="E367" s="63" t="s">
        <v>71</v>
      </c>
      <c r="F367" s="38" t="s">
        <v>40</v>
      </c>
      <c r="G367" s="12" t="s">
        <v>102</v>
      </c>
      <c r="H367" s="12" t="s">
        <v>101</v>
      </c>
      <c r="I367" s="63"/>
    </row>
    <row r="368" spans="1:9" ht="15" customHeight="1" x14ac:dyDescent="0.25">
      <c r="A368" s="86"/>
      <c r="B368" s="87"/>
      <c r="C368" s="63">
        <v>2</v>
      </c>
      <c r="D368" s="13" t="s">
        <v>7</v>
      </c>
      <c r="E368" s="63" t="s">
        <v>71</v>
      </c>
      <c r="F368" s="38" t="s">
        <v>40</v>
      </c>
      <c r="G368" s="12" t="s">
        <v>102</v>
      </c>
      <c r="H368" s="12" t="s">
        <v>101</v>
      </c>
      <c r="I368" s="63"/>
    </row>
    <row r="369" spans="1:9" ht="15" customHeight="1" x14ac:dyDescent="0.25">
      <c r="A369" s="86"/>
      <c r="B369" s="87"/>
      <c r="C369" s="63">
        <v>3</v>
      </c>
      <c r="D369" s="20" t="s">
        <v>8</v>
      </c>
      <c r="E369" s="63" t="s">
        <v>71</v>
      </c>
      <c r="F369" s="38" t="s">
        <v>76</v>
      </c>
      <c r="G369" s="12" t="s">
        <v>102</v>
      </c>
      <c r="H369" s="12" t="s">
        <v>101</v>
      </c>
      <c r="I369" s="63"/>
    </row>
    <row r="370" spans="1:9" ht="15" customHeight="1" x14ac:dyDescent="0.25">
      <c r="A370" s="86"/>
      <c r="B370" s="87"/>
      <c r="C370" s="63">
        <v>4</v>
      </c>
      <c r="D370" s="20" t="s">
        <v>9</v>
      </c>
      <c r="E370" s="63" t="s">
        <v>71</v>
      </c>
      <c r="F370" s="38" t="s">
        <v>76</v>
      </c>
      <c r="G370" s="12" t="s">
        <v>102</v>
      </c>
      <c r="H370" s="12" t="s">
        <v>101</v>
      </c>
      <c r="I370" s="63"/>
    </row>
    <row r="371" spans="1:9" ht="15" customHeight="1" x14ac:dyDescent="0.25">
      <c r="A371" s="86"/>
      <c r="B371" s="87"/>
      <c r="C371" s="63">
        <v>5</v>
      </c>
      <c r="D371" s="20" t="s">
        <v>90</v>
      </c>
      <c r="E371" s="63" t="s">
        <v>71</v>
      </c>
      <c r="F371" s="38" t="s">
        <v>76</v>
      </c>
      <c r="G371" s="12" t="s">
        <v>102</v>
      </c>
      <c r="H371" s="12" t="s">
        <v>101</v>
      </c>
      <c r="I371" s="63"/>
    </row>
    <row r="372" spans="1:9" ht="15" customHeight="1" x14ac:dyDescent="0.25">
      <c r="A372" s="86"/>
      <c r="B372" s="87"/>
      <c r="C372" s="63">
        <v>6</v>
      </c>
      <c r="D372" s="21" t="s">
        <v>91</v>
      </c>
      <c r="E372" s="63" t="s">
        <v>71</v>
      </c>
      <c r="F372" s="38" t="s">
        <v>76</v>
      </c>
      <c r="G372" s="12" t="s">
        <v>102</v>
      </c>
      <c r="H372" s="12" t="s">
        <v>101</v>
      </c>
      <c r="I372" s="63"/>
    </row>
    <row r="373" spans="1:9" ht="15" customHeight="1" x14ac:dyDescent="0.25">
      <c r="A373" s="86"/>
      <c r="B373" s="87"/>
      <c r="C373" s="63">
        <v>7</v>
      </c>
      <c r="D373" s="21" t="s">
        <v>92</v>
      </c>
      <c r="E373" s="63" t="s">
        <v>71</v>
      </c>
      <c r="F373" s="38" t="s">
        <v>76</v>
      </c>
      <c r="G373" s="12" t="s">
        <v>102</v>
      </c>
      <c r="H373" s="12" t="s">
        <v>101</v>
      </c>
      <c r="I373" s="63"/>
    </row>
    <row r="374" spans="1:9" ht="15" customHeight="1" x14ac:dyDescent="0.25">
      <c r="A374" s="86"/>
      <c r="B374" s="87"/>
      <c r="C374" s="63">
        <v>8</v>
      </c>
      <c r="D374" s="21" t="s">
        <v>93</v>
      </c>
      <c r="E374" s="26"/>
      <c r="F374" s="12"/>
      <c r="G374" s="11"/>
      <c r="H374" s="12"/>
      <c r="I374" s="63"/>
    </row>
    <row r="375" spans="1:9" ht="15" customHeight="1" x14ac:dyDescent="0.25">
      <c r="A375" s="92">
        <f>A367+1</f>
        <v>45181</v>
      </c>
      <c r="B375" s="93" t="s">
        <v>3</v>
      </c>
      <c r="C375" s="67">
        <v>1</v>
      </c>
      <c r="D375" s="13" t="s">
        <v>1</v>
      </c>
      <c r="E375" s="63" t="s">
        <v>71</v>
      </c>
      <c r="F375" s="38" t="s">
        <v>76</v>
      </c>
      <c r="G375" s="12" t="s">
        <v>102</v>
      </c>
      <c r="H375" s="12" t="s">
        <v>101</v>
      </c>
      <c r="I375" s="68"/>
    </row>
    <row r="376" spans="1:9" ht="15" customHeight="1" x14ac:dyDescent="0.25">
      <c r="A376" s="92"/>
      <c r="B376" s="93"/>
      <c r="C376" s="67">
        <v>2</v>
      </c>
      <c r="D376" s="13" t="s">
        <v>7</v>
      </c>
      <c r="E376" s="63" t="s">
        <v>71</v>
      </c>
      <c r="F376" s="38" t="s">
        <v>76</v>
      </c>
      <c r="G376" s="12" t="s">
        <v>102</v>
      </c>
      <c r="H376" s="12" t="s">
        <v>101</v>
      </c>
      <c r="I376" s="68"/>
    </row>
    <row r="377" spans="1:9" ht="15" customHeight="1" x14ac:dyDescent="0.25">
      <c r="A377" s="92"/>
      <c r="B377" s="93"/>
      <c r="C377" s="67">
        <v>3</v>
      </c>
      <c r="D377" s="20" t="s">
        <v>8</v>
      </c>
      <c r="E377" s="63" t="s">
        <v>71</v>
      </c>
      <c r="F377" s="38" t="s">
        <v>76</v>
      </c>
      <c r="G377" s="12" t="s">
        <v>102</v>
      </c>
      <c r="H377" s="12" t="s">
        <v>101</v>
      </c>
      <c r="I377" s="68"/>
    </row>
    <row r="378" spans="1:9" ht="15" customHeight="1" x14ac:dyDescent="0.25">
      <c r="A378" s="92"/>
      <c r="B378" s="93"/>
      <c r="C378" s="67">
        <v>4</v>
      </c>
      <c r="D378" s="20" t="s">
        <v>9</v>
      </c>
      <c r="E378" s="63" t="s">
        <v>71</v>
      </c>
      <c r="F378" s="38" t="s">
        <v>76</v>
      </c>
      <c r="G378" s="12" t="s">
        <v>102</v>
      </c>
      <c r="H378" s="12" t="s">
        <v>101</v>
      </c>
      <c r="I378" s="68"/>
    </row>
    <row r="379" spans="1:9" ht="15" customHeight="1" x14ac:dyDescent="0.25">
      <c r="A379" s="92"/>
      <c r="B379" s="93"/>
      <c r="C379" s="67">
        <v>5</v>
      </c>
      <c r="D379" s="20" t="s">
        <v>90</v>
      </c>
      <c r="E379" s="63" t="s">
        <v>71</v>
      </c>
      <c r="F379" s="38" t="s">
        <v>76</v>
      </c>
      <c r="G379" s="12" t="s">
        <v>102</v>
      </c>
      <c r="H379" s="12" t="s">
        <v>101</v>
      </c>
      <c r="I379" s="68"/>
    </row>
    <row r="380" spans="1:9" ht="15" customHeight="1" x14ac:dyDescent="0.25">
      <c r="A380" s="92"/>
      <c r="B380" s="93"/>
      <c r="C380" s="67">
        <v>6</v>
      </c>
      <c r="D380" s="21" t="s">
        <v>91</v>
      </c>
      <c r="E380" s="63" t="s">
        <v>71</v>
      </c>
      <c r="F380" s="38" t="s">
        <v>41</v>
      </c>
      <c r="G380" s="12" t="s">
        <v>102</v>
      </c>
      <c r="H380" s="12" t="s">
        <v>101</v>
      </c>
      <c r="I380" s="68"/>
    </row>
    <row r="381" spans="1:9" ht="15" customHeight="1" x14ac:dyDescent="0.25">
      <c r="A381" s="92"/>
      <c r="B381" s="93"/>
      <c r="C381" s="67">
        <v>7</v>
      </c>
      <c r="D381" s="21" t="s">
        <v>92</v>
      </c>
      <c r="E381" s="63" t="s">
        <v>71</v>
      </c>
      <c r="F381" s="38" t="s">
        <v>41</v>
      </c>
      <c r="G381" s="12" t="s">
        <v>102</v>
      </c>
      <c r="H381" s="12" t="s">
        <v>101</v>
      </c>
      <c r="I381" s="68"/>
    </row>
    <row r="382" spans="1:9" ht="15" customHeight="1" x14ac:dyDescent="0.25">
      <c r="A382" s="92"/>
      <c r="B382" s="93"/>
      <c r="C382" s="67">
        <v>8</v>
      </c>
      <c r="D382" s="21" t="s">
        <v>93</v>
      </c>
      <c r="E382" s="25"/>
      <c r="F382" s="11"/>
      <c r="G382" s="11"/>
      <c r="H382" s="12"/>
      <c r="I382" s="68"/>
    </row>
    <row r="383" spans="1:9" ht="15" customHeight="1" x14ac:dyDescent="0.25">
      <c r="A383" s="94">
        <f>A375+1</f>
        <v>45182</v>
      </c>
      <c r="B383" s="101" t="s">
        <v>4</v>
      </c>
      <c r="C383" s="68">
        <v>1</v>
      </c>
      <c r="D383" s="12" t="s">
        <v>1</v>
      </c>
      <c r="E383" s="63" t="s">
        <v>71</v>
      </c>
      <c r="F383" s="38" t="s">
        <v>41</v>
      </c>
      <c r="G383" s="12" t="s">
        <v>102</v>
      </c>
      <c r="H383" s="12" t="s">
        <v>101</v>
      </c>
      <c r="I383" s="63"/>
    </row>
    <row r="384" spans="1:9" ht="15" customHeight="1" x14ac:dyDescent="0.25">
      <c r="A384" s="94"/>
      <c r="B384" s="101"/>
      <c r="C384" s="68">
        <v>2</v>
      </c>
      <c r="D384" s="12" t="s">
        <v>7</v>
      </c>
      <c r="E384" s="63" t="s">
        <v>71</v>
      </c>
      <c r="F384" s="38" t="s">
        <v>41</v>
      </c>
      <c r="G384" s="12" t="s">
        <v>102</v>
      </c>
      <c r="H384" s="12" t="s">
        <v>101</v>
      </c>
      <c r="I384" s="63"/>
    </row>
    <row r="385" spans="1:9" ht="15" customHeight="1" x14ac:dyDescent="0.25">
      <c r="A385" s="94"/>
      <c r="B385" s="101"/>
      <c r="C385" s="68">
        <v>3</v>
      </c>
      <c r="D385" s="48" t="s">
        <v>8</v>
      </c>
      <c r="E385" s="63" t="s">
        <v>71</v>
      </c>
      <c r="F385" s="38" t="s">
        <v>41</v>
      </c>
      <c r="G385" s="12" t="s">
        <v>102</v>
      </c>
      <c r="H385" s="12" t="s">
        <v>101</v>
      </c>
      <c r="I385" s="63"/>
    </row>
    <row r="386" spans="1:9" ht="15" customHeight="1" x14ac:dyDescent="0.25">
      <c r="A386" s="94"/>
      <c r="B386" s="101"/>
      <c r="C386" s="68">
        <v>4</v>
      </c>
      <c r="D386" s="48" t="s">
        <v>9</v>
      </c>
      <c r="E386" s="63" t="s">
        <v>71</v>
      </c>
      <c r="F386" s="38" t="s">
        <v>41</v>
      </c>
      <c r="G386" s="12" t="s">
        <v>102</v>
      </c>
      <c r="H386" s="12" t="s">
        <v>101</v>
      </c>
      <c r="I386" s="63"/>
    </row>
    <row r="387" spans="1:9" ht="15" customHeight="1" x14ac:dyDescent="0.25">
      <c r="A387" s="94"/>
      <c r="B387" s="101"/>
      <c r="C387" s="68">
        <v>5</v>
      </c>
      <c r="D387" s="48" t="s">
        <v>90</v>
      </c>
      <c r="E387" s="63" t="s">
        <v>71</v>
      </c>
      <c r="F387" s="38" t="s">
        <v>41</v>
      </c>
      <c r="G387" s="12" t="s">
        <v>102</v>
      </c>
      <c r="H387" s="12" t="s">
        <v>101</v>
      </c>
      <c r="I387" s="63"/>
    </row>
    <row r="388" spans="1:9" ht="15" customHeight="1" x14ac:dyDescent="0.25">
      <c r="A388" s="94"/>
      <c r="B388" s="101"/>
      <c r="C388" s="68">
        <v>6</v>
      </c>
      <c r="D388" s="49" t="s">
        <v>91</v>
      </c>
      <c r="E388" s="63" t="s">
        <v>71</v>
      </c>
      <c r="F388" s="38" t="s">
        <v>41</v>
      </c>
      <c r="G388" s="12" t="s">
        <v>102</v>
      </c>
      <c r="H388" s="12" t="s">
        <v>101</v>
      </c>
      <c r="I388" s="63"/>
    </row>
    <row r="389" spans="1:9" ht="15" customHeight="1" x14ac:dyDescent="0.25">
      <c r="A389" s="94"/>
      <c r="B389" s="101"/>
      <c r="C389" s="68">
        <v>7</v>
      </c>
      <c r="D389" s="49" t="s">
        <v>92</v>
      </c>
      <c r="E389" s="63" t="s">
        <v>71</v>
      </c>
      <c r="F389" s="38" t="s">
        <v>41</v>
      </c>
      <c r="G389" s="12" t="s">
        <v>102</v>
      </c>
      <c r="H389" s="12" t="s">
        <v>101</v>
      </c>
      <c r="I389" s="63"/>
    </row>
    <row r="390" spans="1:9" ht="15" customHeight="1" x14ac:dyDescent="0.25">
      <c r="A390" s="94"/>
      <c r="B390" s="101"/>
      <c r="C390" s="68">
        <v>8</v>
      </c>
      <c r="D390" s="49" t="s">
        <v>93</v>
      </c>
      <c r="E390" s="25"/>
      <c r="F390" s="11"/>
      <c r="G390" s="11"/>
      <c r="H390" s="12"/>
      <c r="I390" s="63"/>
    </row>
    <row r="391" spans="1:9" ht="15" customHeight="1" x14ac:dyDescent="0.25">
      <c r="A391" s="86">
        <f>A383+1</f>
        <v>45183</v>
      </c>
      <c r="B391" s="87" t="s">
        <v>5</v>
      </c>
      <c r="C391" s="63">
        <v>1</v>
      </c>
      <c r="D391" s="13" t="s">
        <v>1</v>
      </c>
      <c r="E391" s="63" t="s">
        <v>71</v>
      </c>
      <c r="F391" s="38" t="s">
        <v>41</v>
      </c>
      <c r="G391" s="12" t="s">
        <v>102</v>
      </c>
      <c r="H391" s="12" t="s">
        <v>101</v>
      </c>
      <c r="I391" s="63"/>
    </row>
    <row r="392" spans="1:9" ht="15" customHeight="1" x14ac:dyDescent="0.25">
      <c r="A392" s="86"/>
      <c r="B392" s="87"/>
      <c r="C392" s="63">
        <v>2</v>
      </c>
      <c r="D392" s="13" t="s">
        <v>7</v>
      </c>
      <c r="E392" s="63" t="s">
        <v>71</v>
      </c>
      <c r="F392" s="38" t="s">
        <v>41</v>
      </c>
      <c r="G392" s="12" t="s">
        <v>102</v>
      </c>
      <c r="H392" s="12" t="s">
        <v>101</v>
      </c>
      <c r="I392" s="63"/>
    </row>
    <row r="393" spans="1:9" ht="15" customHeight="1" x14ac:dyDescent="0.25">
      <c r="A393" s="86"/>
      <c r="B393" s="87"/>
      <c r="C393" s="63">
        <v>3</v>
      </c>
      <c r="D393" s="20" t="s">
        <v>8</v>
      </c>
      <c r="E393" s="63" t="s">
        <v>71</v>
      </c>
      <c r="F393" s="38" t="s">
        <v>41</v>
      </c>
      <c r="G393" s="12" t="s">
        <v>102</v>
      </c>
      <c r="H393" s="12" t="s">
        <v>101</v>
      </c>
      <c r="I393" s="63"/>
    </row>
    <row r="394" spans="1:9" ht="15" customHeight="1" x14ac:dyDescent="0.25">
      <c r="A394" s="86"/>
      <c r="B394" s="87"/>
      <c r="C394" s="63">
        <v>4</v>
      </c>
      <c r="D394" s="20" t="s">
        <v>9</v>
      </c>
      <c r="E394" s="63" t="s">
        <v>71</v>
      </c>
      <c r="F394" s="38" t="s">
        <v>41</v>
      </c>
      <c r="G394" s="12" t="s">
        <v>102</v>
      </c>
      <c r="H394" s="12" t="s">
        <v>101</v>
      </c>
      <c r="I394" s="63"/>
    </row>
    <row r="395" spans="1:9" ht="15" customHeight="1" x14ac:dyDescent="0.25">
      <c r="A395" s="86"/>
      <c r="B395" s="87"/>
      <c r="C395" s="63">
        <v>5</v>
      </c>
      <c r="D395" s="20" t="s">
        <v>90</v>
      </c>
      <c r="E395" s="63" t="s">
        <v>71</v>
      </c>
      <c r="F395" s="38" t="s">
        <v>41</v>
      </c>
      <c r="G395" s="12" t="s">
        <v>102</v>
      </c>
      <c r="H395" s="12" t="s">
        <v>101</v>
      </c>
      <c r="I395" s="63"/>
    </row>
    <row r="396" spans="1:9" ht="15" customHeight="1" x14ac:dyDescent="0.25">
      <c r="A396" s="86"/>
      <c r="B396" s="87"/>
      <c r="C396" s="63">
        <v>6</v>
      </c>
      <c r="D396" s="21" t="s">
        <v>91</v>
      </c>
      <c r="E396" s="63" t="s">
        <v>71</v>
      </c>
      <c r="F396" s="38" t="s">
        <v>41</v>
      </c>
      <c r="G396" s="12" t="s">
        <v>102</v>
      </c>
      <c r="H396" s="12" t="s">
        <v>101</v>
      </c>
      <c r="I396" s="63"/>
    </row>
    <row r="397" spans="1:9" ht="15" customHeight="1" x14ac:dyDescent="0.25">
      <c r="A397" s="86"/>
      <c r="B397" s="87"/>
      <c r="C397" s="63">
        <v>7</v>
      </c>
      <c r="D397" s="21" t="s">
        <v>92</v>
      </c>
      <c r="E397" s="63" t="s">
        <v>71</v>
      </c>
      <c r="F397" s="38" t="s">
        <v>41</v>
      </c>
      <c r="G397" s="12" t="s">
        <v>102</v>
      </c>
      <c r="H397" s="12" t="s">
        <v>101</v>
      </c>
      <c r="I397" s="63"/>
    </row>
    <row r="398" spans="1:9" ht="15" customHeight="1" x14ac:dyDescent="0.25">
      <c r="A398" s="86"/>
      <c r="B398" s="87"/>
      <c r="C398" s="63">
        <v>8</v>
      </c>
      <c r="D398" s="21" t="s">
        <v>93</v>
      </c>
      <c r="E398" s="26"/>
      <c r="F398" s="11"/>
      <c r="G398" s="11"/>
      <c r="H398" s="12"/>
      <c r="I398" s="63"/>
    </row>
    <row r="399" spans="1:9" ht="15" customHeight="1" x14ac:dyDescent="0.25">
      <c r="A399" s="94">
        <f>A391+1</f>
        <v>45184</v>
      </c>
      <c r="B399" s="87" t="s">
        <v>6</v>
      </c>
      <c r="C399" s="63">
        <v>1</v>
      </c>
      <c r="D399" s="13" t="s">
        <v>1</v>
      </c>
      <c r="E399" s="63" t="s">
        <v>71</v>
      </c>
      <c r="F399" s="38" t="s">
        <v>41</v>
      </c>
      <c r="G399" s="12" t="s">
        <v>102</v>
      </c>
      <c r="H399" s="12" t="s">
        <v>101</v>
      </c>
      <c r="I399" s="63"/>
    </row>
    <row r="400" spans="1:9" ht="15" customHeight="1" x14ac:dyDescent="0.25">
      <c r="A400" s="94"/>
      <c r="B400" s="87"/>
      <c r="C400" s="63">
        <v>2</v>
      </c>
      <c r="D400" s="13" t="s">
        <v>7</v>
      </c>
      <c r="E400" s="63" t="s">
        <v>71</v>
      </c>
      <c r="F400" s="38" t="s">
        <v>41</v>
      </c>
      <c r="G400" s="12" t="s">
        <v>102</v>
      </c>
      <c r="H400" s="12" t="s">
        <v>101</v>
      </c>
      <c r="I400" s="63"/>
    </row>
    <row r="401" spans="1:9" ht="15" customHeight="1" x14ac:dyDescent="0.25">
      <c r="A401" s="94"/>
      <c r="B401" s="87"/>
      <c r="C401" s="63">
        <v>3</v>
      </c>
      <c r="D401" s="20" t="s">
        <v>8</v>
      </c>
      <c r="E401" s="63" t="s">
        <v>71</v>
      </c>
      <c r="F401" s="38" t="s">
        <v>41</v>
      </c>
      <c r="G401" s="12" t="s">
        <v>102</v>
      </c>
      <c r="H401" s="12" t="s">
        <v>101</v>
      </c>
      <c r="I401" s="63"/>
    </row>
    <row r="402" spans="1:9" ht="15" customHeight="1" x14ac:dyDescent="0.25">
      <c r="A402" s="94"/>
      <c r="B402" s="87"/>
      <c r="C402" s="63">
        <v>4</v>
      </c>
      <c r="D402" s="20" t="s">
        <v>9</v>
      </c>
      <c r="E402" s="63" t="s">
        <v>71</v>
      </c>
      <c r="F402" s="38" t="s">
        <v>41</v>
      </c>
      <c r="G402" s="12" t="s">
        <v>102</v>
      </c>
      <c r="H402" s="12" t="s">
        <v>101</v>
      </c>
      <c r="I402" s="63"/>
    </row>
    <row r="403" spans="1:9" ht="15" customHeight="1" x14ac:dyDescent="0.25">
      <c r="A403" s="94"/>
      <c r="B403" s="87"/>
      <c r="C403" s="63">
        <v>5</v>
      </c>
      <c r="D403" s="20" t="s">
        <v>90</v>
      </c>
      <c r="E403" s="63" t="s">
        <v>71</v>
      </c>
      <c r="F403" s="38" t="s">
        <v>77</v>
      </c>
      <c r="G403" s="12" t="s">
        <v>102</v>
      </c>
      <c r="H403" s="12" t="s">
        <v>101</v>
      </c>
      <c r="I403" s="63"/>
    </row>
    <row r="404" spans="1:9" ht="15" customHeight="1" x14ac:dyDescent="0.25">
      <c r="A404" s="94"/>
      <c r="B404" s="87"/>
      <c r="C404" s="63">
        <v>6</v>
      </c>
      <c r="D404" s="21" t="s">
        <v>91</v>
      </c>
      <c r="E404" s="63" t="s">
        <v>71</v>
      </c>
      <c r="F404" s="38" t="s">
        <v>77</v>
      </c>
      <c r="G404" s="12" t="s">
        <v>102</v>
      </c>
      <c r="H404" s="12" t="s">
        <v>101</v>
      </c>
      <c r="I404" s="63"/>
    </row>
    <row r="405" spans="1:9" ht="15" customHeight="1" x14ac:dyDescent="0.25">
      <c r="A405" s="94"/>
      <c r="B405" s="87"/>
      <c r="C405" s="63">
        <v>7</v>
      </c>
      <c r="D405" s="21" t="s">
        <v>92</v>
      </c>
      <c r="E405" s="63" t="s">
        <v>71</v>
      </c>
      <c r="F405" s="38" t="s">
        <v>77</v>
      </c>
      <c r="G405" s="12" t="s">
        <v>102</v>
      </c>
      <c r="H405" s="12" t="s">
        <v>101</v>
      </c>
      <c r="I405" s="63"/>
    </row>
    <row r="406" spans="1:9" ht="15" customHeight="1" x14ac:dyDescent="0.25">
      <c r="A406" s="94"/>
      <c r="B406" s="87"/>
      <c r="C406" s="63">
        <v>8</v>
      </c>
      <c r="D406" s="21" t="s">
        <v>93</v>
      </c>
      <c r="E406" s="26"/>
      <c r="F406" s="12"/>
      <c r="G406" s="11"/>
      <c r="H406" s="12"/>
      <c r="I406" s="63"/>
    </row>
    <row r="407" spans="1:9" ht="15" customHeight="1" x14ac:dyDescent="0.25">
      <c r="A407" s="94">
        <f>A399+3</f>
        <v>45187</v>
      </c>
      <c r="B407" s="87" t="s">
        <v>0</v>
      </c>
      <c r="C407" s="63">
        <v>1</v>
      </c>
      <c r="D407" s="13" t="s">
        <v>1</v>
      </c>
      <c r="E407" s="63" t="s">
        <v>71</v>
      </c>
      <c r="F407" s="38" t="s">
        <v>77</v>
      </c>
      <c r="G407" s="12" t="s">
        <v>102</v>
      </c>
      <c r="H407" s="12" t="s">
        <v>101</v>
      </c>
      <c r="I407" s="63"/>
    </row>
    <row r="408" spans="1:9" ht="15" customHeight="1" x14ac:dyDescent="0.25">
      <c r="A408" s="94"/>
      <c r="B408" s="87"/>
      <c r="C408" s="63">
        <v>2</v>
      </c>
      <c r="D408" s="13" t="s">
        <v>7</v>
      </c>
      <c r="E408" s="63" t="s">
        <v>71</v>
      </c>
      <c r="F408" s="38" t="s">
        <v>77</v>
      </c>
      <c r="G408" s="12" t="s">
        <v>102</v>
      </c>
      <c r="H408" s="12" t="s">
        <v>101</v>
      </c>
      <c r="I408" s="63"/>
    </row>
    <row r="409" spans="1:9" ht="15" customHeight="1" x14ac:dyDescent="0.25">
      <c r="A409" s="94"/>
      <c r="B409" s="87"/>
      <c r="C409" s="63">
        <v>3</v>
      </c>
      <c r="D409" s="20" t="s">
        <v>8</v>
      </c>
      <c r="E409" s="63" t="s">
        <v>71</v>
      </c>
      <c r="F409" s="38" t="s">
        <v>77</v>
      </c>
      <c r="G409" s="12" t="s">
        <v>102</v>
      </c>
      <c r="H409" s="12" t="s">
        <v>101</v>
      </c>
      <c r="I409" s="63"/>
    </row>
    <row r="410" spans="1:9" ht="15" customHeight="1" x14ac:dyDescent="0.25">
      <c r="A410" s="94"/>
      <c r="B410" s="87"/>
      <c r="C410" s="63">
        <v>4</v>
      </c>
      <c r="D410" s="20" t="s">
        <v>9</v>
      </c>
      <c r="E410" s="63" t="s">
        <v>71</v>
      </c>
      <c r="F410" s="38" t="s">
        <v>77</v>
      </c>
      <c r="G410" s="12" t="s">
        <v>102</v>
      </c>
      <c r="H410" s="12" t="s">
        <v>101</v>
      </c>
      <c r="I410" s="63"/>
    </row>
    <row r="411" spans="1:9" ht="15" customHeight="1" x14ac:dyDescent="0.25">
      <c r="A411" s="94"/>
      <c r="B411" s="87"/>
      <c r="C411" s="63">
        <v>5</v>
      </c>
      <c r="D411" s="20" t="s">
        <v>90</v>
      </c>
      <c r="E411" s="63" t="s">
        <v>71</v>
      </c>
      <c r="F411" s="38" t="s">
        <v>77</v>
      </c>
      <c r="G411" s="12" t="s">
        <v>102</v>
      </c>
      <c r="H411" s="12" t="s">
        <v>101</v>
      </c>
      <c r="I411" s="63"/>
    </row>
    <row r="412" spans="1:9" ht="15" customHeight="1" x14ac:dyDescent="0.25">
      <c r="A412" s="94"/>
      <c r="B412" s="87"/>
      <c r="C412" s="63">
        <v>6</v>
      </c>
      <c r="D412" s="21" t="s">
        <v>91</v>
      </c>
      <c r="E412" s="63" t="s">
        <v>71</v>
      </c>
      <c r="F412" s="38" t="s">
        <v>77</v>
      </c>
      <c r="G412" s="12" t="s">
        <v>102</v>
      </c>
      <c r="H412" s="12" t="s">
        <v>101</v>
      </c>
      <c r="I412" s="63"/>
    </row>
    <row r="413" spans="1:9" ht="15" customHeight="1" x14ac:dyDescent="0.25">
      <c r="A413" s="94"/>
      <c r="B413" s="87"/>
      <c r="C413" s="63">
        <v>7</v>
      </c>
      <c r="D413" s="21" t="s">
        <v>92</v>
      </c>
      <c r="E413" s="63" t="s">
        <v>71</v>
      </c>
      <c r="F413" s="38" t="s">
        <v>77</v>
      </c>
      <c r="G413" s="12" t="s">
        <v>102</v>
      </c>
      <c r="H413" s="12" t="s">
        <v>101</v>
      </c>
      <c r="I413" s="63"/>
    </row>
    <row r="414" spans="1:9" ht="15" customHeight="1" x14ac:dyDescent="0.25">
      <c r="A414" s="94"/>
      <c r="B414" s="87"/>
      <c r="C414" s="63">
        <v>8</v>
      </c>
      <c r="D414" s="21" t="s">
        <v>93</v>
      </c>
      <c r="E414" s="25"/>
      <c r="F414" s="25"/>
      <c r="G414" s="28"/>
      <c r="H414" s="12"/>
      <c r="I414" s="63"/>
    </row>
    <row r="415" spans="1:9" ht="15" customHeight="1" x14ac:dyDescent="0.25">
      <c r="A415" s="94">
        <f>A407+1</f>
        <v>45188</v>
      </c>
      <c r="B415" s="87" t="s">
        <v>3</v>
      </c>
      <c r="C415" s="63">
        <v>1</v>
      </c>
      <c r="D415" s="13" t="s">
        <v>1</v>
      </c>
      <c r="E415" s="63" t="s">
        <v>88</v>
      </c>
      <c r="F415" s="34" t="s">
        <v>78</v>
      </c>
      <c r="G415" s="12" t="s">
        <v>102</v>
      </c>
      <c r="H415" s="12" t="s">
        <v>101</v>
      </c>
      <c r="I415" s="63"/>
    </row>
    <row r="416" spans="1:9" ht="15" customHeight="1" x14ac:dyDescent="0.25">
      <c r="A416" s="94"/>
      <c r="B416" s="87"/>
      <c r="C416" s="63">
        <v>2</v>
      </c>
      <c r="D416" s="13" t="s">
        <v>7</v>
      </c>
      <c r="E416" s="63" t="s">
        <v>88</v>
      </c>
      <c r="F416" s="34" t="s">
        <v>78</v>
      </c>
      <c r="G416" s="12" t="s">
        <v>102</v>
      </c>
      <c r="H416" s="12" t="s">
        <v>101</v>
      </c>
      <c r="I416" s="63"/>
    </row>
    <row r="417" spans="1:9" ht="15" customHeight="1" x14ac:dyDescent="0.25">
      <c r="A417" s="94"/>
      <c r="B417" s="87"/>
      <c r="C417" s="63">
        <v>3</v>
      </c>
      <c r="D417" s="20" t="s">
        <v>8</v>
      </c>
      <c r="E417" s="63" t="s">
        <v>88</v>
      </c>
      <c r="F417" s="34" t="s">
        <v>78</v>
      </c>
      <c r="G417" s="12" t="s">
        <v>102</v>
      </c>
      <c r="H417" s="12" t="s">
        <v>101</v>
      </c>
      <c r="I417" s="63"/>
    </row>
    <row r="418" spans="1:9" ht="15" customHeight="1" x14ac:dyDescent="0.25">
      <c r="A418" s="94"/>
      <c r="B418" s="87"/>
      <c r="C418" s="63">
        <v>4</v>
      </c>
      <c r="D418" s="20" t="s">
        <v>9</v>
      </c>
      <c r="E418" s="63" t="s">
        <v>88</v>
      </c>
      <c r="F418" s="34" t="s">
        <v>78</v>
      </c>
      <c r="G418" s="12" t="s">
        <v>102</v>
      </c>
      <c r="H418" s="12" t="s">
        <v>101</v>
      </c>
      <c r="I418" s="63"/>
    </row>
    <row r="419" spans="1:9" ht="15" customHeight="1" x14ac:dyDescent="0.25">
      <c r="A419" s="94"/>
      <c r="B419" s="87"/>
      <c r="C419" s="63">
        <v>5</v>
      </c>
      <c r="D419" s="20" t="s">
        <v>90</v>
      </c>
      <c r="E419" s="63" t="s">
        <v>88</v>
      </c>
      <c r="F419" s="34" t="s">
        <v>78</v>
      </c>
      <c r="G419" s="12" t="s">
        <v>102</v>
      </c>
      <c r="H419" s="12" t="s">
        <v>101</v>
      </c>
      <c r="I419" s="63"/>
    </row>
    <row r="420" spans="1:9" ht="15" customHeight="1" x14ac:dyDescent="0.25">
      <c r="A420" s="94"/>
      <c r="B420" s="87"/>
      <c r="C420" s="63">
        <v>6</v>
      </c>
      <c r="D420" s="21" t="s">
        <v>91</v>
      </c>
      <c r="E420" s="63" t="s">
        <v>88</v>
      </c>
      <c r="F420" s="34" t="s">
        <v>78</v>
      </c>
      <c r="G420" s="12" t="s">
        <v>102</v>
      </c>
      <c r="H420" s="12" t="s">
        <v>101</v>
      </c>
      <c r="I420" s="63"/>
    </row>
    <row r="421" spans="1:9" ht="15" customHeight="1" x14ac:dyDescent="0.25">
      <c r="A421" s="94"/>
      <c r="B421" s="87"/>
      <c r="C421" s="63">
        <v>7</v>
      </c>
      <c r="D421" s="21" t="s">
        <v>92</v>
      </c>
      <c r="E421" s="63" t="s">
        <v>88</v>
      </c>
      <c r="F421" s="34" t="s">
        <v>78</v>
      </c>
      <c r="G421" s="12" t="s">
        <v>102</v>
      </c>
      <c r="H421" s="12" t="s">
        <v>101</v>
      </c>
      <c r="I421" s="63"/>
    </row>
    <row r="422" spans="1:9" ht="15" customHeight="1" x14ac:dyDescent="0.25">
      <c r="A422" s="94"/>
      <c r="B422" s="87"/>
      <c r="C422" s="63">
        <v>8</v>
      </c>
      <c r="D422" s="21" t="s">
        <v>93</v>
      </c>
      <c r="E422" s="63"/>
      <c r="F422" s="11"/>
      <c r="G422" s="11"/>
      <c r="H422" s="12"/>
      <c r="I422" s="63"/>
    </row>
    <row r="423" spans="1:9" ht="15" customHeight="1" x14ac:dyDescent="0.25">
      <c r="A423" s="102">
        <f>A415+1</f>
        <v>45189</v>
      </c>
      <c r="B423" s="91" t="s">
        <v>4</v>
      </c>
      <c r="C423" s="66">
        <v>1</v>
      </c>
      <c r="D423" s="13" t="s">
        <v>1</v>
      </c>
      <c r="E423" s="63" t="s">
        <v>88</v>
      </c>
      <c r="F423" s="34" t="s">
        <v>79</v>
      </c>
      <c r="G423" s="12" t="s">
        <v>102</v>
      </c>
      <c r="H423" s="12" t="s">
        <v>101</v>
      </c>
      <c r="I423" s="63"/>
    </row>
    <row r="424" spans="1:9" ht="15" customHeight="1" x14ac:dyDescent="0.25">
      <c r="A424" s="102"/>
      <c r="B424" s="91"/>
      <c r="C424" s="66">
        <v>2</v>
      </c>
      <c r="D424" s="13" t="s">
        <v>7</v>
      </c>
      <c r="E424" s="63" t="s">
        <v>88</v>
      </c>
      <c r="F424" s="34" t="s">
        <v>79</v>
      </c>
      <c r="G424" s="12" t="s">
        <v>102</v>
      </c>
      <c r="H424" s="12" t="s">
        <v>101</v>
      </c>
      <c r="I424" s="63"/>
    </row>
    <row r="425" spans="1:9" ht="15" customHeight="1" x14ac:dyDescent="0.25">
      <c r="A425" s="102"/>
      <c r="B425" s="91"/>
      <c r="C425" s="66">
        <v>3</v>
      </c>
      <c r="D425" s="20" t="s">
        <v>8</v>
      </c>
      <c r="E425" s="63" t="s">
        <v>88</v>
      </c>
      <c r="F425" s="34" t="s">
        <v>79</v>
      </c>
      <c r="G425" s="12" t="s">
        <v>102</v>
      </c>
      <c r="H425" s="12" t="s">
        <v>101</v>
      </c>
      <c r="I425" s="63"/>
    </row>
    <row r="426" spans="1:9" ht="15" customHeight="1" x14ac:dyDescent="0.25">
      <c r="A426" s="102"/>
      <c r="B426" s="91"/>
      <c r="C426" s="66">
        <v>4</v>
      </c>
      <c r="D426" s="20" t="s">
        <v>9</v>
      </c>
      <c r="E426" s="63" t="s">
        <v>88</v>
      </c>
      <c r="F426" s="34" t="s">
        <v>79</v>
      </c>
      <c r="G426" s="12" t="s">
        <v>102</v>
      </c>
      <c r="H426" s="12" t="s">
        <v>101</v>
      </c>
      <c r="I426" s="63"/>
    </row>
    <row r="427" spans="1:9" ht="15" customHeight="1" x14ac:dyDescent="0.25">
      <c r="A427" s="102"/>
      <c r="B427" s="91"/>
      <c r="C427" s="66">
        <v>5</v>
      </c>
      <c r="D427" s="20" t="s">
        <v>90</v>
      </c>
      <c r="E427" s="63" t="s">
        <v>88</v>
      </c>
      <c r="F427" s="34" t="s">
        <v>79</v>
      </c>
      <c r="G427" s="12" t="s">
        <v>102</v>
      </c>
      <c r="H427" s="12" t="s">
        <v>101</v>
      </c>
      <c r="I427" s="63"/>
    </row>
    <row r="428" spans="1:9" ht="15" customHeight="1" x14ac:dyDescent="0.25">
      <c r="A428" s="102"/>
      <c r="B428" s="91"/>
      <c r="C428" s="66">
        <v>6</v>
      </c>
      <c r="D428" s="21" t="s">
        <v>91</v>
      </c>
      <c r="E428" s="63" t="s">
        <v>88</v>
      </c>
      <c r="F428" s="34" t="s">
        <v>79</v>
      </c>
      <c r="G428" s="12" t="s">
        <v>102</v>
      </c>
      <c r="H428" s="12" t="s">
        <v>101</v>
      </c>
      <c r="I428" s="63"/>
    </row>
    <row r="429" spans="1:9" ht="15" customHeight="1" x14ac:dyDescent="0.25">
      <c r="A429" s="102"/>
      <c r="B429" s="91"/>
      <c r="C429" s="66">
        <v>7</v>
      </c>
      <c r="D429" s="21" t="s">
        <v>92</v>
      </c>
      <c r="E429" s="63" t="s">
        <v>88</v>
      </c>
      <c r="F429" s="34" t="s">
        <v>79</v>
      </c>
      <c r="G429" s="12" t="s">
        <v>102</v>
      </c>
      <c r="H429" s="12" t="s">
        <v>101</v>
      </c>
      <c r="I429" s="63"/>
    </row>
    <row r="430" spans="1:9" ht="15" customHeight="1" x14ac:dyDescent="0.25">
      <c r="A430" s="102"/>
      <c r="B430" s="91"/>
      <c r="C430" s="66">
        <v>8</v>
      </c>
      <c r="D430" s="21" t="s">
        <v>93</v>
      </c>
      <c r="E430" s="25"/>
      <c r="F430" s="25"/>
      <c r="G430" s="11"/>
      <c r="H430" s="11"/>
      <c r="I430" s="63"/>
    </row>
    <row r="431" spans="1:9" ht="15" customHeight="1" x14ac:dyDescent="0.25">
      <c r="A431" s="86">
        <f>A423+1</f>
        <v>45190</v>
      </c>
      <c r="B431" s="87" t="s">
        <v>5</v>
      </c>
      <c r="C431" s="63">
        <v>1</v>
      </c>
      <c r="D431" s="13" t="s">
        <v>1</v>
      </c>
      <c r="E431" s="71" t="s">
        <v>88</v>
      </c>
      <c r="F431" s="34" t="s">
        <v>79</v>
      </c>
      <c r="G431" s="12" t="s">
        <v>102</v>
      </c>
      <c r="H431" s="12" t="s">
        <v>101</v>
      </c>
      <c r="I431" s="63"/>
    </row>
    <row r="432" spans="1:9" ht="15" customHeight="1" x14ac:dyDescent="0.25">
      <c r="A432" s="86"/>
      <c r="B432" s="87"/>
      <c r="C432" s="63">
        <v>2</v>
      </c>
      <c r="D432" s="13" t="s">
        <v>7</v>
      </c>
      <c r="E432" s="71" t="s">
        <v>88</v>
      </c>
      <c r="F432" s="34" t="s">
        <v>79</v>
      </c>
      <c r="G432" s="12" t="s">
        <v>102</v>
      </c>
      <c r="H432" s="12" t="s">
        <v>101</v>
      </c>
      <c r="I432" s="63"/>
    </row>
    <row r="433" spans="1:9" ht="15" customHeight="1" x14ac:dyDescent="0.25">
      <c r="A433" s="86"/>
      <c r="B433" s="87"/>
      <c r="C433" s="63">
        <v>3</v>
      </c>
      <c r="D433" s="20" t="s">
        <v>8</v>
      </c>
      <c r="E433" s="71" t="s">
        <v>88</v>
      </c>
      <c r="F433" s="34" t="s">
        <v>79</v>
      </c>
      <c r="G433" s="12" t="s">
        <v>102</v>
      </c>
      <c r="H433" s="12" t="s">
        <v>101</v>
      </c>
      <c r="I433" s="63"/>
    </row>
    <row r="434" spans="1:9" ht="15" customHeight="1" x14ac:dyDescent="0.25">
      <c r="A434" s="86"/>
      <c r="B434" s="87"/>
      <c r="C434" s="63">
        <v>4</v>
      </c>
      <c r="D434" s="20" t="s">
        <v>9</v>
      </c>
      <c r="E434" s="71" t="s">
        <v>88</v>
      </c>
      <c r="F434" s="34" t="s">
        <v>79</v>
      </c>
      <c r="G434" s="12" t="s">
        <v>102</v>
      </c>
      <c r="H434" s="12" t="s">
        <v>101</v>
      </c>
      <c r="I434" s="63"/>
    </row>
    <row r="435" spans="1:9" ht="15" customHeight="1" x14ac:dyDescent="0.25">
      <c r="A435" s="86"/>
      <c r="B435" s="87"/>
      <c r="C435" s="63">
        <v>5</v>
      </c>
      <c r="D435" s="20" t="s">
        <v>90</v>
      </c>
      <c r="E435" s="71" t="s">
        <v>88</v>
      </c>
      <c r="F435" s="34" t="s">
        <v>79</v>
      </c>
      <c r="G435" s="12" t="s">
        <v>102</v>
      </c>
      <c r="H435" s="12" t="s">
        <v>101</v>
      </c>
      <c r="I435" s="63"/>
    </row>
    <row r="436" spans="1:9" ht="15" customHeight="1" x14ac:dyDescent="0.25">
      <c r="A436" s="86"/>
      <c r="B436" s="87"/>
      <c r="C436" s="63">
        <v>6</v>
      </c>
      <c r="D436" s="21" t="s">
        <v>91</v>
      </c>
      <c r="E436" s="71" t="s">
        <v>88</v>
      </c>
      <c r="F436" s="34" t="s">
        <v>79</v>
      </c>
      <c r="G436" s="12" t="s">
        <v>102</v>
      </c>
      <c r="H436" s="12" t="s">
        <v>101</v>
      </c>
      <c r="I436" s="63"/>
    </row>
    <row r="437" spans="1:9" ht="15" customHeight="1" x14ac:dyDescent="0.25">
      <c r="A437" s="86"/>
      <c r="B437" s="87"/>
      <c r="C437" s="63">
        <v>7</v>
      </c>
      <c r="D437" s="21" t="s">
        <v>92</v>
      </c>
      <c r="E437" s="71" t="s">
        <v>88</v>
      </c>
      <c r="F437" s="34" t="s">
        <v>79</v>
      </c>
      <c r="G437" s="12" t="s">
        <v>102</v>
      </c>
      <c r="H437" s="12" t="s">
        <v>101</v>
      </c>
      <c r="I437" s="63"/>
    </row>
    <row r="438" spans="1:9" ht="15" customHeight="1" x14ac:dyDescent="0.25">
      <c r="A438" s="86"/>
      <c r="B438" s="87"/>
      <c r="C438" s="63">
        <v>8</v>
      </c>
      <c r="D438" s="21" t="s">
        <v>93</v>
      </c>
      <c r="E438" s="25"/>
      <c r="F438" s="25"/>
      <c r="G438" s="11"/>
      <c r="H438" s="11"/>
      <c r="I438" s="63"/>
    </row>
    <row r="439" spans="1:9" ht="15" customHeight="1" x14ac:dyDescent="0.25">
      <c r="A439" s="86">
        <f>A431+1</f>
        <v>45191</v>
      </c>
      <c r="B439" s="87" t="s">
        <v>6</v>
      </c>
      <c r="C439" s="63">
        <v>1</v>
      </c>
      <c r="D439" s="13" t="s">
        <v>1</v>
      </c>
      <c r="E439" s="71" t="s">
        <v>88</v>
      </c>
      <c r="F439" s="34" t="s">
        <v>79</v>
      </c>
      <c r="G439" s="12" t="s">
        <v>102</v>
      </c>
      <c r="H439" s="12" t="s">
        <v>101</v>
      </c>
      <c r="I439" s="63"/>
    </row>
    <row r="440" spans="1:9" ht="15" customHeight="1" x14ac:dyDescent="0.25">
      <c r="A440" s="86"/>
      <c r="B440" s="87"/>
      <c r="C440" s="63">
        <v>2</v>
      </c>
      <c r="D440" s="13" t="s">
        <v>7</v>
      </c>
      <c r="E440" s="71" t="s">
        <v>88</v>
      </c>
      <c r="F440" s="34" t="s">
        <v>79</v>
      </c>
      <c r="G440" s="12" t="s">
        <v>102</v>
      </c>
      <c r="H440" s="12" t="s">
        <v>101</v>
      </c>
      <c r="I440" s="63"/>
    </row>
    <row r="441" spans="1:9" ht="15" customHeight="1" x14ac:dyDescent="0.25">
      <c r="A441" s="86"/>
      <c r="B441" s="87"/>
      <c r="C441" s="63">
        <v>3</v>
      </c>
      <c r="D441" s="20" t="s">
        <v>8</v>
      </c>
      <c r="E441" s="71" t="s">
        <v>88</v>
      </c>
      <c r="F441" s="34" t="s">
        <v>79</v>
      </c>
      <c r="G441" s="12" t="s">
        <v>102</v>
      </c>
      <c r="H441" s="12" t="s">
        <v>101</v>
      </c>
      <c r="I441" s="63"/>
    </row>
    <row r="442" spans="1:9" ht="15" customHeight="1" x14ac:dyDescent="0.25">
      <c r="A442" s="86"/>
      <c r="B442" s="87"/>
      <c r="C442" s="63">
        <v>4</v>
      </c>
      <c r="D442" s="20" t="s">
        <v>9</v>
      </c>
      <c r="E442" s="71" t="s">
        <v>88</v>
      </c>
      <c r="F442" s="34" t="s">
        <v>79</v>
      </c>
      <c r="G442" s="12" t="s">
        <v>102</v>
      </c>
      <c r="H442" s="12" t="s">
        <v>101</v>
      </c>
      <c r="I442" s="63"/>
    </row>
    <row r="443" spans="1:9" ht="15" customHeight="1" x14ac:dyDescent="0.25">
      <c r="A443" s="86"/>
      <c r="B443" s="87"/>
      <c r="C443" s="63">
        <v>5</v>
      </c>
      <c r="D443" s="20" t="s">
        <v>90</v>
      </c>
      <c r="E443" s="71" t="s">
        <v>88</v>
      </c>
      <c r="F443" s="34" t="s">
        <v>79</v>
      </c>
      <c r="G443" s="12" t="s">
        <v>102</v>
      </c>
      <c r="H443" s="12" t="s">
        <v>101</v>
      </c>
      <c r="I443" s="63"/>
    </row>
    <row r="444" spans="1:9" ht="15" customHeight="1" x14ac:dyDescent="0.25">
      <c r="A444" s="86"/>
      <c r="B444" s="87"/>
      <c r="C444" s="63">
        <v>6</v>
      </c>
      <c r="D444" s="21" t="s">
        <v>91</v>
      </c>
      <c r="E444" s="71" t="s">
        <v>88</v>
      </c>
      <c r="F444" s="34" t="s">
        <v>79</v>
      </c>
      <c r="G444" s="12" t="s">
        <v>102</v>
      </c>
      <c r="H444" s="12" t="s">
        <v>101</v>
      </c>
      <c r="I444" s="63"/>
    </row>
    <row r="445" spans="1:9" ht="15" customHeight="1" x14ac:dyDescent="0.25">
      <c r="A445" s="86"/>
      <c r="B445" s="87"/>
      <c r="C445" s="63">
        <v>7</v>
      </c>
      <c r="D445" s="21" t="s">
        <v>92</v>
      </c>
      <c r="E445" s="71" t="s">
        <v>88</v>
      </c>
      <c r="F445" s="34" t="s">
        <v>79</v>
      </c>
      <c r="G445" s="12" t="s">
        <v>102</v>
      </c>
      <c r="H445" s="12" t="s">
        <v>101</v>
      </c>
      <c r="I445" s="63"/>
    </row>
    <row r="446" spans="1:9" ht="15" customHeight="1" x14ac:dyDescent="0.25">
      <c r="A446" s="86"/>
      <c r="B446" s="87"/>
      <c r="C446" s="63">
        <v>8</v>
      </c>
      <c r="D446" s="21" t="s">
        <v>93</v>
      </c>
      <c r="E446" s="25"/>
      <c r="F446" s="25"/>
      <c r="G446" s="11"/>
      <c r="H446" s="11"/>
      <c r="I446" s="63"/>
    </row>
    <row r="447" spans="1:9" ht="15" customHeight="1" x14ac:dyDescent="0.25">
      <c r="A447" s="86">
        <f>A439+3</f>
        <v>45194</v>
      </c>
      <c r="B447" s="87" t="s">
        <v>0</v>
      </c>
      <c r="C447" s="63">
        <v>1</v>
      </c>
      <c r="D447" s="13" t="s">
        <v>1</v>
      </c>
      <c r="E447" s="71" t="s">
        <v>88</v>
      </c>
      <c r="F447" s="34" t="s">
        <v>80</v>
      </c>
      <c r="G447" s="12" t="s">
        <v>102</v>
      </c>
      <c r="H447" s="12" t="s">
        <v>101</v>
      </c>
      <c r="I447" s="63"/>
    </row>
    <row r="448" spans="1:9" ht="15" customHeight="1" x14ac:dyDescent="0.25">
      <c r="A448" s="86"/>
      <c r="B448" s="87"/>
      <c r="C448" s="63">
        <v>2</v>
      </c>
      <c r="D448" s="13" t="s">
        <v>7</v>
      </c>
      <c r="E448" s="71" t="s">
        <v>88</v>
      </c>
      <c r="F448" s="34" t="s">
        <v>80</v>
      </c>
      <c r="G448" s="12" t="s">
        <v>102</v>
      </c>
      <c r="H448" s="12" t="s">
        <v>101</v>
      </c>
      <c r="I448" s="63"/>
    </row>
    <row r="449" spans="1:9" ht="15" customHeight="1" x14ac:dyDescent="0.25">
      <c r="A449" s="86"/>
      <c r="B449" s="87"/>
      <c r="C449" s="63">
        <v>3</v>
      </c>
      <c r="D449" s="20" t="s">
        <v>8</v>
      </c>
      <c r="E449" s="71" t="s">
        <v>88</v>
      </c>
      <c r="F449" s="34" t="s">
        <v>80</v>
      </c>
      <c r="G449" s="12" t="s">
        <v>102</v>
      </c>
      <c r="H449" s="12" t="s">
        <v>101</v>
      </c>
      <c r="I449" s="63"/>
    </row>
    <row r="450" spans="1:9" ht="15" customHeight="1" x14ac:dyDescent="0.25">
      <c r="A450" s="86"/>
      <c r="B450" s="87"/>
      <c r="C450" s="63">
        <v>4</v>
      </c>
      <c r="D450" s="20" t="s">
        <v>9</v>
      </c>
      <c r="E450" s="71" t="s">
        <v>88</v>
      </c>
      <c r="F450" s="34" t="s">
        <v>80</v>
      </c>
      <c r="G450" s="12" t="s">
        <v>102</v>
      </c>
      <c r="H450" s="12" t="s">
        <v>101</v>
      </c>
      <c r="I450" s="63"/>
    </row>
    <row r="451" spans="1:9" ht="15" customHeight="1" x14ac:dyDescent="0.25">
      <c r="A451" s="86"/>
      <c r="B451" s="87"/>
      <c r="C451" s="63">
        <v>5</v>
      </c>
      <c r="D451" s="20" t="s">
        <v>90</v>
      </c>
      <c r="E451" s="71" t="s">
        <v>88</v>
      </c>
      <c r="F451" s="34" t="s">
        <v>80</v>
      </c>
      <c r="G451" s="12" t="s">
        <v>102</v>
      </c>
      <c r="H451" s="12" t="s">
        <v>101</v>
      </c>
      <c r="I451" s="63"/>
    </row>
    <row r="452" spans="1:9" ht="15" customHeight="1" x14ac:dyDescent="0.25">
      <c r="A452" s="86"/>
      <c r="B452" s="87"/>
      <c r="C452" s="63">
        <v>6</v>
      </c>
      <c r="D452" s="21" t="s">
        <v>91</v>
      </c>
      <c r="E452" s="71" t="s">
        <v>88</v>
      </c>
      <c r="F452" s="34" t="s">
        <v>80</v>
      </c>
      <c r="G452" s="12" t="s">
        <v>102</v>
      </c>
      <c r="H452" s="12" t="s">
        <v>101</v>
      </c>
      <c r="I452" s="63"/>
    </row>
    <row r="453" spans="1:9" ht="15" customHeight="1" x14ac:dyDescent="0.25">
      <c r="A453" s="86"/>
      <c r="B453" s="87"/>
      <c r="C453" s="63">
        <v>7</v>
      </c>
      <c r="D453" s="21" t="s">
        <v>92</v>
      </c>
      <c r="E453" s="71" t="s">
        <v>88</v>
      </c>
      <c r="F453" s="34" t="s">
        <v>80</v>
      </c>
      <c r="G453" s="12" t="s">
        <v>102</v>
      </c>
      <c r="H453" s="12" t="s">
        <v>101</v>
      </c>
      <c r="I453" s="63"/>
    </row>
    <row r="454" spans="1:9" ht="15" customHeight="1" x14ac:dyDescent="0.25">
      <c r="A454" s="86"/>
      <c r="B454" s="87"/>
      <c r="C454" s="63">
        <v>8</v>
      </c>
      <c r="D454" s="21" t="s">
        <v>93</v>
      </c>
      <c r="E454" s="25"/>
      <c r="F454" s="25"/>
      <c r="G454" s="11"/>
      <c r="H454" s="12"/>
      <c r="I454" s="63"/>
    </row>
    <row r="455" spans="1:9" ht="15" customHeight="1" x14ac:dyDescent="0.25">
      <c r="A455" s="86">
        <f>A447+1</f>
        <v>45195</v>
      </c>
      <c r="B455" s="87" t="s">
        <v>3</v>
      </c>
      <c r="C455" s="63">
        <v>1</v>
      </c>
      <c r="D455" s="13" t="s">
        <v>1</v>
      </c>
      <c r="E455" s="71" t="s">
        <v>88</v>
      </c>
      <c r="F455" s="34" t="s">
        <v>80</v>
      </c>
      <c r="G455" s="12" t="s">
        <v>102</v>
      </c>
      <c r="H455" s="12" t="s">
        <v>101</v>
      </c>
      <c r="I455" s="63"/>
    </row>
    <row r="456" spans="1:9" ht="15" customHeight="1" x14ac:dyDescent="0.25">
      <c r="A456" s="86"/>
      <c r="B456" s="87"/>
      <c r="C456" s="63">
        <v>2</v>
      </c>
      <c r="D456" s="13" t="s">
        <v>7</v>
      </c>
      <c r="E456" s="71" t="s">
        <v>88</v>
      </c>
      <c r="F456" s="34" t="s">
        <v>80</v>
      </c>
      <c r="G456" s="12" t="s">
        <v>102</v>
      </c>
      <c r="H456" s="12" t="s">
        <v>101</v>
      </c>
      <c r="I456" s="63"/>
    </row>
    <row r="457" spans="1:9" ht="15" customHeight="1" x14ac:dyDescent="0.25">
      <c r="A457" s="86"/>
      <c r="B457" s="87"/>
      <c r="C457" s="63">
        <v>3</v>
      </c>
      <c r="D457" s="20" t="s">
        <v>8</v>
      </c>
      <c r="E457" s="71" t="s">
        <v>88</v>
      </c>
      <c r="F457" s="34" t="s">
        <v>80</v>
      </c>
      <c r="G457" s="12" t="s">
        <v>102</v>
      </c>
      <c r="H457" s="12" t="s">
        <v>101</v>
      </c>
      <c r="I457" s="63"/>
    </row>
    <row r="458" spans="1:9" ht="15" customHeight="1" x14ac:dyDescent="0.25">
      <c r="A458" s="86"/>
      <c r="B458" s="87"/>
      <c r="C458" s="63">
        <v>4</v>
      </c>
      <c r="D458" s="20" t="s">
        <v>9</v>
      </c>
      <c r="E458" s="71" t="s">
        <v>88</v>
      </c>
      <c r="F458" s="34" t="s">
        <v>80</v>
      </c>
      <c r="G458" s="12" t="s">
        <v>102</v>
      </c>
      <c r="H458" s="12" t="s">
        <v>101</v>
      </c>
      <c r="I458" s="63"/>
    </row>
    <row r="459" spans="1:9" ht="15" customHeight="1" x14ac:dyDescent="0.25">
      <c r="A459" s="86"/>
      <c r="B459" s="87"/>
      <c r="C459" s="63">
        <v>5</v>
      </c>
      <c r="D459" s="20" t="s">
        <v>90</v>
      </c>
      <c r="E459" s="71" t="s">
        <v>88</v>
      </c>
      <c r="F459" s="34" t="s">
        <v>80</v>
      </c>
      <c r="G459" s="12" t="s">
        <v>102</v>
      </c>
      <c r="H459" s="12" t="s">
        <v>101</v>
      </c>
      <c r="I459" s="63"/>
    </row>
    <row r="460" spans="1:9" ht="15" customHeight="1" x14ac:dyDescent="0.25">
      <c r="A460" s="86"/>
      <c r="B460" s="87"/>
      <c r="C460" s="63">
        <v>6</v>
      </c>
      <c r="D460" s="21" t="s">
        <v>91</v>
      </c>
      <c r="E460" s="71" t="s">
        <v>88</v>
      </c>
      <c r="F460" s="34" t="s">
        <v>80</v>
      </c>
      <c r="G460" s="12" t="s">
        <v>102</v>
      </c>
      <c r="H460" s="12" t="s">
        <v>101</v>
      </c>
      <c r="I460" s="63"/>
    </row>
    <row r="461" spans="1:9" ht="15" customHeight="1" x14ac:dyDescent="0.25">
      <c r="A461" s="86"/>
      <c r="B461" s="87"/>
      <c r="C461" s="63">
        <v>7</v>
      </c>
      <c r="D461" s="21" t="s">
        <v>92</v>
      </c>
      <c r="E461" s="71" t="s">
        <v>88</v>
      </c>
      <c r="F461" s="34" t="s">
        <v>80</v>
      </c>
      <c r="G461" s="12" t="s">
        <v>102</v>
      </c>
      <c r="H461" s="12" t="s">
        <v>101</v>
      </c>
      <c r="I461" s="63"/>
    </row>
    <row r="462" spans="1:9" ht="15" customHeight="1" x14ac:dyDescent="0.25">
      <c r="A462" s="86"/>
      <c r="B462" s="87"/>
      <c r="C462" s="63">
        <v>8</v>
      </c>
      <c r="D462" s="21" t="s">
        <v>93</v>
      </c>
      <c r="E462" s="25"/>
      <c r="F462" s="25"/>
      <c r="G462" s="11"/>
      <c r="H462" s="11"/>
      <c r="I462" s="63"/>
    </row>
    <row r="463" spans="1:9" ht="15" customHeight="1" x14ac:dyDescent="0.25">
      <c r="A463" s="92">
        <f>A455+1</f>
        <v>45196</v>
      </c>
      <c r="B463" s="93" t="s">
        <v>4</v>
      </c>
      <c r="C463" s="67">
        <v>1</v>
      </c>
      <c r="D463" s="13" t="s">
        <v>1</v>
      </c>
      <c r="E463" s="71" t="s">
        <v>88</v>
      </c>
      <c r="F463" s="34" t="s">
        <v>80</v>
      </c>
      <c r="G463" s="12" t="s">
        <v>102</v>
      </c>
      <c r="H463" s="12" t="s">
        <v>101</v>
      </c>
      <c r="I463" s="63"/>
    </row>
    <row r="464" spans="1:9" ht="15" customHeight="1" x14ac:dyDescent="0.25">
      <c r="A464" s="92"/>
      <c r="B464" s="93"/>
      <c r="C464" s="67">
        <v>2</v>
      </c>
      <c r="D464" s="13" t="s">
        <v>7</v>
      </c>
      <c r="E464" s="71" t="s">
        <v>88</v>
      </c>
      <c r="F464" s="34" t="s">
        <v>80</v>
      </c>
      <c r="G464" s="12" t="s">
        <v>102</v>
      </c>
      <c r="H464" s="12" t="s">
        <v>101</v>
      </c>
      <c r="I464" s="63"/>
    </row>
    <row r="465" spans="1:9" ht="15" customHeight="1" x14ac:dyDescent="0.25">
      <c r="A465" s="92"/>
      <c r="B465" s="93"/>
      <c r="C465" s="67">
        <v>3</v>
      </c>
      <c r="D465" s="20" t="s">
        <v>8</v>
      </c>
      <c r="E465" s="71" t="s">
        <v>88</v>
      </c>
      <c r="F465" s="34" t="s">
        <v>80</v>
      </c>
      <c r="G465" s="12" t="s">
        <v>102</v>
      </c>
      <c r="H465" s="12" t="s">
        <v>101</v>
      </c>
      <c r="I465" s="63"/>
    </row>
    <row r="466" spans="1:9" ht="15" customHeight="1" x14ac:dyDescent="0.25">
      <c r="A466" s="92"/>
      <c r="B466" s="93"/>
      <c r="C466" s="67">
        <v>4</v>
      </c>
      <c r="D466" s="20" t="s">
        <v>9</v>
      </c>
      <c r="E466" s="71" t="s">
        <v>88</v>
      </c>
      <c r="F466" s="34" t="s">
        <v>80</v>
      </c>
      <c r="G466" s="12" t="s">
        <v>102</v>
      </c>
      <c r="H466" s="12" t="s">
        <v>101</v>
      </c>
      <c r="I466" s="63"/>
    </row>
    <row r="467" spans="1:9" ht="15" customHeight="1" x14ac:dyDescent="0.25">
      <c r="A467" s="92"/>
      <c r="B467" s="93"/>
      <c r="C467" s="67">
        <v>5</v>
      </c>
      <c r="D467" s="20" t="s">
        <v>90</v>
      </c>
      <c r="E467" s="71" t="s">
        <v>88</v>
      </c>
      <c r="F467" s="34" t="s">
        <v>80</v>
      </c>
      <c r="G467" s="12" t="s">
        <v>102</v>
      </c>
      <c r="H467" s="12" t="s">
        <v>101</v>
      </c>
      <c r="I467" s="63"/>
    </row>
    <row r="468" spans="1:9" ht="15" customHeight="1" x14ac:dyDescent="0.25">
      <c r="A468" s="92"/>
      <c r="B468" s="93"/>
      <c r="C468" s="67">
        <v>6</v>
      </c>
      <c r="D468" s="21" t="s">
        <v>91</v>
      </c>
      <c r="E468" s="71" t="s">
        <v>88</v>
      </c>
      <c r="F468" s="34" t="s">
        <v>80</v>
      </c>
      <c r="G468" s="12" t="s">
        <v>102</v>
      </c>
      <c r="H468" s="12" t="s">
        <v>101</v>
      </c>
      <c r="I468" s="63"/>
    </row>
    <row r="469" spans="1:9" ht="15" customHeight="1" x14ac:dyDescent="0.25">
      <c r="A469" s="92"/>
      <c r="B469" s="93"/>
      <c r="C469" s="67">
        <v>7</v>
      </c>
      <c r="D469" s="21" t="s">
        <v>92</v>
      </c>
      <c r="E469" s="71" t="s">
        <v>88</v>
      </c>
      <c r="F469" s="34" t="s">
        <v>80</v>
      </c>
      <c r="G469" s="12" t="s">
        <v>102</v>
      </c>
      <c r="H469" s="12" t="s">
        <v>101</v>
      </c>
      <c r="I469" s="63"/>
    </row>
    <row r="470" spans="1:9" ht="15" customHeight="1" x14ac:dyDescent="0.25">
      <c r="A470" s="92"/>
      <c r="B470" s="93"/>
      <c r="C470" s="67">
        <v>8</v>
      </c>
      <c r="D470" s="21" t="s">
        <v>93</v>
      </c>
      <c r="E470" s="26"/>
      <c r="F470" s="11"/>
      <c r="G470" s="11"/>
      <c r="H470" s="12"/>
      <c r="I470" s="63"/>
    </row>
    <row r="471" spans="1:9" ht="15" customHeight="1" x14ac:dyDescent="0.25">
      <c r="A471" s="97">
        <f>A463+1</f>
        <v>45197</v>
      </c>
      <c r="B471" s="98" t="s">
        <v>5</v>
      </c>
      <c r="C471" s="74">
        <v>1</v>
      </c>
      <c r="D471" s="53" t="s">
        <v>1</v>
      </c>
      <c r="E471" s="72" t="s">
        <v>105</v>
      </c>
      <c r="F471" s="34"/>
      <c r="G471" s="12"/>
      <c r="H471" s="12"/>
      <c r="I471" s="63"/>
    </row>
    <row r="472" spans="1:9" ht="15" customHeight="1" x14ac:dyDescent="0.25">
      <c r="A472" s="97"/>
      <c r="B472" s="98"/>
      <c r="C472" s="74">
        <v>2</v>
      </c>
      <c r="D472" s="53" t="s">
        <v>7</v>
      </c>
      <c r="E472" s="74" t="s">
        <v>105</v>
      </c>
      <c r="F472" s="34"/>
      <c r="G472" s="12"/>
      <c r="H472" s="12"/>
      <c r="I472" s="63"/>
    </row>
    <row r="473" spans="1:9" ht="15" customHeight="1" x14ac:dyDescent="0.25">
      <c r="A473" s="97"/>
      <c r="B473" s="98"/>
      <c r="C473" s="74">
        <v>3</v>
      </c>
      <c r="D473" s="55" t="s">
        <v>8</v>
      </c>
      <c r="E473" s="74" t="s">
        <v>105</v>
      </c>
      <c r="F473" s="34"/>
      <c r="G473" s="12"/>
      <c r="H473" s="12"/>
      <c r="I473" s="63"/>
    </row>
    <row r="474" spans="1:9" ht="15" customHeight="1" x14ac:dyDescent="0.25">
      <c r="A474" s="97"/>
      <c r="B474" s="98"/>
      <c r="C474" s="74">
        <v>4</v>
      </c>
      <c r="D474" s="55" t="s">
        <v>9</v>
      </c>
      <c r="E474" s="74" t="s">
        <v>105</v>
      </c>
      <c r="F474" s="34"/>
      <c r="G474" s="12"/>
      <c r="H474" s="12"/>
      <c r="I474" s="63"/>
    </row>
    <row r="475" spans="1:9" ht="15" customHeight="1" x14ac:dyDescent="0.25">
      <c r="A475" s="97"/>
      <c r="B475" s="98"/>
      <c r="C475" s="74">
        <v>5</v>
      </c>
      <c r="D475" s="55" t="s">
        <v>90</v>
      </c>
      <c r="E475" s="74" t="s">
        <v>105</v>
      </c>
      <c r="F475" s="34"/>
      <c r="G475" s="12"/>
      <c r="H475" s="12"/>
      <c r="I475" s="63"/>
    </row>
    <row r="476" spans="1:9" ht="15" customHeight="1" x14ac:dyDescent="0.25">
      <c r="A476" s="97"/>
      <c r="B476" s="98"/>
      <c r="C476" s="74">
        <v>6</v>
      </c>
      <c r="D476" s="56" t="s">
        <v>91</v>
      </c>
      <c r="E476" s="74" t="s">
        <v>105</v>
      </c>
      <c r="F476" s="34"/>
      <c r="G476" s="12"/>
      <c r="H476" s="12"/>
      <c r="I476" s="63"/>
    </row>
    <row r="477" spans="1:9" ht="15" customHeight="1" x14ac:dyDescent="0.25">
      <c r="A477" s="97"/>
      <c r="B477" s="98"/>
      <c r="C477" s="74">
        <v>7</v>
      </c>
      <c r="D477" s="56" t="s">
        <v>92</v>
      </c>
      <c r="E477" s="74" t="s">
        <v>105</v>
      </c>
      <c r="F477" s="34"/>
      <c r="G477" s="12"/>
      <c r="H477" s="12"/>
      <c r="I477" s="63"/>
    </row>
    <row r="478" spans="1:9" ht="15" customHeight="1" x14ac:dyDescent="0.25">
      <c r="A478" s="97"/>
      <c r="B478" s="98"/>
      <c r="C478" s="74">
        <v>8</v>
      </c>
      <c r="D478" s="56" t="s">
        <v>93</v>
      </c>
      <c r="E478" s="74" t="s">
        <v>105</v>
      </c>
      <c r="F478" s="28"/>
      <c r="G478" s="11"/>
      <c r="H478" s="12"/>
      <c r="I478" s="63"/>
    </row>
    <row r="479" spans="1:9" ht="15" customHeight="1" x14ac:dyDescent="0.25">
      <c r="A479" s="97">
        <f>A471+1</f>
        <v>45198</v>
      </c>
      <c r="B479" s="98" t="s">
        <v>6</v>
      </c>
      <c r="C479" s="74">
        <v>1</v>
      </c>
      <c r="D479" s="53" t="s">
        <v>1</v>
      </c>
      <c r="E479" s="74" t="s">
        <v>105</v>
      </c>
      <c r="F479" s="34"/>
      <c r="G479" s="12"/>
      <c r="H479" s="12"/>
      <c r="I479" s="63"/>
    </row>
    <row r="480" spans="1:9" ht="15" customHeight="1" x14ac:dyDescent="0.25">
      <c r="A480" s="97"/>
      <c r="B480" s="98"/>
      <c r="C480" s="74">
        <v>2</v>
      </c>
      <c r="D480" s="53" t="s">
        <v>7</v>
      </c>
      <c r="E480" s="74" t="s">
        <v>105</v>
      </c>
      <c r="F480" s="34"/>
      <c r="G480" s="12"/>
      <c r="H480" s="12"/>
      <c r="I480" s="63"/>
    </row>
    <row r="481" spans="1:13" ht="15" customHeight="1" x14ac:dyDescent="0.25">
      <c r="A481" s="97"/>
      <c r="B481" s="98"/>
      <c r="C481" s="74">
        <v>3</v>
      </c>
      <c r="D481" s="55" t="s">
        <v>8</v>
      </c>
      <c r="E481" s="74" t="s">
        <v>105</v>
      </c>
      <c r="F481" s="34"/>
      <c r="G481" s="12"/>
      <c r="H481" s="12"/>
      <c r="I481" s="63"/>
    </row>
    <row r="482" spans="1:13" ht="15" customHeight="1" x14ac:dyDescent="0.25">
      <c r="A482" s="97"/>
      <c r="B482" s="98"/>
      <c r="C482" s="74">
        <v>4</v>
      </c>
      <c r="D482" s="55" t="s">
        <v>9</v>
      </c>
      <c r="E482" s="74" t="s">
        <v>105</v>
      </c>
      <c r="F482" s="34"/>
      <c r="G482" s="12"/>
      <c r="H482" s="12"/>
      <c r="I482" s="63"/>
    </row>
    <row r="483" spans="1:13" ht="15" customHeight="1" x14ac:dyDescent="0.25">
      <c r="A483" s="97"/>
      <c r="B483" s="98"/>
      <c r="C483" s="74">
        <v>5</v>
      </c>
      <c r="D483" s="55" t="s">
        <v>90</v>
      </c>
      <c r="E483" s="74" t="s">
        <v>105</v>
      </c>
      <c r="F483" s="34"/>
      <c r="G483" s="12"/>
      <c r="H483" s="12"/>
      <c r="I483" s="63"/>
    </row>
    <row r="484" spans="1:13" ht="15" customHeight="1" x14ac:dyDescent="0.25">
      <c r="A484" s="97"/>
      <c r="B484" s="98"/>
      <c r="C484" s="74">
        <v>6</v>
      </c>
      <c r="D484" s="56" t="s">
        <v>91</v>
      </c>
      <c r="E484" s="74" t="s">
        <v>105</v>
      </c>
      <c r="F484" s="34"/>
      <c r="G484" s="12"/>
      <c r="H484" s="12"/>
      <c r="I484" s="63"/>
    </row>
    <row r="485" spans="1:13" ht="15" customHeight="1" x14ac:dyDescent="0.25">
      <c r="A485" s="97"/>
      <c r="B485" s="98"/>
      <c r="C485" s="74">
        <v>7</v>
      </c>
      <c r="D485" s="56" t="s">
        <v>92</v>
      </c>
      <c r="E485" s="74" t="s">
        <v>105</v>
      </c>
      <c r="F485" s="34"/>
      <c r="G485" s="12"/>
      <c r="H485" s="12"/>
      <c r="I485" s="63"/>
    </row>
    <row r="486" spans="1:13" ht="15" customHeight="1" x14ac:dyDescent="0.25">
      <c r="A486" s="97"/>
      <c r="B486" s="98"/>
      <c r="C486" s="74">
        <v>8</v>
      </c>
      <c r="D486" s="56" t="s">
        <v>93</v>
      </c>
      <c r="E486" s="74" t="s">
        <v>105</v>
      </c>
      <c r="F486" s="11"/>
      <c r="G486" s="11"/>
      <c r="H486" s="12"/>
      <c r="I486" s="63"/>
    </row>
    <row r="487" spans="1:13" ht="15" customHeight="1" x14ac:dyDescent="0.25">
      <c r="A487" s="86">
        <f>A479+3</f>
        <v>45201</v>
      </c>
      <c r="B487" s="87" t="s">
        <v>0</v>
      </c>
      <c r="C487" s="63">
        <v>1</v>
      </c>
      <c r="D487" s="13" t="s">
        <v>1</v>
      </c>
      <c r="E487" s="63" t="s">
        <v>33</v>
      </c>
      <c r="F487" s="11" t="s">
        <v>50</v>
      </c>
      <c r="G487" s="12" t="s">
        <v>102</v>
      </c>
      <c r="H487" s="12" t="s">
        <v>101</v>
      </c>
      <c r="I487" s="63"/>
    </row>
    <row r="488" spans="1:13" ht="15" customHeight="1" x14ac:dyDescent="0.25">
      <c r="A488" s="86"/>
      <c r="B488" s="87"/>
      <c r="C488" s="63">
        <v>2</v>
      </c>
      <c r="D488" s="13" t="s">
        <v>7</v>
      </c>
      <c r="E488" s="63" t="s">
        <v>33</v>
      </c>
      <c r="F488" s="11" t="s">
        <v>50</v>
      </c>
      <c r="G488" s="12" t="s">
        <v>102</v>
      </c>
      <c r="H488" s="12" t="s">
        <v>101</v>
      </c>
      <c r="I488" s="63"/>
    </row>
    <row r="489" spans="1:13" ht="15" customHeight="1" x14ac:dyDescent="0.25">
      <c r="A489" s="86"/>
      <c r="B489" s="87"/>
      <c r="C489" s="63">
        <v>3</v>
      </c>
      <c r="D489" s="20" t="s">
        <v>8</v>
      </c>
      <c r="E489" s="63" t="s">
        <v>33</v>
      </c>
      <c r="F489" s="11" t="s">
        <v>50</v>
      </c>
      <c r="G489" s="12" t="s">
        <v>102</v>
      </c>
      <c r="H489" s="12" t="s">
        <v>101</v>
      </c>
      <c r="I489" s="63"/>
    </row>
    <row r="490" spans="1:13" ht="15" customHeight="1" x14ac:dyDescent="0.25">
      <c r="A490" s="86"/>
      <c r="B490" s="87"/>
      <c r="C490" s="63">
        <v>4</v>
      </c>
      <c r="D490" s="20" t="s">
        <v>9</v>
      </c>
      <c r="E490" s="63" t="s">
        <v>33</v>
      </c>
      <c r="F490" s="11" t="s">
        <v>50</v>
      </c>
      <c r="G490" s="12" t="s">
        <v>102</v>
      </c>
      <c r="H490" s="12" t="s">
        <v>101</v>
      </c>
      <c r="I490" s="63"/>
    </row>
    <row r="491" spans="1:13" ht="15" customHeight="1" x14ac:dyDescent="0.25">
      <c r="A491" s="86"/>
      <c r="B491" s="87"/>
      <c r="C491" s="63">
        <v>5</v>
      </c>
      <c r="D491" s="20" t="s">
        <v>90</v>
      </c>
      <c r="E491" s="63" t="s">
        <v>33</v>
      </c>
      <c r="F491" s="11" t="s">
        <v>50</v>
      </c>
      <c r="G491" s="12" t="s">
        <v>102</v>
      </c>
      <c r="H491" s="12" t="s">
        <v>101</v>
      </c>
      <c r="I491" s="63"/>
    </row>
    <row r="492" spans="1:13" ht="15" customHeight="1" x14ac:dyDescent="0.25">
      <c r="A492" s="86"/>
      <c r="B492" s="87"/>
      <c r="C492" s="63">
        <v>6</v>
      </c>
      <c r="D492" s="21" t="s">
        <v>91</v>
      </c>
      <c r="E492" s="63" t="s">
        <v>33</v>
      </c>
      <c r="F492" s="11" t="s">
        <v>50</v>
      </c>
      <c r="G492" s="12" t="s">
        <v>102</v>
      </c>
      <c r="H492" s="12" t="s">
        <v>101</v>
      </c>
      <c r="I492" s="63"/>
    </row>
    <row r="493" spans="1:13" ht="15" customHeight="1" x14ac:dyDescent="0.25">
      <c r="A493" s="86"/>
      <c r="B493" s="87"/>
      <c r="C493" s="63">
        <v>7</v>
      </c>
      <c r="D493" s="21" t="s">
        <v>92</v>
      </c>
      <c r="E493" s="63" t="s">
        <v>33</v>
      </c>
      <c r="F493" s="11" t="s">
        <v>50</v>
      </c>
      <c r="G493" s="12" t="s">
        <v>102</v>
      </c>
      <c r="H493" s="12" t="s">
        <v>101</v>
      </c>
      <c r="I493" s="63"/>
    </row>
    <row r="494" spans="1:13" ht="15" customHeight="1" x14ac:dyDescent="0.25">
      <c r="A494" s="86"/>
      <c r="B494" s="87"/>
      <c r="C494" s="63">
        <v>8</v>
      </c>
      <c r="D494" s="21" t="s">
        <v>93</v>
      </c>
      <c r="E494" s="25"/>
      <c r="F494" s="11"/>
      <c r="G494" s="11"/>
      <c r="H494" s="12"/>
      <c r="I494" s="63"/>
      <c r="M494" s="11"/>
    </row>
    <row r="495" spans="1:13" ht="15" customHeight="1" x14ac:dyDescent="0.25">
      <c r="A495" s="97">
        <f>A487+1</f>
        <v>45202</v>
      </c>
      <c r="B495" s="98" t="s">
        <v>3</v>
      </c>
      <c r="C495" s="74">
        <v>1</v>
      </c>
      <c r="D495" s="53" t="s">
        <v>1</v>
      </c>
      <c r="E495" s="74" t="s">
        <v>106</v>
      </c>
      <c r="F495" s="34"/>
      <c r="G495" s="12"/>
      <c r="H495" s="12"/>
      <c r="I495" s="63"/>
    </row>
    <row r="496" spans="1:13" ht="15" customHeight="1" x14ac:dyDescent="0.25">
      <c r="A496" s="97"/>
      <c r="B496" s="98"/>
      <c r="C496" s="74">
        <v>2</v>
      </c>
      <c r="D496" s="53" t="s">
        <v>7</v>
      </c>
      <c r="E496" s="74" t="s">
        <v>106</v>
      </c>
      <c r="F496" s="34"/>
      <c r="G496" s="12"/>
      <c r="H496" s="12"/>
      <c r="I496" s="63"/>
    </row>
    <row r="497" spans="1:9" ht="15" customHeight="1" x14ac:dyDescent="0.25">
      <c r="A497" s="97"/>
      <c r="B497" s="98"/>
      <c r="C497" s="74">
        <v>3</v>
      </c>
      <c r="D497" s="55" t="s">
        <v>8</v>
      </c>
      <c r="E497" s="74" t="s">
        <v>106</v>
      </c>
      <c r="F497" s="34"/>
      <c r="G497" s="12"/>
      <c r="H497" s="12"/>
      <c r="I497" s="63"/>
    </row>
    <row r="498" spans="1:9" ht="15" customHeight="1" x14ac:dyDescent="0.25">
      <c r="A498" s="97"/>
      <c r="B498" s="98"/>
      <c r="C498" s="74">
        <v>4</v>
      </c>
      <c r="D498" s="55" t="s">
        <v>9</v>
      </c>
      <c r="E498" s="74" t="s">
        <v>106</v>
      </c>
      <c r="F498" s="34"/>
      <c r="G498" s="12"/>
      <c r="H498" s="12"/>
      <c r="I498" s="63"/>
    </row>
    <row r="499" spans="1:9" ht="15" customHeight="1" x14ac:dyDescent="0.25">
      <c r="A499" s="97"/>
      <c r="B499" s="98"/>
      <c r="C499" s="74">
        <v>5</v>
      </c>
      <c r="D499" s="55" t="s">
        <v>90</v>
      </c>
      <c r="E499" s="74" t="s">
        <v>106</v>
      </c>
      <c r="F499" s="34"/>
      <c r="G499" s="12"/>
      <c r="H499" s="12"/>
      <c r="I499" s="63"/>
    </row>
    <row r="500" spans="1:9" ht="15" customHeight="1" x14ac:dyDescent="0.25">
      <c r="A500" s="97"/>
      <c r="B500" s="98"/>
      <c r="C500" s="74">
        <v>6</v>
      </c>
      <c r="D500" s="56" t="s">
        <v>91</v>
      </c>
      <c r="E500" s="74" t="s">
        <v>106</v>
      </c>
      <c r="F500" s="34"/>
      <c r="G500" s="12"/>
      <c r="H500" s="12"/>
      <c r="I500" s="63"/>
    </row>
    <row r="501" spans="1:9" ht="15" customHeight="1" x14ac:dyDescent="0.25">
      <c r="A501" s="97"/>
      <c r="B501" s="98"/>
      <c r="C501" s="74">
        <v>7</v>
      </c>
      <c r="D501" s="56" t="s">
        <v>92</v>
      </c>
      <c r="E501" s="74" t="s">
        <v>106</v>
      </c>
      <c r="F501" s="34"/>
      <c r="G501" s="12"/>
      <c r="H501" s="12"/>
      <c r="I501" s="63"/>
    </row>
    <row r="502" spans="1:9" ht="15" customHeight="1" x14ac:dyDescent="0.25">
      <c r="A502" s="97"/>
      <c r="B502" s="98"/>
      <c r="C502" s="74">
        <v>8</v>
      </c>
      <c r="D502" s="56" t="s">
        <v>93</v>
      </c>
      <c r="E502" s="74" t="s">
        <v>106</v>
      </c>
      <c r="F502" s="11"/>
      <c r="G502" s="11"/>
      <c r="H502" s="11"/>
      <c r="I502" s="63"/>
    </row>
    <row r="503" spans="1:9" ht="15" customHeight="1" x14ac:dyDescent="0.25">
      <c r="A503" s="86">
        <f>A495+1</f>
        <v>45203</v>
      </c>
      <c r="B503" s="87" t="s">
        <v>4</v>
      </c>
      <c r="C503" s="63">
        <v>1</v>
      </c>
      <c r="D503" s="13" t="s">
        <v>1</v>
      </c>
      <c r="E503" s="63" t="s">
        <v>33</v>
      </c>
      <c r="F503" s="11" t="s">
        <v>50</v>
      </c>
      <c r="G503" s="12" t="s">
        <v>102</v>
      </c>
      <c r="H503" s="12" t="s">
        <v>101</v>
      </c>
      <c r="I503" s="63"/>
    </row>
    <row r="504" spans="1:9" ht="15" customHeight="1" x14ac:dyDescent="0.25">
      <c r="A504" s="86"/>
      <c r="B504" s="87"/>
      <c r="C504" s="63">
        <v>2</v>
      </c>
      <c r="D504" s="13" t="s">
        <v>7</v>
      </c>
      <c r="E504" s="63" t="s">
        <v>33</v>
      </c>
      <c r="F504" s="11" t="s">
        <v>50</v>
      </c>
      <c r="G504" s="12" t="s">
        <v>102</v>
      </c>
      <c r="H504" s="12" t="s">
        <v>101</v>
      </c>
      <c r="I504" s="63"/>
    </row>
    <row r="505" spans="1:9" ht="15" customHeight="1" x14ac:dyDescent="0.25">
      <c r="A505" s="86"/>
      <c r="B505" s="87"/>
      <c r="C505" s="63">
        <v>3</v>
      </c>
      <c r="D505" s="20" t="s">
        <v>8</v>
      </c>
      <c r="E505" s="63" t="s">
        <v>33</v>
      </c>
      <c r="F505" s="11" t="s">
        <v>50</v>
      </c>
      <c r="G505" s="12" t="s">
        <v>102</v>
      </c>
      <c r="H505" s="12" t="s">
        <v>101</v>
      </c>
      <c r="I505" s="63"/>
    </row>
    <row r="506" spans="1:9" ht="15" customHeight="1" x14ac:dyDescent="0.25">
      <c r="A506" s="86"/>
      <c r="B506" s="87"/>
      <c r="C506" s="63">
        <v>4</v>
      </c>
      <c r="D506" s="20" t="s">
        <v>9</v>
      </c>
      <c r="E506" s="63" t="s">
        <v>33</v>
      </c>
      <c r="F506" s="11" t="s">
        <v>50</v>
      </c>
      <c r="G506" s="12" t="s">
        <v>102</v>
      </c>
      <c r="H506" s="12" t="s">
        <v>101</v>
      </c>
      <c r="I506" s="63"/>
    </row>
    <row r="507" spans="1:9" ht="15" customHeight="1" x14ac:dyDescent="0.25">
      <c r="A507" s="86"/>
      <c r="B507" s="87"/>
      <c r="C507" s="63">
        <v>5</v>
      </c>
      <c r="D507" s="20" t="s">
        <v>90</v>
      </c>
      <c r="E507" s="63" t="s">
        <v>33</v>
      </c>
      <c r="F507" s="11" t="s">
        <v>50</v>
      </c>
      <c r="G507" s="12" t="s">
        <v>102</v>
      </c>
      <c r="H507" s="12" t="s">
        <v>101</v>
      </c>
      <c r="I507" s="63"/>
    </row>
    <row r="508" spans="1:9" ht="15" customHeight="1" x14ac:dyDescent="0.25">
      <c r="A508" s="86"/>
      <c r="B508" s="87"/>
      <c r="C508" s="63">
        <v>6</v>
      </c>
      <c r="D508" s="21" t="s">
        <v>91</v>
      </c>
      <c r="E508" s="63" t="s">
        <v>33</v>
      </c>
      <c r="F508" s="11" t="s">
        <v>50</v>
      </c>
      <c r="G508" s="12" t="s">
        <v>102</v>
      </c>
      <c r="H508" s="12" t="s">
        <v>101</v>
      </c>
      <c r="I508" s="63"/>
    </row>
    <row r="509" spans="1:9" ht="15" customHeight="1" x14ac:dyDescent="0.25">
      <c r="A509" s="86"/>
      <c r="B509" s="87"/>
      <c r="C509" s="63">
        <v>7</v>
      </c>
      <c r="D509" s="21" t="s">
        <v>92</v>
      </c>
      <c r="E509" s="63" t="s">
        <v>33</v>
      </c>
      <c r="F509" s="11" t="s">
        <v>50</v>
      </c>
      <c r="G509" s="12" t="s">
        <v>102</v>
      </c>
      <c r="H509" s="12" t="s">
        <v>101</v>
      </c>
      <c r="I509" s="63"/>
    </row>
    <row r="510" spans="1:9" ht="15" customHeight="1" x14ac:dyDescent="0.25">
      <c r="A510" s="86"/>
      <c r="B510" s="87"/>
      <c r="C510" s="63">
        <v>8</v>
      </c>
      <c r="D510" s="21" t="s">
        <v>93</v>
      </c>
      <c r="E510" s="63"/>
      <c r="F510" s="11"/>
      <c r="G510" s="11"/>
      <c r="H510" s="11"/>
      <c r="I510" s="63"/>
    </row>
    <row r="511" spans="1:9" ht="15" customHeight="1" x14ac:dyDescent="0.25">
      <c r="A511" s="86">
        <f>A503+1</f>
        <v>45204</v>
      </c>
      <c r="B511" s="87" t="s">
        <v>5</v>
      </c>
      <c r="C511" s="63">
        <v>1</v>
      </c>
      <c r="D511" s="13" t="s">
        <v>1</v>
      </c>
      <c r="E511" s="63" t="s">
        <v>33</v>
      </c>
      <c r="F511" s="11" t="s">
        <v>50</v>
      </c>
      <c r="G511" s="12" t="s">
        <v>102</v>
      </c>
      <c r="H511" s="12" t="s">
        <v>101</v>
      </c>
      <c r="I511" s="63"/>
    </row>
    <row r="512" spans="1:9" ht="15" customHeight="1" x14ac:dyDescent="0.25">
      <c r="A512" s="86"/>
      <c r="B512" s="87"/>
      <c r="C512" s="63">
        <v>2</v>
      </c>
      <c r="D512" s="13" t="s">
        <v>7</v>
      </c>
      <c r="E512" s="63" t="s">
        <v>33</v>
      </c>
      <c r="F512" s="11" t="s">
        <v>50</v>
      </c>
      <c r="G512" s="12" t="s">
        <v>102</v>
      </c>
      <c r="H512" s="12" t="s">
        <v>101</v>
      </c>
      <c r="I512" s="63"/>
    </row>
    <row r="513" spans="1:9" ht="15" customHeight="1" x14ac:dyDescent="0.25">
      <c r="A513" s="86"/>
      <c r="B513" s="87"/>
      <c r="C513" s="63">
        <v>3</v>
      </c>
      <c r="D513" s="20" t="s">
        <v>8</v>
      </c>
      <c r="E513" s="63" t="s">
        <v>33</v>
      </c>
      <c r="F513" s="11" t="s">
        <v>50</v>
      </c>
      <c r="G513" s="12" t="s">
        <v>102</v>
      </c>
      <c r="H513" s="12" t="s">
        <v>101</v>
      </c>
      <c r="I513" s="63"/>
    </row>
    <row r="514" spans="1:9" ht="15" customHeight="1" x14ac:dyDescent="0.25">
      <c r="A514" s="86"/>
      <c r="B514" s="87"/>
      <c r="C514" s="63">
        <v>4</v>
      </c>
      <c r="D514" s="20" t="s">
        <v>9</v>
      </c>
      <c r="E514" s="63" t="s">
        <v>33</v>
      </c>
      <c r="F514" s="11" t="s">
        <v>50</v>
      </c>
      <c r="G514" s="12" t="s">
        <v>102</v>
      </c>
      <c r="H514" s="12" t="s">
        <v>101</v>
      </c>
      <c r="I514" s="63"/>
    </row>
    <row r="515" spans="1:9" ht="15" customHeight="1" x14ac:dyDescent="0.25">
      <c r="A515" s="86"/>
      <c r="B515" s="87"/>
      <c r="C515" s="63">
        <v>5</v>
      </c>
      <c r="D515" s="20" t="s">
        <v>90</v>
      </c>
      <c r="E515" s="63" t="s">
        <v>33</v>
      </c>
      <c r="F515" s="11" t="s">
        <v>50</v>
      </c>
      <c r="G515" s="12" t="s">
        <v>102</v>
      </c>
      <c r="H515" s="12" t="s">
        <v>101</v>
      </c>
      <c r="I515" s="63"/>
    </row>
    <row r="516" spans="1:9" ht="15" customHeight="1" x14ac:dyDescent="0.25">
      <c r="A516" s="86"/>
      <c r="B516" s="87"/>
      <c r="C516" s="63">
        <v>6</v>
      </c>
      <c r="D516" s="21" t="s">
        <v>91</v>
      </c>
      <c r="E516" s="63" t="s">
        <v>33</v>
      </c>
      <c r="F516" s="11" t="s">
        <v>50</v>
      </c>
      <c r="G516" s="12" t="s">
        <v>102</v>
      </c>
      <c r="H516" s="12" t="s">
        <v>101</v>
      </c>
      <c r="I516" s="63"/>
    </row>
    <row r="517" spans="1:9" ht="15" customHeight="1" x14ac:dyDescent="0.25">
      <c r="A517" s="86"/>
      <c r="B517" s="87"/>
      <c r="C517" s="63">
        <v>7</v>
      </c>
      <c r="D517" s="21" t="s">
        <v>92</v>
      </c>
      <c r="E517" s="63" t="s">
        <v>33</v>
      </c>
      <c r="F517" s="11" t="s">
        <v>50</v>
      </c>
      <c r="G517" s="12" t="s">
        <v>102</v>
      </c>
      <c r="H517" s="12" t="s">
        <v>101</v>
      </c>
      <c r="I517" s="63"/>
    </row>
    <row r="518" spans="1:9" ht="15" customHeight="1" x14ac:dyDescent="0.25">
      <c r="A518" s="86"/>
      <c r="B518" s="87"/>
      <c r="C518" s="63">
        <v>8</v>
      </c>
      <c r="D518" s="21" t="s">
        <v>93</v>
      </c>
      <c r="E518" s="63"/>
      <c r="F518" s="11"/>
      <c r="G518" s="11"/>
      <c r="H518" s="11"/>
      <c r="I518" s="63"/>
    </row>
    <row r="519" spans="1:9" ht="15" customHeight="1" x14ac:dyDescent="0.25">
      <c r="A519" s="86">
        <f>A511+1</f>
        <v>45205</v>
      </c>
      <c r="B519" s="87" t="s">
        <v>6</v>
      </c>
      <c r="C519" s="63">
        <v>1</v>
      </c>
      <c r="D519" s="13" t="s">
        <v>1</v>
      </c>
      <c r="E519" s="63" t="s">
        <v>33</v>
      </c>
      <c r="F519" s="11" t="s">
        <v>50</v>
      </c>
      <c r="G519" s="12" t="s">
        <v>102</v>
      </c>
      <c r="H519" s="12" t="s">
        <v>101</v>
      </c>
      <c r="I519" s="63"/>
    </row>
    <row r="520" spans="1:9" ht="15" customHeight="1" x14ac:dyDescent="0.25">
      <c r="A520" s="86"/>
      <c r="B520" s="87"/>
      <c r="C520" s="63">
        <v>2</v>
      </c>
      <c r="D520" s="13" t="s">
        <v>7</v>
      </c>
      <c r="E520" s="63" t="s">
        <v>33</v>
      </c>
      <c r="F520" s="11" t="s">
        <v>50</v>
      </c>
      <c r="G520" s="12" t="s">
        <v>102</v>
      </c>
      <c r="H520" s="12" t="s">
        <v>101</v>
      </c>
      <c r="I520" s="63"/>
    </row>
    <row r="521" spans="1:9" ht="15" customHeight="1" x14ac:dyDescent="0.25">
      <c r="A521" s="86"/>
      <c r="B521" s="87"/>
      <c r="C521" s="63">
        <v>3</v>
      </c>
      <c r="D521" s="20" t="s">
        <v>8</v>
      </c>
      <c r="E521" s="63" t="s">
        <v>33</v>
      </c>
      <c r="F521" s="11" t="s">
        <v>50</v>
      </c>
      <c r="G521" s="12" t="s">
        <v>102</v>
      </c>
      <c r="H521" s="12" t="s">
        <v>101</v>
      </c>
      <c r="I521" s="63"/>
    </row>
    <row r="522" spans="1:9" ht="15" customHeight="1" x14ac:dyDescent="0.25">
      <c r="A522" s="86"/>
      <c r="B522" s="87"/>
      <c r="C522" s="63">
        <v>4</v>
      </c>
      <c r="D522" s="20" t="s">
        <v>9</v>
      </c>
      <c r="E522" s="63" t="s">
        <v>33</v>
      </c>
      <c r="F522" s="11" t="s">
        <v>50</v>
      </c>
      <c r="G522" s="12" t="s">
        <v>102</v>
      </c>
      <c r="H522" s="12" t="s">
        <v>101</v>
      </c>
      <c r="I522" s="63"/>
    </row>
    <row r="523" spans="1:9" ht="15" customHeight="1" x14ac:dyDescent="0.25">
      <c r="A523" s="86"/>
      <c r="B523" s="87"/>
      <c r="C523" s="63">
        <v>5</v>
      </c>
      <c r="D523" s="20" t="s">
        <v>90</v>
      </c>
      <c r="E523" s="63" t="s">
        <v>33</v>
      </c>
      <c r="F523" s="11" t="s">
        <v>50</v>
      </c>
      <c r="G523" s="12" t="s">
        <v>102</v>
      </c>
      <c r="H523" s="12" t="s">
        <v>101</v>
      </c>
      <c r="I523" s="63"/>
    </row>
    <row r="524" spans="1:9" ht="15" customHeight="1" x14ac:dyDescent="0.25">
      <c r="A524" s="86"/>
      <c r="B524" s="87"/>
      <c r="C524" s="63">
        <v>6</v>
      </c>
      <c r="D524" s="21" t="s">
        <v>91</v>
      </c>
      <c r="E524" s="63" t="s">
        <v>33</v>
      </c>
      <c r="F524" s="11" t="s">
        <v>50</v>
      </c>
      <c r="G524" s="12" t="s">
        <v>102</v>
      </c>
      <c r="H524" s="12" t="s">
        <v>101</v>
      </c>
      <c r="I524" s="63"/>
    </row>
    <row r="525" spans="1:9" ht="15" customHeight="1" x14ac:dyDescent="0.25">
      <c r="A525" s="86"/>
      <c r="B525" s="87"/>
      <c r="C525" s="63">
        <v>7</v>
      </c>
      <c r="D525" s="21" t="s">
        <v>92</v>
      </c>
      <c r="E525" s="63" t="s">
        <v>33</v>
      </c>
      <c r="F525" s="11" t="s">
        <v>50</v>
      </c>
      <c r="G525" s="12" t="s">
        <v>102</v>
      </c>
      <c r="H525" s="12" t="s">
        <v>101</v>
      </c>
      <c r="I525" s="63"/>
    </row>
    <row r="526" spans="1:9" ht="15" customHeight="1" x14ac:dyDescent="0.25">
      <c r="A526" s="86"/>
      <c r="B526" s="87"/>
      <c r="C526" s="63">
        <v>8</v>
      </c>
      <c r="D526" s="21" t="s">
        <v>93</v>
      </c>
      <c r="E526" s="12"/>
      <c r="F526" s="38"/>
      <c r="G526" s="42"/>
      <c r="H526" s="12"/>
      <c r="I526" s="63"/>
    </row>
    <row r="527" spans="1:9" ht="15" customHeight="1" x14ac:dyDescent="0.25">
      <c r="A527" s="97">
        <f>A519+3</f>
        <v>45208</v>
      </c>
      <c r="B527" s="98" t="s">
        <v>0</v>
      </c>
      <c r="C527" s="74">
        <v>1</v>
      </c>
      <c r="D527" s="53" t="s">
        <v>1</v>
      </c>
      <c r="E527" s="74" t="s">
        <v>107</v>
      </c>
      <c r="F527" s="11"/>
      <c r="G527" s="12"/>
      <c r="H527" s="12"/>
      <c r="I527" s="69"/>
    </row>
    <row r="528" spans="1:9" ht="15" customHeight="1" x14ac:dyDescent="0.25">
      <c r="A528" s="97"/>
      <c r="B528" s="98"/>
      <c r="C528" s="74">
        <v>2</v>
      </c>
      <c r="D528" s="53" t="s">
        <v>7</v>
      </c>
      <c r="E528" s="74" t="s">
        <v>107</v>
      </c>
      <c r="F528" s="11"/>
      <c r="G528" s="12"/>
      <c r="H528" s="12"/>
      <c r="I528" s="69"/>
    </row>
    <row r="529" spans="1:9" ht="15" customHeight="1" x14ac:dyDescent="0.25">
      <c r="A529" s="97"/>
      <c r="B529" s="98"/>
      <c r="C529" s="74">
        <v>3</v>
      </c>
      <c r="D529" s="55" t="s">
        <v>8</v>
      </c>
      <c r="E529" s="74" t="s">
        <v>107</v>
      </c>
      <c r="F529" s="11"/>
      <c r="G529" s="12"/>
      <c r="H529" s="12"/>
      <c r="I529" s="69"/>
    </row>
    <row r="530" spans="1:9" ht="15" customHeight="1" x14ac:dyDescent="0.25">
      <c r="A530" s="97"/>
      <c r="B530" s="98"/>
      <c r="C530" s="74">
        <v>4</v>
      </c>
      <c r="D530" s="55" t="s">
        <v>9</v>
      </c>
      <c r="E530" s="74" t="s">
        <v>107</v>
      </c>
      <c r="F530" s="11"/>
      <c r="G530" s="12"/>
      <c r="H530" s="12"/>
      <c r="I530" s="69"/>
    </row>
    <row r="531" spans="1:9" ht="15" customHeight="1" x14ac:dyDescent="0.25">
      <c r="A531" s="97"/>
      <c r="B531" s="98"/>
      <c r="C531" s="74">
        <v>5</v>
      </c>
      <c r="D531" s="55" t="s">
        <v>90</v>
      </c>
      <c r="E531" s="74" t="s">
        <v>107</v>
      </c>
      <c r="F531" s="11"/>
      <c r="G531" s="12"/>
      <c r="H531" s="12"/>
      <c r="I531" s="69"/>
    </row>
    <row r="532" spans="1:9" ht="15" customHeight="1" x14ac:dyDescent="0.25">
      <c r="A532" s="97"/>
      <c r="B532" s="98"/>
      <c r="C532" s="74">
        <v>6</v>
      </c>
      <c r="D532" s="56" t="s">
        <v>91</v>
      </c>
      <c r="E532" s="74" t="s">
        <v>107</v>
      </c>
      <c r="F532" s="11"/>
      <c r="G532" s="12"/>
      <c r="H532" s="12"/>
      <c r="I532" s="69"/>
    </row>
    <row r="533" spans="1:9" ht="15" customHeight="1" x14ac:dyDescent="0.25">
      <c r="A533" s="97"/>
      <c r="B533" s="98"/>
      <c r="C533" s="74">
        <v>7</v>
      </c>
      <c r="D533" s="56" t="s">
        <v>92</v>
      </c>
      <c r="E533" s="74" t="s">
        <v>107</v>
      </c>
      <c r="F533" s="11"/>
      <c r="G533" s="12"/>
      <c r="H533" s="12"/>
      <c r="I533" s="69"/>
    </row>
    <row r="534" spans="1:9" ht="15" customHeight="1" x14ac:dyDescent="0.25">
      <c r="A534" s="97"/>
      <c r="B534" s="98"/>
      <c r="C534" s="74">
        <v>8</v>
      </c>
      <c r="D534" s="56" t="s">
        <v>93</v>
      </c>
      <c r="E534" s="74" t="s">
        <v>107</v>
      </c>
      <c r="F534" s="11"/>
      <c r="G534" s="11"/>
      <c r="H534" s="11"/>
      <c r="I534" s="69"/>
    </row>
    <row r="535" spans="1:9" ht="15" customHeight="1" x14ac:dyDescent="0.25">
      <c r="A535" s="92">
        <f>A527+1</f>
        <v>45209</v>
      </c>
      <c r="B535" s="93" t="s">
        <v>3</v>
      </c>
      <c r="C535" s="67">
        <v>1</v>
      </c>
      <c r="D535" s="13" t="s">
        <v>1</v>
      </c>
      <c r="E535" s="63" t="s">
        <v>33</v>
      </c>
      <c r="F535" s="11" t="s">
        <v>50</v>
      </c>
      <c r="G535" s="12" t="s">
        <v>102</v>
      </c>
      <c r="H535" s="12" t="s">
        <v>101</v>
      </c>
      <c r="I535" s="63"/>
    </row>
    <row r="536" spans="1:9" ht="15" customHeight="1" x14ac:dyDescent="0.25">
      <c r="A536" s="92"/>
      <c r="B536" s="93"/>
      <c r="C536" s="67">
        <v>2</v>
      </c>
      <c r="D536" s="13" t="s">
        <v>7</v>
      </c>
      <c r="E536" s="63" t="s">
        <v>33</v>
      </c>
      <c r="F536" s="11" t="s">
        <v>50</v>
      </c>
      <c r="G536" s="12" t="s">
        <v>102</v>
      </c>
      <c r="H536" s="12" t="s">
        <v>101</v>
      </c>
      <c r="I536" s="63"/>
    </row>
    <row r="537" spans="1:9" ht="15" customHeight="1" x14ac:dyDescent="0.25">
      <c r="A537" s="92"/>
      <c r="B537" s="93"/>
      <c r="C537" s="67">
        <v>3</v>
      </c>
      <c r="D537" s="20" t="s">
        <v>8</v>
      </c>
      <c r="E537" s="63" t="s">
        <v>33</v>
      </c>
      <c r="F537" s="11" t="s">
        <v>50</v>
      </c>
      <c r="G537" s="12" t="s">
        <v>102</v>
      </c>
      <c r="H537" s="12" t="s">
        <v>101</v>
      </c>
      <c r="I537" s="63"/>
    </row>
    <row r="538" spans="1:9" ht="15" customHeight="1" x14ac:dyDescent="0.25">
      <c r="A538" s="92"/>
      <c r="B538" s="93"/>
      <c r="C538" s="67">
        <v>4</v>
      </c>
      <c r="D538" s="20" t="s">
        <v>9</v>
      </c>
      <c r="E538" s="63" t="s">
        <v>33</v>
      </c>
      <c r="F538" s="11" t="s">
        <v>50</v>
      </c>
      <c r="G538" s="12" t="s">
        <v>102</v>
      </c>
      <c r="H538" s="12" t="s">
        <v>101</v>
      </c>
      <c r="I538" s="63"/>
    </row>
    <row r="539" spans="1:9" ht="15" customHeight="1" x14ac:dyDescent="0.25">
      <c r="A539" s="92"/>
      <c r="B539" s="93"/>
      <c r="C539" s="67">
        <v>5</v>
      </c>
      <c r="D539" s="20" t="s">
        <v>90</v>
      </c>
      <c r="E539" s="63" t="s">
        <v>33</v>
      </c>
      <c r="F539" s="11" t="s">
        <v>50</v>
      </c>
      <c r="G539" s="12" t="s">
        <v>102</v>
      </c>
      <c r="H539" s="12" t="s">
        <v>101</v>
      </c>
      <c r="I539" s="63"/>
    </row>
    <row r="540" spans="1:9" ht="15" customHeight="1" x14ac:dyDescent="0.25">
      <c r="A540" s="92"/>
      <c r="B540" s="93"/>
      <c r="C540" s="67">
        <v>6</v>
      </c>
      <c r="D540" s="21" t="s">
        <v>91</v>
      </c>
      <c r="E540" s="63" t="s">
        <v>33</v>
      </c>
      <c r="F540" s="11" t="s">
        <v>50</v>
      </c>
      <c r="G540" s="12" t="s">
        <v>102</v>
      </c>
      <c r="H540" s="12" t="s">
        <v>101</v>
      </c>
      <c r="I540" s="63"/>
    </row>
    <row r="541" spans="1:9" ht="15" customHeight="1" x14ac:dyDescent="0.25">
      <c r="A541" s="92"/>
      <c r="B541" s="93"/>
      <c r="C541" s="67">
        <v>7</v>
      </c>
      <c r="D541" s="21" t="s">
        <v>92</v>
      </c>
      <c r="E541" s="63" t="s">
        <v>33</v>
      </c>
      <c r="F541" s="11" t="s">
        <v>50</v>
      </c>
      <c r="G541" s="12" t="s">
        <v>102</v>
      </c>
      <c r="H541" s="12" t="s">
        <v>101</v>
      </c>
      <c r="I541" s="63"/>
    </row>
    <row r="542" spans="1:9" ht="15" customHeight="1" x14ac:dyDescent="0.25">
      <c r="A542" s="92"/>
      <c r="B542" s="93"/>
      <c r="C542" s="67">
        <v>8</v>
      </c>
      <c r="D542" s="21" t="s">
        <v>93</v>
      </c>
      <c r="E542" s="63"/>
      <c r="F542" s="11"/>
      <c r="G542" s="11"/>
      <c r="H542" s="54"/>
      <c r="I542" s="63"/>
    </row>
    <row r="543" spans="1:9" ht="15" customHeight="1" x14ac:dyDescent="0.25">
      <c r="A543" s="92">
        <f>A535+1</f>
        <v>45210</v>
      </c>
      <c r="B543" s="93" t="s">
        <v>4</v>
      </c>
      <c r="C543" s="67">
        <v>1</v>
      </c>
      <c r="D543" s="13" t="s">
        <v>1</v>
      </c>
      <c r="E543" s="63" t="s">
        <v>33</v>
      </c>
      <c r="F543" s="11" t="s">
        <v>50</v>
      </c>
      <c r="G543" s="12" t="s">
        <v>102</v>
      </c>
      <c r="H543" s="12" t="s">
        <v>101</v>
      </c>
      <c r="I543" s="63"/>
    </row>
    <row r="544" spans="1:9" ht="15" customHeight="1" x14ac:dyDescent="0.25">
      <c r="A544" s="92"/>
      <c r="B544" s="93"/>
      <c r="C544" s="67">
        <v>2</v>
      </c>
      <c r="D544" s="13" t="s">
        <v>7</v>
      </c>
      <c r="E544" s="63" t="s">
        <v>33</v>
      </c>
      <c r="F544" s="11" t="s">
        <v>50</v>
      </c>
      <c r="G544" s="12" t="s">
        <v>102</v>
      </c>
      <c r="H544" s="12" t="s">
        <v>101</v>
      </c>
      <c r="I544" s="63"/>
    </row>
    <row r="545" spans="1:9" ht="15" customHeight="1" x14ac:dyDescent="0.25">
      <c r="A545" s="92"/>
      <c r="B545" s="93"/>
      <c r="C545" s="67">
        <v>3</v>
      </c>
      <c r="D545" s="20" t="s">
        <v>8</v>
      </c>
      <c r="E545" s="63" t="s">
        <v>33</v>
      </c>
      <c r="F545" s="11" t="s">
        <v>50</v>
      </c>
      <c r="G545" s="12" t="s">
        <v>102</v>
      </c>
      <c r="H545" s="12" t="s">
        <v>101</v>
      </c>
      <c r="I545" s="63"/>
    </row>
    <row r="546" spans="1:9" ht="15" customHeight="1" x14ac:dyDescent="0.25">
      <c r="A546" s="92"/>
      <c r="B546" s="93"/>
      <c r="C546" s="67">
        <v>4</v>
      </c>
      <c r="D546" s="20" t="s">
        <v>9</v>
      </c>
      <c r="E546" s="63" t="s">
        <v>33</v>
      </c>
      <c r="F546" s="11" t="s">
        <v>50</v>
      </c>
      <c r="G546" s="12" t="s">
        <v>102</v>
      </c>
      <c r="H546" s="12" t="s">
        <v>101</v>
      </c>
      <c r="I546" s="63"/>
    </row>
    <row r="547" spans="1:9" ht="15" customHeight="1" x14ac:dyDescent="0.25">
      <c r="A547" s="92"/>
      <c r="B547" s="93"/>
      <c r="C547" s="67">
        <v>5</v>
      </c>
      <c r="D547" s="20" t="s">
        <v>90</v>
      </c>
      <c r="E547" s="63" t="s">
        <v>33</v>
      </c>
      <c r="F547" s="11" t="s">
        <v>50</v>
      </c>
      <c r="G547" s="12" t="s">
        <v>102</v>
      </c>
      <c r="H547" s="12" t="s">
        <v>101</v>
      </c>
      <c r="I547" s="63"/>
    </row>
    <row r="548" spans="1:9" ht="15" customHeight="1" x14ac:dyDescent="0.25">
      <c r="A548" s="92"/>
      <c r="B548" s="93"/>
      <c r="C548" s="67">
        <v>6</v>
      </c>
      <c r="D548" s="21" t="s">
        <v>91</v>
      </c>
      <c r="E548" s="63" t="s">
        <v>33</v>
      </c>
      <c r="F548" s="11" t="s">
        <v>50</v>
      </c>
      <c r="G548" s="12" t="s">
        <v>102</v>
      </c>
      <c r="H548" s="12" t="s">
        <v>101</v>
      </c>
      <c r="I548" s="63"/>
    </row>
    <row r="549" spans="1:9" ht="15" customHeight="1" x14ac:dyDescent="0.25">
      <c r="A549" s="92"/>
      <c r="B549" s="93"/>
      <c r="C549" s="67">
        <v>7</v>
      </c>
      <c r="D549" s="21" t="s">
        <v>92</v>
      </c>
      <c r="E549" s="63" t="s">
        <v>33</v>
      </c>
      <c r="F549" s="11" t="s">
        <v>50</v>
      </c>
      <c r="G549" s="12" t="s">
        <v>102</v>
      </c>
      <c r="H549" s="12" t="s">
        <v>101</v>
      </c>
      <c r="I549" s="63"/>
    </row>
    <row r="550" spans="1:9" ht="15" customHeight="1" x14ac:dyDescent="0.25">
      <c r="A550" s="92"/>
      <c r="B550" s="93"/>
      <c r="C550" s="67">
        <v>8</v>
      </c>
      <c r="D550" s="21" t="s">
        <v>93</v>
      </c>
      <c r="E550" s="28"/>
      <c r="F550" s="28"/>
      <c r="G550" s="47"/>
      <c r="H550" s="12"/>
      <c r="I550" s="63"/>
    </row>
    <row r="551" spans="1:9" ht="15" customHeight="1" x14ac:dyDescent="0.25">
      <c r="A551" s="86">
        <f>A543+1</f>
        <v>45211</v>
      </c>
      <c r="B551" s="87" t="s">
        <v>5</v>
      </c>
      <c r="C551" s="63">
        <v>1</v>
      </c>
      <c r="D551" s="13" t="s">
        <v>1</v>
      </c>
      <c r="E551" s="63" t="s">
        <v>33</v>
      </c>
      <c r="F551" s="11" t="s">
        <v>50</v>
      </c>
      <c r="G551" s="12" t="s">
        <v>102</v>
      </c>
      <c r="H551" s="12" t="s">
        <v>101</v>
      </c>
      <c r="I551" s="63"/>
    </row>
    <row r="552" spans="1:9" ht="15" customHeight="1" x14ac:dyDescent="0.25">
      <c r="A552" s="86"/>
      <c r="B552" s="87"/>
      <c r="C552" s="63">
        <v>2</v>
      </c>
      <c r="D552" s="13" t="s">
        <v>7</v>
      </c>
      <c r="E552" s="63" t="s">
        <v>33</v>
      </c>
      <c r="F552" s="11" t="s">
        <v>50</v>
      </c>
      <c r="G552" s="12" t="s">
        <v>102</v>
      </c>
      <c r="H552" s="12" t="s">
        <v>101</v>
      </c>
      <c r="I552" s="63"/>
    </row>
    <row r="553" spans="1:9" ht="15" customHeight="1" x14ac:dyDescent="0.25">
      <c r="A553" s="86"/>
      <c r="B553" s="87"/>
      <c r="C553" s="63">
        <v>3</v>
      </c>
      <c r="D553" s="20" t="s">
        <v>8</v>
      </c>
      <c r="E553" s="63" t="s">
        <v>33</v>
      </c>
      <c r="F553" s="11" t="s">
        <v>50</v>
      </c>
      <c r="G553" s="12" t="s">
        <v>102</v>
      </c>
      <c r="H553" s="12" t="s">
        <v>101</v>
      </c>
      <c r="I553" s="63"/>
    </row>
    <row r="554" spans="1:9" ht="15" customHeight="1" x14ac:dyDescent="0.25">
      <c r="A554" s="86"/>
      <c r="B554" s="87"/>
      <c r="C554" s="63">
        <v>4</v>
      </c>
      <c r="D554" s="20" t="s">
        <v>9</v>
      </c>
      <c r="E554" s="63" t="s">
        <v>33</v>
      </c>
      <c r="F554" s="11" t="s">
        <v>50</v>
      </c>
      <c r="G554" s="12" t="s">
        <v>102</v>
      </c>
      <c r="H554" s="12" t="s">
        <v>101</v>
      </c>
      <c r="I554" s="63"/>
    </row>
    <row r="555" spans="1:9" ht="15" customHeight="1" x14ac:dyDescent="0.25">
      <c r="A555" s="86"/>
      <c r="B555" s="87"/>
      <c r="C555" s="63">
        <v>5</v>
      </c>
      <c r="D555" s="20" t="s">
        <v>90</v>
      </c>
      <c r="E555" s="63" t="s">
        <v>33</v>
      </c>
      <c r="F555" s="11" t="s">
        <v>50</v>
      </c>
      <c r="G555" s="12" t="s">
        <v>102</v>
      </c>
      <c r="H555" s="12" t="s">
        <v>101</v>
      </c>
      <c r="I555" s="63"/>
    </row>
    <row r="556" spans="1:9" ht="15" customHeight="1" x14ac:dyDescent="0.25">
      <c r="A556" s="86"/>
      <c r="B556" s="87"/>
      <c r="C556" s="63">
        <v>6</v>
      </c>
      <c r="D556" s="21" t="s">
        <v>91</v>
      </c>
      <c r="E556" s="63" t="s">
        <v>33</v>
      </c>
      <c r="F556" s="11" t="s">
        <v>50</v>
      </c>
      <c r="G556" s="12" t="s">
        <v>102</v>
      </c>
      <c r="H556" s="12" t="s">
        <v>101</v>
      </c>
      <c r="I556" s="63"/>
    </row>
    <row r="557" spans="1:9" ht="15" customHeight="1" x14ac:dyDescent="0.25">
      <c r="A557" s="86"/>
      <c r="B557" s="87"/>
      <c r="C557" s="63">
        <v>7</v>
      </c>
      <c r="D557" s="21" t="s">
        <v>92</v>
      </c>
      <c r="E557" s="63" t="s">
        <v>33</v>
      </c>
      <c r="F557" s="11" t="s">
        <v>50</v>
      </c>
      <c r="G557" s="12" t="s">
        <v>102</v>
      </c>
      <c r="H557" s="12" t="s">
        <v>101</v>
      </c>
      <c r="I557" s="63"/>
    </row>
    <row r="558" spans="1:9" ht="15" customHeight="1" x14ac:dyDescent="0.25">
      <c r="A558" s="86"/>
      <c r="B558" s="87"/>
      <c r="C558" s="63">
        <v>8</v>
      </c>
      <c r="D558" s="21" t="s">
        <v>93</v>
      </c>
      <c r="E558" s="25"/>
      <c r="F558" s="25"/>
      <c r="G558" s="47"/>
      <c r="H558" s="12"/>
      <c r="I558" s="63"/>
    </row>
    <row r="559" spans="1:9" ht="15" customHeight="1" x14ac:dyDescent="0.25">
      <c r="A559" s="92">
        <f>A551+1</f>
        <v>45212</v>
      </c>
      <c r="B559" s="93" t="s">
        <v>6</v>
      </c>
      <c r="C559" s="67">
        <v>1</v>
      </c>
      <c r="D559" s="45" t="s">
        <v>1</v>
      </c>
      <c r="E559" s="71" t="s">
        <v>33</v>
      </c>
      <c r="F559" s="11" t="s">
        <v>50</v>
      </c>
      <c r="G559" s="12" t="s">
        <v>102</v>
      </c>
      <c r="H559" s="12" t="s">
        <v>101</v>
      </c>
      <c r="I559" s="69"/>
    </row>
    <row r="560" spans="1:9" ht="15" customHeight="1" x14ac:dyDescent="0.25">
      <c r="A560" s="92"/>
      <c r="B560" s="93"/>
      <c r="C560" s="67">
        <v>2</v>
      </c>
      <c r="D560" s="45" t="s">
        <v>7</v>
      </c>
      <c r="E560" s="71" t="s">
        <v>33</v>
      </c>
      <c r="F560" s="11" t="s">
        <v>50</v>
      </c>
      <c r="G560" s="12" t="s">
        <v>102</v>
      </c>
      <c r="H560" s="12" t="s">
        <v>101</v>
      </c>
      <c r="I560" s="69"/>
    </row>
    <row r="561" spans="1:13" ht="15" customHeight="1" x14ac:dyDescent="0.25">
      <c r="A561" s="92"/>
      <c r="B561" s="93"/>
      <c r="C561" s="67">
        <v>3</v>
      </c>
      <c r="D561" s="20" t="s">
        <v>8</v>
      </c>
      <c r="E561" s="71" t="s">
        <v>33</v>
      </c>
      <c r="F561" s="11" t="s">
        <v>50</v>
      </c>
      <c r="G561" s="12" t="s">
        <v>102</v>
      </c>
      <c r="H561" s="12" t="s">
        <v>101</v>
      </c>
      <c r="I561" s="69"/>
    </row>
    <row r="562" spans="1:13" ht="15" customHeight="1" x14ac:dyDescent="0.25">
      <c r="A562" s="92"/>
      <c r="B562" s="93"/>
      <c r="C562" s="67">
        <v>4</v>
      </c>
      <c r="D562" s="20" t="s">
        <v>9</v>
      </c>
      <c r="E562" s="71" t="s">
        <v>33</v>
      </c>
      <c r="F562" s="11" t="s">
        <v>50</v>
      </c>
      <c r="G562" s="12" t="s">
        <v>102</v>
      </c>
      <c r="H562" s="12" t="s">
        <v>101</v>
      </c>
      <c r="I562" s="69"/>
    </row>
    <row r="563" spans="1:13" ht="15" customHeight="1" x14ac:dyDescent="0.25">
      <c r="A563" s="92"/>
      <c r="B563" s="93"/>
      <c r="C563" s="67">
        <v>5</v>
      </c>
      <c r="D563" s="20" t="s">
        <v>90</v>
      </c>
      <c r="E563" s="71" t="s">
        <v>33</v>
      </c>
      <c r="F563" s="11" t="s">
        <v>50</v>
      </c>
      <c r="G563" s="12" t="s">
        <v>102</v>
      </c>
      <c r="H563" s="12" t="s">
        <v>101</v>
      </c>
      <c r="I563" s="69"/>
    </row>
    <row r="564" spans="1:13" ht="15" customHeight="1" x14ac:dyDescent="0.25">
      <c r="A564" s="92"/>
      <c r="B564" s="93"/>
      <c r="C564" s="67">
        <v>6</v>
      </c>
      <c r="D564" s="21" t="s">
        <v>91</v>
      </c>
      <c r="E564" s="71" t="s">
        <v>33</v>
      </c>
      <c r="F564" s="11" t="s">
        <v>50</v>
      </c>
      <c r="G564" s="12" t="s">
        <v>102</v>
      </c>
      <c r="H564" s="12" t="s">
        <v>101</v>
      </c>
      <c r="I564" s="69"/>
    </row>
    <row r="565" spans="1:13" ht="15" customHeight="1" x14ac:dyDescent="0.25">
      <c r="A565" s="92"/>
      <c r="B565" s="93"/>
      <c r="C565" s="67">
        <v>7</v>
      </c>
      <c r="D565" s="21" t="s">
        <v>92</v>
      </c>
      <c r="E565" s="71" t="s">
        <v>33</v>
      </c>
      <c r="F565" s="11" t="s">
        <v>50</v>
      </c>
      <c r="G565" s="12" t="s">
        <v>102</v>
      </c>
      <c r="H565" s="12" t="s">
        <v>101</v>
      </c>
      <c r="I565" s="69"/>
    </row>
    <row r="566" spans="1:13" ht="15" customHeight="1" x14ac:dyDescent="0.25">
      <c r="A566" s="92"/>
      <c r="B566" s="93"/>
      <c r="C566" s="67">
        <v>8</v>
      </c>
      <c r="D566" s="21" t="s">
        <v>93</v>
      </c>
      <c r="E566" s="25"/>
      <c r="F566" s="25"/>
      <c r="G566" s="47"/>
      <c r="H566" s="12"/>
      <c r="I566" s="69"/>
    </row>
    <row r="567" spans="1:13" ht="15" customHeight="1" x14ac:dyDescent="0.25">
      <c r="A567" s="94">
        <f>A559+3</f>
        <v>45215</v>
      </c>
      <c r="B567" s="87" t="s">
        <v>0</v>
      </c>
      <c r="C567" s="63">
        <v>1</v>
      </c>
      <c r="D567" s="13" t="s">
        <v>1</v>
      </c>
      <c r="E567" s="71" t="s">
        <v>33</v>
      </c>
      <c r="F567" s="11" t="s">
        <v>50</v>
      </c>
      <c r="G567" s="12" t="s">
        <v>102</v>
      </c>
      <c r="H567" s="12" t="s">
        <v>101</v>
      </c>
      <c r="I567" s="63"/>
      <c r="K567"/>
      <c r="L567"/>
      <c r="M567"/>
    </row>
    <row r="568" spans="1:13" ht="15" customHeight="1" x14ac:dyDescent="0.25">
      <c r="A568" s="94"/>
      <c r="B568" s="87"/>
      <c r="C568" s="63">
        <v>2</v>
      </c>
      <c r="D568" s="13" t="s">
        <v>7</v>
      </c>
      <c r="E568" s="71" t="s">
        <v>33</v>
      </c>
      <c r="F568" s="11" t="s">
        <v>50</v>
      </c>
      <c r="G568" s="12" t="s">
        <v>102</v>
      </c>
      <c r="H568" s="12" t="s">
        <v>101</v>
      </c>
      <c r="I568" s="63"/>
    </row>
    <row r="569" spans="1:13" ht="15" customHeight="1" x14ac:dyDescent="0.25">
      <c r="A569" s="94"/>
      <c r="B569" s="87"/>
      <c r="C569" s="63">
        <v>3</v>
      </c>
      <c r="D569" s="20" t="s">
        <v>8</v>
      </c>
      <c r="E569" s="71" t="s">
        <v>33</v>
      </c>
      <c r="F569" s="11" t="s">
        <v>50</v>
      </c>
      <c r="G569" s="12" t="s">
        <v>102</v>
      </c>
      <c r="H569" s="12" t="s">
        <v>101</v>
      </c>
      <c r="I569" s="63"/>
    </row>
    <row r="570" spans="1:13" ht="15" customHeight="1" x14ac:dyDescent="0.25">
      <c r="A570" s="94"/>
      <c r="B570" s="87"/>
      <c r="C570" s="63">
        <v>4</v>
      </c>
      <c r="D570" s="20" t="s">
        <v>9</v>
      </c>
      <c r="E570" s="71" t="s">
        <v>33</v>
      </c>
      <c r="F570" s="11" t="s">
        <v>50</v>
      </c>
      <c r="G570" s="12" t="s">
        <v>102</v>
      </c>
      <c r="H570" s="12" t="s">
        <v>101</v>
      </c>
      <c r="I570" s="63"/>
    </row>
    <row r="571" spans="1:13" ht="15" customHeight="1" x14ac:dyDescent="0.25">
      <c r="A571" s="94"/>
      <c r="B571" s="87"/>
      <c r="C571" s="63">
        <v>5</v>
      </c>
      <c r="D571" s="20" t="s">
        <v>90</v>
      </c>
      <c r="E571" s="71" t="s">
        <v>33</v>
      </c>
      <c r="F571" s="11" t="s">
        <v>50</v>
      </c>
      <c r="G571" s="12" t="s">
        <v>102</v>
      </c>
      <c r="H571" s="12" t="s">
        <v>101</v>
      </c>
      <c r="I571" s="63"/>
    </row>
    <row r="572" spans="1:13" ht="15" customHeight="1" x14ac:dyDescent="0.25">
      <c r="A572" s="94"/>
      <c r="B572" s="87"/>
      <c r="C572" s="63">
        <v>6</v>
      </c>
      <c r="D572" s="21" t="s">
        <v>91</v>
      </c>
      <c r="E572" s="71" t="s">
        <v>33</v>
      </c>
      <c r="F572" s="11" t="s">
        <v>50</v>
      </c>
      <c r="G572" s="12" t="s">
        <v>102</v>
      </c>
      <c r="H572" s="12" t="s">
        <v>101</v>
      </c>
      <c r="I572" s="63"/>
    </row>
    <row r="573" spans="1:13" ht="15" customHeight="1" x14ac:dyDescent="0.25">
      <c r="A573" s="94"/>
      <c r="B573" s="87"/>
      <c r="C573" s="63">
        <v>7</v>
      </c>
      <c r="D573" s="21" t="s">
        <v>92</v>
      </c>
      <c r="E573" s="71" t="s">
        <v>33</v>
      </c>
      <c r="F573" s="11" t="s">
        <v>50</v>
      </c>
      <c r="G573" s="12" t="s">
        <v>102</v>
      </c>
      <c r="H573" s="12" t="s">
        <v>101</v>
      </c>
      <c r="I573" s="63"/>
    </row>
    <row r="574" spans="1:13" ht="15" customHeight="1" x14ac:dyDescent="0.25">
      <c r="A574" s="94"/>
      <c r="B574" s="87"/>
      <c r="C574" s="63">
        <v>8</v>
      </c>
      <c r="D574" s="21" t="s">
        <v>93</v>
      </c>
      <c r="E574" s="25"/>
      <c r="F574" s="11"/>
      <c r="G574" s="11"/>
      <c r="H574" s="54"/>
      <c r="I574" s="63"/>
    </row>
    <row r="575" spans="1:13" ht="15" customHeight="1" x14ac:dyDescent="0.25">
      <c r="A575" s="94">
        <f>A567+1</f>
        <v>45216</v>
      </c>
      <c r="B575" s="87" t="s">
        <v>3</v>
      </c>
      <c r="C575" s="63">
        <v>1</v>
      </c>
      <c r="D575" s="13" t="s">
        <v>1</v>
      </c>
      <c r="E575" s="71" t="s">
        <v>33</v>
      </c>
      <c r="F575" s="11" t="s">
        <v>50</v>
      </c>
      <c r="G575" s="12" t="s">
        <v>102</v>
      </c>
      <c r="H575" s="12" t="s">
        <v>101</v>
      </c>
      <c r="I575" s="63"/>
    </row>
    <row r="576" spans="1:13" ht="15" customHeight="1" x14ac:dyDescent="0.25">
      <c r="A576" s="94"/>
      <c r="B576" s="87"/>
      <c r="C576" s="63">
        <v>2</v>
      </c>
      <c r="D576" s="13" t="s">
        <v>7</v>
      </c>
      <c r="E576" s="71" t="s">
        <v>33</v>
      </c>
      <c r="F576" s="11" t="s">
        <v>50</v>
      </c>
      <c r="G576" s="12" t="s">
        <v>102</v>
      </c>
      <c r="H576" s="12" t="s">
        <v>101</v>
      </c>
      <c r="I576" s="63"/>
    </row>
    <row r="577" spans="1:9" ht="15" customHeight="1" x14ac:dyDescent="0.25">
      <c r="A577" s="94"/>
      <c r="B577" s="87"/>
      <c r="C577" s="63">
        <v>3</v>
      </c>
      <c r="D577" s="20" t="s">
        <v>8</v>
      </c>
      <c r="E577" s="71" t="s">
        <v>33</v>
      </c>
      <c r="F577" s="11" t="s">
        <v>50</v>
      </c>
      <c r="G577" s="12" t="s">
        <v>102</v>
      </c>
      <c r="H577" s="12" t="s">
        <v>101</v>
      </c>
      <c r="I577" s="63"/>
    </row>
    <row r="578" spans="1:9" ht="15" customHeight="1" x14ac:dyDescent="0.25">
      <c r="A578" s="94"/>
      <c r="B578" s="87"/>
      <c r="C578" s="63">
        <v>4</v>
      </c>
      <c r="D578" s="20" t="s">
        <v>9</v>
      </c>
      <c r="E578" s="71" t="s">
        <v>33</v>
      </c>
      <c r="F578" s="11" t="s">
        <v>50</v>
      </c>
      <c r="G578" s="12" t="s">
        <v>102</v>
      </c>
      <c r="H578" s="12" t="s">
        <v>101</v>
      </c>
      <c r="I578" s="63"/>
    </row>
    <row r="579" spans="1:9" ht="15" customHeight="1" x14ac:dyDescent="0.25">
      <c r="A579" s="94"/>
      <c r="B579" s="87"/>
      <c r="C579" s="63">
        <v>5</v>
      </c>
      <c r="D579" s="20" t="s">
        <v>90</v>
      </c>
      <c r="E579" s="71" t="s">
        <v>33</v>
      </c>
      <c r="F579" s="11" t="s">
        <v>50</v>
      </c>
      <c r="G579" s="12" t="s">
        <v>102</v>
      </c>
      <c r="H579" s="12" t="s">
        <v>101</v>
      </c>
      <c r="I579" s="63"/>
    </row>
    <row r="580" spans="1:9" ht="15" customHeight="1" x14ac:dyDescent="0.25">
      <c r="A580" s="94"/>
      <c r="B580" s="87"/>
      <c r="C580" s="63">
        <v>6</v>
      </c>
      <c r="D580" s="21" t="s">
        <v>91</v>
      </c>
      <c r="E580" s="71" t="s">
        <v>33</v>
      </c>
      <c r="F580" s="11" t="s">
        <v>50</v>
      </c>
      <c r="G580" s="12" t="s">
        <v>102</v>
      </c>
      <c r="H580" s="12" t="s">
        <v>101</v>
      </c>
      <c r="I580" s="63"/>
    </row>
    <row r="581" spans="1:9" ht="15" customHeight="1" x14ac:dyDescent="0.25">
      <c r="A581" s="94"/>
      <c r="B581" s="87"/>
      <c r="C581" s="63">
        <v>7</v>
      </c>
      <c r="D581" s="21" t="s">
        <v>92</v>
      </c>
      <c r="E581" s="71" t="s">
        <v>33</v>
      </c>
      <c r="F581" s="11" t="s">
        <v>50</v>
      </c>
      <c r="G581" s="12" t="s">
        <v>102</v>
      </c>
      <c r="H581" s="12" t="s">
        <v>101</v>
      </c>
      <c r="I581" s="63"/>
    </row>
    <row r="582" spans="1:9" ht="15" customHeight="1" x14ac:dyDescent="0.25">
      <c r="A582" s="94"/>
      <c r="B582" s="87"/>
      <c r="C582" s="63">
        <v>8</v>
      </c>
      <c r="D582" s="21" t="s">
        <v>93</v>
      </c>
      <c r="E582" s="25"/>
      <c r="F582" s="25"/>
      <c r="G582" s="11"/>
      <c r="H582" s="12"/>
      <c r="I582" s="63"/>
    </row>
    <row r="583" spans="1:9" ht="15" customHeight="1" x14ac:dyDescent="0.25">
      <c r="A583" s="86">
        <f>A575+1</f>
        <v>45217</v>
      </c>
      <c r="B583" s="87" t="s">
        <v>4</v>
      </c>
      <c r="C583" s="63">
        <v>1</v>
      </c>
      <c r="D583" s="13" t="s">
        <v>1</v>
      </c>
      <c r="E583" s="71" t="s">
        <v>33</v>
      </c>
      <c r="F583" s="11" t="s">
        <v>50</v>
      </c>
      <c r="G583" s="12" t="s">
        <v>102</v>
      </c>
      <c r="H583" s="12" t="s">
        <v>101</v>
      </c>
      <c r="I583" s="63"/>
    </row>
    <row r="584" spans="1:9" ht="15" customHeight="1" x14ac:dyDescent="0.25">
      <c r="A584" s="86"/>
      <c r="B584" s="87"/>
      <c r="C584" s="63">
        <v>2</v>
      </c>
      <c r="D584" s="13" t="s">
        <v>7</v>
      </c>
      <c r="E584" s="71" t="s">
        <v>33</v>
      </c>
      <c r="F584" s="11" t="s">
        <v>50</v>
      </c>
      <c r="G584" s="12" t="s">
        <v>102</v>
      </c>
      <c r="H584" s="12" t="s">
        <v>101</v>
      </c>
      <c r="I584" s="63"/>
    </row>
    <row r="585" spans="1:9" ht="15" customHeight="1" x14ac:dyDescent="0.25">
      <c r="A585" s="86"/>
      <c r="B585" s="87"/>
      <c r="C585" s="63">
        <v>3</v>
      </c>
      <c r="D585" s="20" t="s">
        <v>8</v>
      </c>
      <c r="E585" s="71" t="s">
        <v>33</v>
      </c>
      <c r="F585" s="11" t="s">
        <v>50</v>
      </c>
      <c r="G585" s="12" t="s">
        <v>102</v>
      </c>
      <c r="H585" s="12" t="s">
        <v>101</v>
      </c>
      <c r="I585" s="63"/>
    </row>
    <row r="586" spans="1:9" ht="15" customHeight="1" x14ac:dyDescent="0.25">
      <c r="A586" s="86"/>
      <c r="B586" s="87"/>
      <c r="C586" s="63">
        <v>4</v>
      </c>
      <c r="D586" s="20" t="s">
        <v>9</v>
      </c>
      <c r="E586" s="71" t="s">
        <v>33</v>
      </c>
      <c r="F586" s="11" t="s">
        <v>50</v>
      </c>
      <c r="G586" s="12" t="s">
        <v>102</v>
      </c>
      <c r="H586" s="12" t="s">
        <v>101</v>
      </c>
      <c r="I586" s="63"/>
    </row>
    <row r="587" spans="1:9" ht="15" customHeight="1" x14ac:dyDescent="0.25">
      <c r="A587" s="86"/>
      <c r="B587" s="87"/>
      <c r="C587" s="63">
        <v>5</v>
      </c>
      <c r="D587" s="20" t="s">
        <v>90</v>
      </c>
      <c r="E587" s="71" t="s">
        <v>33</v>
      </c>
      <c r="F587" s="11" t="s">
        <v>50</v>
      </c>
      <c r="G587" s="12" t="s">
        <v>102</v>
      </c>
      <c r="H587" s="12" t="s">
        <v>101</v>
      </c>
      <c r="I587" s="63"/>
    </row>
    <row r="588" spans="1:9" ht="15" customHeight="1" x14ac:dyDescent="0.25">
      <c r="A588" s="86"/>
      <c r="B588" s="87"/>
      <c r="C588" s="63">
        <v>6</v>
      </c>
      <c r="D588" s="21" t="s">
        <v>91</v>
      </c>
      <c r="E588" s="71" t="s">
        <v>33</v>
      </c>
      <c r="F588" s="11" t="s">
        <v>50</v>
      </c>
      <c r="G588" s="12" t="s">
        <v>102</v>
      </c>
      <c r="H588" s="12" t="s">
        <v>101</v>
      </c>
      <c r="I588" s="63"/>
    </row>
    <row r="589" spans="1:9" ht="15" customHeight="1" x14ac:dyDescent="0.25">
      <c r="A589" s="86"/>
      <c r="B589" s="87"/>
      <c r="C589" s="63">
        <v>7</v>
      </c>
      <c r="D589" s="21" t="s">
        <v>92</v>
      </c>
      <c r="E589" s="71" t="s">
        <v>33</v>
      </c>
      <c r="F589" s="11" t="s">
        <v>50</v>
      </c>
      <c r="G589" s="12" t="s">
        <v>102</v>
      </c>
      <c r="H589" s="12" t="s">
        <v>101</v>
      </c>
      <c r="I589" s="63"/>
    </row>
    <row r="590" spans="1:9" ht="15" customHeight="1" x14ac:dyDescent="0.25">
      <c r="A590" s="86"/>
      <c r="B590" s="87"/>
      <c r="C590" s="63">
        <v>8</v>
      </c>
      <c r="D590" s="21" t="s">
        <v>93</v>
      </c>
      <c r="E590" s="25"/>
      <c r="F590" s="25"/>
      <c r="G590" s="11"/>
      <c r="H590" s="12" t="s">
        <v>101</v>
      </c>
      <c r="I590" s="63"/>
    </row>
    <row r="591" spans="1:9" ht="15" customHeight="1" x14ac:dyDescent="0.25">
      <c r="A591" s="86">
        <f>A583+1</f>
        <v>45218</v>
      </c>
      <c r="B591" s="87" t="s">
        <v>5</v>
      </c>
      <c r="C591" s="63">
        <v>1</v>
      </c>
      <c r="D591" s="13" t="s">
        <v>1</v>
      </c>
      <c r="E591" s="66" t="s">
        <v>29</v>
      </c>
      <c r="F591" s="22" t="s">
        <v>42</v>
      </c>
      <c r="G591" s="46" t="s">
        <v>102</v>
      </c>
      <c r="H591" s="12" t="s">
        <v>101</v>
      </c>
      <c r="I591" s="63"/>
    </row>
    <row r="592" spans="1:9" ht="15" customHeight="1" x14ac:dyDescent="0.25">
      <c r="A592" s="86"/>
      <c r="B592" s="87"/>
      <c r="C592" s="63">
        <v>2</v>
      </c>
      <c r="D592" s="13" t="s">
        <v>7</v>
      </c>
      <c r="E592" s="66" t="s">
        <v>29</v>
      </c>
      <c r="F592" s="22" t="s">
        <v>42</v>
      </c>
      <c r="G592" s="46" t="s">
        <v>102</v>
      </c>
      <c r="H592" s="12" t="s">
        <v>101</v>
      </c>
      <c r="I592" s="63"/>
    </row>
    <row r="593" spans="1:10" ht="15" customHeight="1" x14ac:dyDescent="0.25">
      <c r="A593" s="86"/>
      <c r="B593" s="87"/>
      <c r="C593" s="63">
        <v>3</v>
      </c>
      <c r="D593" s="20" t="s">
        <v>8</v>
      </c>
      <c r="E593" s="66" t="s">
        <v>29</v>
      </c>
      <c r="F593" s="22" t="s">
        <v>42</v>
      </c>
      <c r="G593" s="46" t="s">
        <v>102</v>
      </c>
      <c r="H593" s="12" t="s">
        <v>101</v>
      </c>
      <c r="I593" s="63"/>
    </row>
    <row r="594" spans="1:10" ht="15" customHeight="1" x14ac:dyDescent="0.25">
      <c r="A594" s="86"/>
      <c r="B594" s="87"/>
      <c r="C594" s="63">
        <v>4</v>
      </c>
      <c r="D594" s="20" t="s">
        <v>9</v>
      </c>
      <c r="E594" s="66" t="s">
        <v>29</v>
      </c>
      <c r="F594" s="22" t="s">
        <v>42</v>
      </c>
      <c r="G594" s="46" t="s">
        <v>102</v>
      </c>
      <c r="H594" s="12" t="s">
        <v>101</v>
      </c>
      <c r="I594" s="63"/>
    </row>
    <row r="595" spans="1:10" ht="15" customHeight="1" x14ac:dyDescent="0.25">
      <c r="A595" s="86"/>
      <c r="B595" s="87"/>
      <c r="C595" s="63">
        <v>5</v>
      </c>
      <c r="D595" s="20" t="s">
        <v>90</v>
      </c>
      <c r="E595" s="66" t="s">
        <v>29</v>
      </c>
      <c r="F595" s="22" t="s">
        <v>42</v>
      </c>
      <c r="G595" s="46" t="s">
        <v>102</v>
      </c>
      <c r="H595" s="12" t="s">
        <v>101</v>
      </c>
      <c r="I595" s="63"/>
    </row>
    <row r="596" spans="1:10" ht="15" customHeight="1" x14ac:dyDescent="0.25">
      <c r="A596" s="86"/>
      <c r="B596" s="87"/>
      <c r="C596" s="63">
        <v>6</v>
      </c>
      <c r="D596" s="21" t="s">
        <v>91</v>
      </c>
      <c r="E596" s="66" t="s">
        <v>29</v>
      </c>
      <c r="F596" s="22" t="s">
        <v>42</v>
      </c>
      <c r="G596" s="46" t="s">
        <v>102</v>
      </c>
      <c r="H596" s="12" t="s">
        <v>101</v>
      </c>
      <c r="I596" s="63"/>
    </row>
    <row r="597" spans="1:10" ht="15" customHeight="1" x14ac:dyDescent="0.25">
      <c r="A597" s="86"/>
      <c r="B597" s="87"/>
      <c r="C597" s="63">
        <v>7</v>
      </c>
      <c r="D597" s="21" t="s">
        <v>92</v>
      </c>
      <c r="E597" s="66" t="s">
        <v>29</v>
      </c>
      <c r="F597" s="22" t="s">
        <v>42</v>
      </c>
      <c r="G597" s="46" t="s">
        <v>102</v>
      </c>
      <c r="H597" s="12" t="s">
        <v>101</v>
      </c>
      <c r="I597" s="63"/>
      <c r="J597" s="70"/>
    </row>
    <row r="598" spans="1:10" ht="15" customHeight="1" x14ac:dyDescent="0.25">
      <c r="A598" s="86"/>
      <c r="B598" s="87"/>
      <c r="C598" s="63">
        <v>8</v>
      </c>
      <c r="D598" s="21" t="s">
        <v>93</v>
      </c>
      <c r="E598" s="42"/>
      <c r="F598" s="47"/>
      <c r="G598" s="11"/>
      <c r="H598" s="12"/>
      <c r="I598" s="63"/>
    </row>
    <row r="599" spans="1:10" ht="15" customHeight="1" x14ac:dyDescent="0.25">
      <c r="A599" s="92">
        <f>A591+1</f>
        <v>45219</v>
      </c>
      <c r="B599" s="93" t="s">
        <v>6</v>
      </c>
      <c r="C599" s="67">
        <v>1</v>
      </c>
      <c r="D599" s="13" t="s">
        <v>1</v>
      </c>
      <c r="E599" s="66" t="s">
        <v>29</v>
      </c>
      <c r="F599" s="22" t="s">
        <v>42</v>
      </c>
      <c r="G599" s="46" t="s">
        <v>102</v>
      </c>
      <c r="H599" s="12" t="s">
        <v>101</v>
      </c>
      <c r="I599" s="63"/>
    </row>
    <row r="600" spans="1:10" ht="15" customHeight="1" x14ac:dyDescent="0.25">
      <c r="A600" s="92"/>
      <c r="B600" s="93"/>
      <c r="C600" s="67">
        <v>2</v>
      </c>
      <c r="D600" s="13" t="s">
        <v>7</v>
      </c>
      <c r="E600" s="66" t="s">
        <v>29</v>
      </c>
      <c r="F600" s="22" t="s">
        <v>42</v>
      </c>
      <c r="G600" s="46" t="s">
        <v>102</v>
      </c>
      <c r="H600" s="12" t="s">
        <v>101</v>
      </c>
      <c r="I600" s="63"/>
    </row>
    <row r="601" spans="1:10" ht="15" customHeight="1" x14ac:dyDescent="0.25">
      <c r="A601" s="92"/>
      <c r="B601" s="93"/>
      <c r="C601" s="67">
        <v>3</v>
      </c>
      <c r="D601" s="20" t="s">
        <v>8</v>
      </c>
      <c r="E601" s="66" t="s">
        <v>29</v>
      </c>
      <c r="F601" s="22" t="s">
        <v>42</v>
      </c>
      <c r="G601" s="46" t="s">
        <v>102</v>
      </c>
      <c r="H601" s="12" t="s">
        <v>101</v>
      </c>
      <c r="I601" s="63"/>
    </row>
    <row r="602" spans="1:10" ht="15" customHeight="1" x14ac:dyDescent="0.25">
      <c r="A602" s="92"/>
      <c r="B602" s="93"/>
      <c r="C602" s="67">
        <v>4</v>
      </c>
      <c r="D602" s="20" t="s">
        <v>9</v>
      </c>
      <c r="E602" s="66" t="s">
        <v>29</v>
      </c>
      <c r="F602" s="22" t="s">
        <v>42</v>
      </c>
      <c r="G602" s="46" t="s">
        <v>102</v>
      </c>
      <c r="H602" s="12" t="s">
        <v>101</v>
      </c>
      <c r="I602" s="63"/>
    </row>
    <row r="603" spans="1:10" ht="15" customHeight="1" x14ac:dyDescent="0.25">
      <c r="A603" s="92"/>
      <c r="B603" s="93"/>
      <c r="C603" s="67">
        <v>5</v>
      </c>
      <c r="D603" s="20" t="s">
        <v>90</v>
      </c>
      <c r="E603" s="66" t="s">
        <v>29</v>
      </c>
      <c r="F603" s="22" t="s">
        <v>42</v>
      </c>
      <c r="G603" s="46" t="s">
        <v>102</v>
      </c>
      <c r="H603" s="12" t="s">
        <v>101</v>
      </c>
      <c r="I603" s="63"/>
    </row>
    <row r="604" spans="1:10" ht="15" customHeight="1" x14ac:dyDescent="0.25">
      <c r="A604" s="92"/>
      <c r="B604" s="93"/>
      <c r="C604" s="67">
        <v>6</v>
      </c>
      <c r="D604" s="21" t="s">
        <v>91</v>
      </c>
      <c r="E604" s="66" t="s">
        <v>29</v>
      </c>
      <c r="F604" s="22" t="s">
        <v>42</v>
      </c>
      <c r="G604" s="46" t="s">
        <v>102</v>
      </c>
      <c r="H604" s="12" t="s">
        <v>101</v>
      </c>
      <c r="I604" s="63"/>
    </row>
    <row r="605" spans="1:10" ht="15" customHeight="1" x14ac:dyDescent="0.25">
      <c r="A605" s="92"/>
      <c r="B605" s="93"/>
      <c r="C605" s="67">
        <v>7</v>
      </c>
      <c r="D605" s="21" t="s">
        <v>92</v>
      </c>
      <c r="E605" s="66" t="s">
        <v>29</v>
      </c>
      <c r="F605" s="22" t="s">
        <v>42</v>
      </c>
      <c r="G605" s="46" t="s">
        <v>102</v>
      </c>
      <c r="H605" s="12" t="s">
        <v>101</v>
      </c>
      <c r="I605" s="63"/>
    </row>
    <row r="606" spans="1:10" ht="15" customHeight="1" x14ac:dyDescent="0.25">
      <c r="A606" s="92"/>
      <c r="B606" s="93"/>
      <c r="C606" s="67">
        <v>8</v>
      </c>
      <c r="D606" s="21" t="s">
        <v>93</v>
      </c>
      <c r="E606" s="42"/>
      <c r="F606" s="47"/>
      <c r="G606" s="11"/>
      <c r="H606" s="12"/>
      <c r="I606" s="63"/>
    </row>
    <row r="607" spans="1:10" ht="15" customHeight="1" x14ac:dyDescent="0.25">
      <c r="A607" s="90">
        <f>A599+3</f>
        <v>45222</v>
      </c>
      <c r="B607" s="91" t="s">
        <v>0</v>
      </c>
      <c r="C607" s="66">
        <v>1</v>
      </c>
      <c r="D607" s="13" t="s">
        <v>1</v>
      </c>
      <c r="E607" s="66" t="s">
        <v>29</v>
      </c>
      <c r="F607" s="22" t="s">
        <v>42</v>
      </c>
      <c r="G607" s="46" t="s">
        <v>102</v>
      </c>
      <c r="H607" s="12" t="s">
        <v>101</v>
      </c>
      <c r="I607" s="63"/>
    </row>
    <row r="608" spans="1:10" ht="15" customHeight="1" x14ac:dyDescent="0.25">
      <c r="A608" s="90"/>
      <c r="B608" s="91"/>
      <c r="C608" s="66">
        <v>2</v>
      </c>
      <c r="D608" s="13" t="s">
        <v>7</v>
      </c>
      <c r="E608" s="66" t="s">
        <v>29</v>
      </c>
      <c r="F608" s="22" t="s">
        <v>42</v>
      </c>
      <c r="G608" s="46" t="s">
        <v>102</v>
      </c>
      <c r="H608" s="12" t="s">
        <v>101</v>
      </c>
      <c r="I608" s="63"/>
    </row>
    <row r="609" spans="1:9" ht="15" customHeight="1" x14ac:dyDescent="0.25">
      <c r="A609" s="90"/>
      <c r="B609" s="91"/>
      <c r="C609" s="66">
        <v>3</v>
      </c>
      <c r="D609" s="20" t="s">
        <v>8</v>
      </c>
      <c r="E609" s="66" t="s">
        <v>29</v>
      </c>
      <c r="F609" s="22" t="s">
        <v>42</v>
      </c>
      <c r="G609" s="46" t="s">
        <v>102</v>
      </c>
      <c r="H609" s="12" t="s">
        <v>101</v>
      </c>
      <c r="I609" s="63"/>
    </row>
    <row r="610" spans="1:9" ht="15" customHeight="1" x14ac:dyDescent="0.25">
      <c r="A610" s="90"/>
      <c r="B610" s="91"/>
      <c r="C610" s="66">
        <v>4</v>
      </c>
      <c r="D610" s="20" t="s">
        <v>9</v>
      </c>
      <c r="E610" s="66" t="s">
        <v>29</v>
      </c>
      <c r="F610" s="22" t="s">
        <v>42</v>
      </c>
      <c r="G610" s="46" t="s">
        <v>102</v>
      </c>
      <c r="H610" s="12" t="s">
        <v>101</v>
      </c>
      <c r="I610" s="63"/>
    </row>
    <row r="611" spans="1:9" ht="15" customHeight="1" x14ac:dyDescent="0.25">
      <c r="A611" s="90"/>
      <c r="B611" s="91"/>
      <c r="C611" s="66">
        <v>5</v>
      </c>
      <c r="D611" s="20" t="s">
        <v>90</v>
      </c>
      <c r="E611" s="66" t="s">
        <v>29</v>
      </c>
      <c r="F611" s="22" t="s">
        <v>42</v>
      </c>
      <c r="G611" s="46" t="s">
        <v>102</v>
      </c>
      <c r="H611" s="12" t="s">
        <v>101</v>
      </c>
      <c r="I611" s="63"/>
    </row>
    <row r="612" spans="1:9" ht="15" customHeight="1" x14ac:dyDescent="0.25">
      <c r="A612" s="90"/>
      <c r="B612" s="91"/>
      <c r="C612" s="66">
        <v>6</v>
      </c>
      <c r="D612" s="21" t="s">
        <v>91</v>
      </c>
      <c r="E612" s="66" t="s">
        <v>29</v>
      </c>
      <c r="F612" s="22" t="s">
        <v>42</v>
      </c>
      <c r="G612" s="46" t="s">
        <v>102</v>
      </c>
      <c r="H612" s="12" t="s">
        <v>101</v>
      </c>
      <c r="I612" s="63"/>
    </row>
    <row r="613" spans="1:9" ht="15" customHeight="1" x14ac:dyDescent="0.25">
      <c r="A613" s="90"/>
      <c r="B613" s="91"/>
      <c r="C613" s="66">
        <v>7</v>
      </c>
      <c r="D613" s="21" t="s">
        <v>92</v>
      </c>
      <c r="E613" s="66" t="s">
        <v>29</v>
      </c>
      <c r="F613" s="22" t="s">
        <v>42</v>
      </c>
      <c r="G613" s="46" t="s">
        <v>102</v>
      </c>
      <c r="H613" s="12" t="s">
        <v>101</v>
      </c>
      <c r="I613" s="63"/>
    </row>
    <row r="614" spans="1:9" ht="15" customHeight="1" x14ac:dyDescent="0.25">
      <c r="A614" s="90"/>
      <c r="B614" s="91"/>
      <c r="C614" s="66">
        <v>8</v>
      </c>
      <c r="D614" s="21" t="s">
        <v>93</v>
      </c>
      <c r="E614" s="25"/>
      <c r="F614" s="11"/>
      <c r="G614" s="11"/>
      <c r="H614" s="12"/>
      <c r="I614" s="63"/>
    </row>
    <row r="615" spans="1:9" ht="15" customHeight="1" x14ac:dyDescent="0.25">
      <c r="A615" s="86">
        <f>A607+1</f>
        <v>45223</v>
      </c>
      <c r="B615" s="87" t="s">
        <v>3</v>
      </c>
      <c r="C615" s="63">
        <v>1</v>
      </c>
      <c r="D615" s="13" t="s">
        <v>1</v>
      </c>
      <c r="E615" s="63" t="s">
        <v>29</v>
      </c>
      <c r="F615" s="34" t="s">
        <v>43</v>
      </c>
      <c r="G615" s="46" t="s">
        <v>102</v>
      </c>
      <c r="H615" s="12" t="s">
        <v>101</v>
      </c>
      <c r="I615" s="63"/>
    </row>
    <row r="616" spans="1:9" ht="15" customHeight="1" x14ac:dyDescent="0.25">
      <c r="A616" s="86"/>
      <c r="B616" s="87"/>
      <c r="C616" s="63">
        <v>2</v>
      </c>
      <c r="D616" s="13" t="s">
        <v>7</v>
      </c>
      <c r="E616" s="63" t="s">
        <v>29</v>
      </c>
      <c r="F616" s="34" t="s">
        <v>43</v>
      </c>
      <c r="G616" s="46" t="s">
        <v>102</v>
      </c>
      <c r="H616" s="12" t="s">
        <v>101</v>
      </c>
      <c r="I616" s="63"/>
    </row>
    <row r="617" spans="1:9" ht="15" customHeight="1" x14ac:dyDescent="0.25">
      <c r="A617" s="86"/>
      <c r="B617" s="87"/>
      <c r="C617" s="63">
        <v>3</v>
      </c>
      <c r="D617" s="20" t="s">
        <v>8</v>
      </c>
      <c r="E617" s="63" t="s">
        <v>29</v>
      </c>
      <c r="F617" s="34" t="s">
        <v>43</v>
      </c>
      <c r="G617" s="46" t="s">
        <v>102</v>
      </c>
      <c r="H617" s="12" t="s">
        <v>101</v>
      </c>
      <c r="I617" s="63"/>
    </row>
    <row r="618" spans="1:9" ht="15" customHeight="1" x14ac:dyDescent="0.25">
      <c r="A618" s="86"/>
      <c r="B618" s="87"/>
      <c r="C618" s="63">
        <v>4</v>
      </c>
      <c r="D618" s="20" t="s">
        <v>9</v>
      </c>
      <c r="E618" s="63" t="s">
        <v>29</v>
      </c>
      <c r="F618" s="34" t="s">
        <v>43</v>
      </c>
      <c r="G618" s="46" t="s">
        <v>102</v>
      </c>
      <c r="H618" s="12" t="s">
        <v>101</v>
      </c>
      <c r="I618" s="63"/>
    </row>
    <row r="619" spans="1:9" ht="15" customHeight="1" x14ac:dyDescent="0.25">
      <c r="A619" s="86"/>
      <c r="B619" s="87"/>
      <c r="C619" s="63">
        <v>5</v>
      </c>
      <c r="D619" s="20" t="s">
        <v>90</v>
      </c>
      <c r="E619" s="63" t="s">
        <v>29</v>
      </c>
      <c r="F619" s="34" t="s">
        <v>43</v>
      </c>
      <c r="G619" s="46" t="s">
        <v>102</v>
      </c>
      <c r="H619" s="12" t="s">
        <v>101</v>
      </c>
      <c r="I619" s="63"/>
    </row>
    <row r="620" spans="1:9" ht="15" customHeight="1" x14ac:dyDescent="0.25">
      <c r="A620" s="86"/>
      <c r="B620" s="87"/>
      <c r="C620" s="63">
        <v>6</v>
      </c>
      <c r="D620" s="21" t="s">
        <v>91</v>
      </c>
      <c r="E620" s="63" t="s">
        <v>29</v>
      </c>
      <c r="F620" s="34" t="s">
        <v>43</v>
      </c>
      <c r="G620" s="46" t="s">
        <v>102</v>
      </c>
      <c r="H620" s="12" t="s">
        <v>101</v>
      </c>
      <c r="I620" s="63"/>
    </row>
    <row r="621" spans="1:9" ht="15" customHeight="1" x14ac:dyDescent="0.25">
      <c r="A621" s="86"/>
      <c r="B621" s="87"/>
      <c r="C621" s="63">
        <v>7</v>
      </c>
      <c r="D621" s="21" t="s">
        <v>92</v>
      </c>
      <c r="E621" s="63" t="s">
        <v>29</v>
      </c>
      <c r="F621" s="34" t="s">
        <v>43</v>
      </c>
      <c r="G621" s="46" t="s">
        <v>102</v>
      </c>
      <c r="H621" s="12" t="s">
        <v>101</v>
      </c>
      <c r="I621" s="63"/>
    </row>
    <row r="622" spans="1:9" ht="15" customHeight="1" x14ac:dyDescent="0.25">
      <c r="A622" s="86"/>
      <c r="B622" s="87"/>
      <c r="C622" s="63">
        <v>8</v>
      </c>
      <c r="D622" s="21" t="s">
        <v>93</v>
      </c>
      <c r="E622" s="26"/>
      <c r="F622" s="11"/>
      <c r="G622" s="11"/>
      <c r="H622" s="12"/>
      <c r="I622" s="63"/>
    </row>
    <row r="623" spans="1:9" ht="15" customHeight="1" x14ac:dyDescent="0.25">
      <c r="A623" s="86">
        <f>A615+1</f>
        <v>45224</v>
      </c>
      <c r="B623" s="87" t="s">
        <v>4</v>
      </c>
      <c r="C623" s="63">
        <v>1</v>
      </c>
      <c r="D623" s="13" t="s">
        <v>1</v>
      </c>
      <c r="E623" s="63" t="s">
        <v>67</v>
      </c>
      <c r="F623" s="34" t="s">
        <v>43</v>
      </c>
      <c r="G623" s="46" t="s">
        <v>102</v>
      </c>
      <c r="H623" s="12" t="s">
        <v>101</v>
      </c>
      <c r="I623" s="63"/>
    </row>
    <row r="624" spans="1:9" ht="15" customHeight="1" x14ac:dyDescent="0.25">
      <c r="A624" s="86"/>
      <c r="B624" s="87"/>
      <c r="C624" s="63">
        <v>2</v>
      </c>
      <c r="D624" s="13" t="s">
        <v>7</v>
      </c>
      <c r="E624" s="63" t="s">
        <v>67</v>
      </c>
      <c r="F624" s="34" t="s">
        <v>43</v>
      </c>
      <c r="G624" s="46" t="s">
        <v>102</v>
      </c>
      <c r="H624" s="12" t="s">
        <v>101</v>
      </c>
      <c r="I624" s="63"/>
    </row>
    <row r="625" spans="1:15" ht="15" customHeight="1" x14ac:dyDescent="0.25">
      <c r="A625" s="86"/>
      <c r="B625" s="87"/>
      <c r="C625" s="63">
        <v>3</v>
      </c>
      <c r="D625" s="20" t="s">
        <v>8</v>
      </c>
      <c r="E625" s="63" t="s">
        <v>67</v>
      </c>
      <c r="F625" s="34" t="s">
        <v>43</v>
      </c>
      <c r="G625" s="46" t="s">
        <v>102</v>
      </c>
      <c r="H625" s="12" t="s">
        <v>101</v>
      </c>
      <c r="I625" s="63"/>
    </row>
    <row r="626" spans="1:15" ht="15" customHeight="1" x14ac:dyDescent="0.25">
      <c r="A626" s="86"/>
      <c r="B626" s="87"/>
      <c r="C626" s="63">
        <v>4</v>
      </c>
      <c r="D626" s="20" t="s">
        <v>9</v>
      </c>
      <c r="E626" s="63" t="s">
        <v>67</v>
      </c>
      <c r="F626" s="34" t="s">
        <v>43</v>
      </c>
      <c r="G626" s="46" t="s">
        <v>102</v>
      </c>
      <c r="H626" s="12" t="s">
        <v>101</v>
      </c>
      <c r="I626" s="63"/>
    </row>
    <row r="627" spans="1:15" ht="15" customHeight="1" x14ac:dyDescent="0.25">
      <c r="A627" s="86"/>
      <c r="B627" s="87"/>
      <c r="C627" s="63">
        <v>5</v>
      </c>
      <c r="D627" s="20" t="s">
        <v>90</v>
      </c>
      <c r="E627" s="63" t="s">
        <v>67</v>
      </c>
      <c r="F627" s="34" t="s">
        <v>43</v>
      </c>
      <c r="G627" s="46" t="s">
        <v>102</v>
      </c>
      <c r="H627" s="12" t="s">
        <v>101</v>
      </c>
      <c r="I627" s="63"/>
    </row>
    <row r="628" spans="1:15" ht="15" customHeight="1" x14ac:dyDescent="0.25">
      <c r="A628" s="86"/>
      <c r="B628" s="87"/>
      <c r="C628" s="63">
        <v>6</v>
      </c>
      <c r="D628" s="21" t="s">
        <v>91</v>
      </c>
      <c r="E628" s="63" t="s">
        <v>67</v>
      </c>
      <c r="F628" s="34" t="s">
        <v>43</v>
      </c>
      <c r="G628" s="46" t="s">
        <v>102</v>
      </c>
      <c r="H628" s="12" t="s">
        <v>101</v>
      </c>
      <c r="I628" s="63"/>
    </row>
    <row r="629" spans="1:15" ht="15" customHeight="1" x14ac:dyDescent="0.25">
      <c r="A629" s="86"/>
      <c r="B629" s="87"/>
      <c r="C629" s="63">
        <v>7</v>
      </c>
      <c r="D629" s="21" t="s">
        <v>92</v>
      </c>
      <c r="E629" s="63" t="s">
        <v>67</v>
      </c>
      <c r="F629" s="34" t="s">
        <v>43</v>
      </c>
      <c r="G629" s="46" t="s">
        <v>102</v>
      </c>
      <c r="H629" s="12" t="s">
        <v>101</v>
      </c>
      <c r="I629" s="63"/>
    </row>
    <row r="630" spans="1:15" ht="15" customHeight="1" x14ac:dyDescent="0.25">
      <c r="A630" s="86"/>
      <c r="B630" s="87"/>
      <c r="C630" s="63">
        <v>8</v>
      </c>
      <c r="D630" s="21" t="s">
        <v>93</v>
      </c>
      <c r="E630" s="25"/>
      <c r="F630" s="11"/>
      <c r="G630" s="11"/>
      <c r="H630" s="12"/>
      <c r="I630" s="63"/>
    </row>
    <row r="631" spans="1:15" ht="15" customHeight="1" x14ac:dyDescent="0.25">
      <c r="A631" s="86">
        <f>A623+1</f>
        <v>45225</v>
      </c>
      <c r="B631" s="87" t="s">
        <v>5</v>
      </c>
      <c r="C631" s="63">
        <v>1</v>
      </c>
      <c r="D631" s="13" t="s">
        <v>1</v>
      </c>
      <c r="E631" s="63" t="s">
        <v>67</v>
      </c>
      <c r="F631" s="34" t="s">
        <v>43</v>
      </c>
      <c r="G631" s="46" t="s">
        <v>102</v>
      </c>
      <c r="H631" s="12" t="s">
        <v>101</v>
      </c>
      <c r="I631" s="63"/>
    </row>
    <row r="632" spans="1:15" ht="15" customHeight="1" x14ac:dyDescent="0.25">
      <c r="A632" s="86"/>
      <c r="B632" s="87"/>
      <c r="C632" s="63">
        <v>2</v>
      </c>
      <c r="D632" s="13" t="s">
        <v>7</v>
      </c>
      <c r="E632" s="63" t="s">
        <v>67</v>
      </c>
      <c r="F632" s="34" t="s">
        <v>43</v>
      </c>
      <c r="G632" s="46" t="s">
        <v>102</v>
      </c>
      <c r="H632" s="12" t="s">
        <v>101</v>
      </c>
      <c r="I632" s="63"/>
    </row>
    <row r="633" spans="1:15" ht="15" customHeight="1" x14ac:dyDescent="0.25">
      <c r="A633" s="86"/>
      <c r="B633" s="87"/>
      <c r="C633" s="63">
        <v>3</v>
      </c>
      <c r="D633" s="20" t="s">
        <v>8</v>
      </c>
      <c r="E633" s="63" t="s">
        <v>67</v>
      </c>
      <c r="F633" s="34" t="s">
        <v>43</v>
      </c>
      <c r="G633" s="46" t="s">
        <v>102</v>
      </c>
      <c r="H633" s="12" t="s">
        <v>101</v>
      </c>
      <c r="I633" s="63"/>
    </row>
    <row r="634" spans="1:15" ht="15" customHeight="1" x14ac:dyDescent="0.25">
      <c r="A634" s="86"/>
      <c r="B634" s="87"/>
      <c r="C634" s="63">
        <v>4</v>
      </c>
      <c r="D634" s="20" t="s">
        <v>9</v>
      </c>
      <c r="E634" s="63" t="s">
        <v>67</v>
      </c>
      <c r="F634" s="34" t="s">
        <v>43</v>
      </c>
      <c r="G634" s="46" t="s">
        <v>102</v>
      </c>
      <c r="H634" s="12" t="s">
        <v>101</v>
      </c>
      <c r="I634" s="63"/>
    </row>
    <row r="635" spans="1:15" ht="15" customHeight="1" x14ac:dyDescent="0.25">
      <c r="A635" s="86"/>
      <c r="B635" s="87"/>
      <c r="C635" s="63">
        <v>5</v>
      </c>
      <c r="D635" s="20" t="s">
        <v>90</v>
      </c>
      <c r="E635" s="63" t="s">
        <v>67</v>
      </c>
      <c r="F635" s="34" t="s">
        <v>43</v>
      </c>
      <c r="G635" s="46" t="s">
        <v>102</v>
      </c>
      <c r="H635" s="12" t="s">
        <v>101</v>
      </c>
      <c r="I635" s="63"/>
    </row>
    <row r="636" spans="1:15" ht="15" customHeight="1" x14ac:dyDescent="0.25">
      <c r="A636" s="86"/>
      <c r="B636" s="87"/>
      <c r="C636" s="63">
        <v>6</v>
      </c>
      <c r="D636" s="21" t="s">
        <v>91</v>
      </c>
      <c r="E636" s="63" t="s">
        <v>67</v>
      </c>
      <c r="F636" s="34" t="s">
        <v>43</v>
      </c>
      <c r="G636" s="46" t="s">
        <v>102</v>
      </c>
      <c r="H636" s="12" t="s">
        <v>101</v>
      </c>
      <c r="I636" s="63"/>
    </row>
    <row r="637" spans="1:15" ht="15" customHeight="1" x14ac:dyDescent="0.25">
      <c r="A637" s="86"/>
      <c r="B637" s="87"/>
      <c r="C637" s="63">
        <v>7</v>
      </c>
      <c r="D637" s="21" t="s">
        <v>92</v>
      </c>
      <c r="E637" s="63" t="s">
        <v>67</v>
      </c>
      <c r="F637" s="34" t="s">
        <v>43</v>
      </c>
      <c r="G637" s="46" t="s">
        <v>102</v>
      </c>
      <c r="H637" s="12" t="s">
        <v>101</v>
      </c>
      <c r="I637" s="63"/>
    </row>
    <row r="638" spans="1:15" ht="15" customHeight="1" x14ac:dyDescent="0.25">
      <c r="A638" s="86"/>
      <c r="B638" s="87"/>
      <c r="C638" s="63">
        <v>8</v>
      </c>
      <c r="D638" s="21" t="s">
        <v>93</v>
      </c>
      <c r="E638" s="26"/>
      <c r="F638" s="11"/>
      <c r="G638" s="11"/>
      <c r="H638" s="11"/>
      <c r="I638" s="63"/>
    </row>
    <row r="639" spans="1:15" ht="15" customHeight="1" x14ac:dyDescent="0.25">
      <c r="A639" s="86">
        <f>A631+1</f>
        <v>45226</v>
      </c>
      <c r="B639" s="87" t="s">
        <v>6</v>
      </c>
      <c r="C639" s="63">
        <v>1</v>
      </c>
      <c r="D639" s="13" t="s">
        <v>1</v>
      </c>
      <c r="E639" s="63" t="s">
        <v>67</v>
      </c>
      <c r="F639" s="34" t="s">
        <v>68</v>
      </c>
      <c r="G639" s="46" t="s">
        <v>102</v>
      </c>
      <c r="H639" s="12" t="s">
        <v>101</v>
      </c>
      <c r="I639" s="63"/>
      <c r="O639" s="10"/>
    </row>
    <row r="640" spans="1:15" ht="15" customHeight="1" x14ac:dyDescent="0.25">
      <c r="A640" s="86"/>
      <c r="B640" s="87"/>
      <c r="C640" s="63">
        <v>2</v>
      </c>
      <c r="D640" s="13" t="s">
        <v>7</v>
      </c>
      <c r="E640" s="63" t="s">
        <v>67</v>
      </c>
      <c r="F640" s="34" t="s">
        <v>68</v>
      </c>
      <c r="G640" s="46" t="s">
        <v>102</v>
      </c>
      <c r="H640" s="12" t="s">
        <v>101</v>
      </c>
      <c r="I640" s="63"/>
      <c r="O640" s="10"/>
    </row>
    <row r="641" spans="1:15" ht="15" customHeight="1" x14ac:dyDescent="0.25">
      <c r="A641" s="86"/>
      <c r="B641" s="87"/>
      <c r="C641" s="63">
        <v>3</v>
      </c>
      <c r="D641" s="20" t="s">
        <v>8</v>
      </c>
      <c r="E641" s="63" t="s">
        <v>67</v>
      </c>
      <c r="F641" s="34" t="s">
        <v>68</v>
      </c>
      <c r="G641" s="46" t="s">
        <v>102</v>
      </c>
      <c r="H641" s="12" t="s">
        <v>101</v>
      </c>
      <c r="I641" s="63"/>
      <c r="O641" s="10"/>
    </row>
    <row r="642" spans="1:15" ht="15" customHeight="1" x14ac:dyDescent="0.25">
      <c r="A642" s="86"/>
      <c r="B642" s="87"/>
      <c r="C642" s="63">
        <v>4</v>
      </c>
      <c r="D642" s="20" t="s">
        <v>9</v>
      </c>
      <c r="E642" s="63" t="s">
        <v>67</v>
      </c>
      <c r="F642" s="34" t="s">
        <v>68</v>
      </c>
      <c r="G642" s="46" t="s">
        <v>102</v>
      </c>
      <c r="H642" s="12" t="s">
        <v>101</v>
      </c>
      <c r="I642" s="63"/>
      <c r="O642" s="10"/>
    </row>
    <row r="643" spans="1:15" ht="15" customHeight="1" x14ac:dyDescent="0.25">
      <c r="A643" s="86"/>
      <c r="B643" s="87"/>
      <c r="C643" s="63">
        <v>5</v>
      </c>
      <c r="D643" s="20" t="s">
        <v>90</v>
      </c>
      <c r="E643" s="63" t="s">
        <v>67</v>
      </c>
      <c r="F643" s="34" t="s">
        <v>68</v>
      </c>
      <c r="G643" s="46" t="s">
        <v>102</v>
      </c>
      <c r="H643" s="12" t="s">
        <v>101</v>
      </c>
      <c r="I643" s="63"/>
      <c r="O643" s="10"/>
    </row>
    <row r="644" spans="1:15" ht="15" customHeight="1" x14ac:dyDescent="0.25">
      <c r="A644" s="86"/>
      <c r="B644" s="87"/>
      <c r="C644" s="63">
        <v>6</v>
      </c>
      <c r="D644" s="21" t="s">
        <v>91</v>
      </c>
      <c r="E644" s="63" t="s">
        <v>67</v>
      </c>
      <c r="F644" s="34" t="s">
        <v>68</v>
      </c>
      <c r="G644" s="46" t="s">
        <v>102</v>
      </c>
      <c r="H644" s="12" t="s">
        <v>101</v>
      </c>
      <c r="I644" s="63"/>
      <c r="O644" s="10"/>
    </row>
    <row r="645" spans="1:15" ht="15" customHeight="1" x14ac:dyDescent="0.25">
      <c r="A645" s="86"/>
      <c r="B645" s="87"/>
      <c r="C645" s="63">
        <v>7</v>
      </c>
      <c r="D645" s="21" t="s">
        <v>92</v>
      </c>
      <c r="E645" s="63" t="s">
        <v>67</v>
      </c>
      <c r="F645" s="34" t="s">
        <v>68</v>
      </c>
      <c r="G645" s="46" t="s">
        <v>102</v>
      </c>
      <c r="H645" s="12" t="s">
        <v>101</v>
      </c>
      <c r="I645" s="63"/>
      <c r="O645" s="10"/>
    </row>
    <row r="646" spans="1:15" ht="15" customHeight="1" x14ac:dyDescent="0.25">
      <c r="A646" s="86"/>
      <c r="B646" s="87"/>
      <c r="C646" s="63">
        <v>8</v>
      </c>
      <c r="D646" s="21" t="s">
        <v>93</v>
      </c>
      <c r="E646" s="26"/>
      <c r="F646" s="11"/>
      <c r="G646" s="11"/>
      <c r="H646" s="12"/>
      <c r="I646" s="63"/>
      <c r="O646" s="10"/>
    </row>
    <row r="647" spans="1:15" ht="15" customHeight="1" x14ac:dyDescent="0.25">
      <c r="A647" s="90">
        <f>A639+3</f>
        <v>45229</v>
      </c>
      <c r="B647" s="91" t="s">
        <v>0</v>
      </c>
      <c r="C647" s="66">
        <v>1</v>
      </c>
      <c r="D647" s="13" t="s">
        <v>1</v>
      </c>
      <c r="E647" s="63" t="s">
        <v>67</v>
      </c>
      <c r="F647" s="34" t="s">
        <v>68</v>
      </c>
      <c r="G647" s="46" t="s">
        <v>102</v>
      </c>
      <c r="H647" s="12" t="s">
        <v>101</v>
      </c>
      <c r="I647" s="63"/>
      <c r="O647" s="10"/>
    </row>
    <row r="648" spans="1:15" ht="15" customHeight="1" x14ac:dyDescent="0.25">
      <c r="A648" s="90"/>
      <c r="B648" s="91"/>
      <c r="C648" s="66">
        <v>2</v>
      </c>
      <c r="D648" s="13" t="s">
        <v>7</v>
      </c>
      <c r="E648" s="63" t="s">
        <v>67</v>
      </c>
      <c r="F648" s="34" t="s">
        <v>68</v>
      </c>
      <c r="G648" s="46" t="s">
        <v>102</v>
      </c>
      <c r="H648" s="12" t="s">
        <v>101</v>
      </c>
      <c r="I648" s="63"/>
      <c r="O648" s="10"/>
    </row>
    <row r="649" spans="1:15" ht="15" customHeight="1" x14ac:dyDescent="0.25">
      <c r="A649" s="90"/>
      <c r="B649" s="91"/>
      <c r="C649" s="66">
        <v>3</v>
      </c>
      <c r="D649" s="20" t="s">
        <v>8</v>
      </c>
      <c r="E649" s="63" t="s">
        <v>67</v>
      </c>
      <c r="F649" s="34" t="s">
        <v>68</v>
      </c>
      <c r="G649" s="46" t="s">
        <v>102</v>
      </c>
      <c r="H649" s="12" t="s">
        <v>101</v>
      </c>
      <c r="I649" s="63"/>
      <c r="O649" s="10"/>
    </row>
    <row r="650" spans="1:15" ht="15" customHeight="1" x14ac:dyDescent="0.25">
      <c r="A650" s="90"/>
      <c r="B650" s="91"/>
      <c r="C650" s="66">
        <v>4</v>
      </c>
      <c r="D650" s="20" t="s">
        <v>9</v>
      </c>
      <c r="E650" s="63" t="s">
        <v>67</v>
      </c>
      <c r="F650" s="34" t="s">
        <v>68</v>
      </c>
      <c r="G650" s="46" t="s">
        <v>102</v>
      </c>
      <c r="H650" s="12" t="s">
        <v>101</v>
      </c>
      <c r="I650" s="63"/>
    </row>
    <row r="651" spans="1:15" ht="15" customHeight="1" x14ac:dyDescent="0.25">
      <c r="A651" s="90"/>
      <c r="B651" s="91"/>
      <c r="C651" s="66">
        <v>5</v>
      </c>
      <c r="D651" s="20" t="s">
        <v>90</v>
      </c>
      <c r="E651" s="63" t="s">
        <v>67</v>
      </c>
      <c r="F651" s="34" t="s">
        <v>68</v>
      </c>
      <c r="G651" s="46" t="s">
        <v>102</v>
      </c>
      <c r="H651" s="12" t="s">
        <v>101</v>
      </c>
      <c r="I651" s="63"/>
    </row>
    <row r="652" spans="1:15" ht="15" customHeight="1" x14ac:dyDescent="0.25">
      <c r="A652" s="90"/>
      <c r="B652" s="91"/>
      <c r="C652" s="66">
        <v>6</v>
      </c>
      <c r="D652" s="21" t="s">
        <v>91</v>
      </c>
      <c r="E652" s="63" t="s">
        <v>67</v>
      </c>
      <c r="F652" s="34" t="s">
        <v>68</v>
      </c>
      <c r="G652" s="46" t="s">
        <v>102</v>
      </c>
      <c r="H652" s="12" t="s">
        <v>101</v>
      </c>
      <c r="I652" s="63"/>
    </row>
    <row r="653" spans="1:15" ht="15" customHeight="1" x14ac:dyDescent="0.25">
      <c r="A653" s="90"/>
      <c r="B653" s="91"/>
      <c r="C653" s="66">
        <v>7</v>
      </c>
      <c r="D653" s="21" t="s">
        <v>92</v>
      </c>
      <c r="E653" s="63" t="s">
        <v>67</v>
      </c>
      <c r="F653" s="34" t="s">
        <v>68</v>
      </c>
      <c r="G653" s="46" t="s">
        <v>102</v>
      </c>
      <c r="H653" s="12" t="s">
        <v>101</v>
      </c>
      <c r="I653" s="63"/>
    </row>
    <row r="654" spans="1:15" ht="15" customHeight="1" x14ac:dyDescent="0.25">
      <c r="A654" s="90"/>
      <c r="B654" s="91"/>
      <c r="C654" s="66">
        <v>8</v>
      </c>
      <c r="D654" s="21" t="s">
        <v>93</v>
      </c>
      <c r="E654" s="26"/>
      <c r="F654" s="11"/>
      <c r="G654" s="12"/>
      <c r="H654" s="12"/>
      <c r="I654" s="63"/>
    </row>
    <row r="655" spans="1:15" ht="15" customHeight="1" x14ac:dyDescent="0.25">
      <c r="A655" s="86">
        <f>A647+1</f>
        <v>45230</v>
      </c>
      <c r="B655" s="87" t="s">
        <v>3</v>
      </c>
      <c r="C655" s="63">
        <v>1</v>
      </c>
      <c r="D655" s="13" t="s">
        <v>1</v>
      </c>
      <c r="E655" s="63" t="s">
        <v>67</v>
      </c>
      <c r="F655" s="34" t="s">
        <v>70</v>
      </c>
      <c r="G655" s="46" t="s">
        <v>102</v>
      </c>
      <c r="H655" s="12" t="s">
        <v>101</v>
      </c>
      <c r="I655" s="63"/>
    </row>
    <row r="656" spans="1:15" ht="15" customHeight="1" x14ac:dyDescent="0.25">
      <c r="A656" s="86"/>
      <c r="B656" s="87"/>
      <c r="C656" s="63">
        <v>2</v>
      </c>
      <c r="D656" s="13" t="s">
        <v>7</v>
      </c>
      <c r="E656" s="63" t="s">
        <v>67</v>
      </c>
      <c r="F656" s="34" t="s">
        <v>70</v>
      </c>
      <c r="G656" s="46" t="s">
        <v>102</v>
      </c>
      <c r="H656" s="12" t="s">
        <v>101</v>
      </c>
      <c r="I656" s="63"/>
    </row>
    <row r="657" spans="1:9" ht="15" customHeight="1" x14ac:dyDescent="0.25">
      <c r="A657" s="86"/>
      <c r="B657" s="87"/>
      <c r="C657" s="63">
        <v>3</v>
      </c>
      <c r="D657" s="20" t="s">
        <v>8</v>
      </c>
      <c r="E657" s="63" t="s">
        <v>67</v>
      </c>
      <c r="F657" s="34" t="s">
        <v>70</v>
      </c>
      <c r="G657" s="46" t="s">
        <v>102</v>
      </c>
      <c r="H657" s="12" t="s">
        <v>101</v>
      </c>
      <c r="I657" s="63"/>
    </row>
    <row r="658" spans="1:9" ht="15" customHeight="1" x14ac:dyDescent="0.25">
      <c r="A658" s="86"/>
      <c r="B658" s="87"/>
      <c r="C658" s="63">
        <v>4</v>
      </c>
      <c r="D658" s="20" t="s">
        <v>9</v>
      </c>
      <c r="E658" s="63" t="s">
        <v>67</v>
      </c>
      <c r="F658" s="34" t="s">
        <v>70</v>
      </c>
      <c r="G658" s="46" t="s">
        <v>102</v>
      </c>
      <c r="H658" s="12" t="s">
        <v>101</v>
      </c>
      <c r="I658" s="63"/>
    </row>
    <row r="659" spans="1:9" ht="15" customHeight="1" x14ac:dyDescent="0.25">
      <c r="A659" s="86"/>
      <c r="B659" s="87"/>
      <c r="C659" s="63">
        <v>5</v>
      </c>
      <c r="D659" s="20" t="s">
        <v>90</v>
      </c>
      <c r="E659" s="63" t="s">
        <v>67</v>
      </c>
      <c r="F659" s="34" t="s">
        <v>70</v>
      </c>
      <c r="G659" s="46" t="s">
        <v>102</v>
      </c>
      <c r="H659" s="12" t="s">
        <v>101</v>
      </c>
      <c r="I659" s="63"/>
    </row>
    <row r="660" spans="1:9" ht="15" customHeight="1" x14ac:dyDescent="0.25">
      <c r="A660" s="86"/>
      <c r="B660" s="87"/>
      <c r="C660" s="63">
        <v>6</v>
      </c>
      <c r="D660" s="21" t="s">
        <v>91</v>
      </c>
      <c r="E660" s="63" t="s">
        <v>67</v>
      </c>
      <c r="F660" s="34" t="s">
        <v>70</v>
      </c>
      <c r="G660" s="46" t="s">
        <v>102</v>
      </c>
      <c r="H660" s="12" t="s">
        <v>101</v>
      </c>
      <c r="I660" s="63"/>
    </row>
    <row r="661" spans="1:9" ht="15" customHeight="1" x14ac:dyDescent="0.25">
      <c r="A661" s="86"/>
      <c r="B661" s="87"/>
      <c r="C661" s="63">
        <v>7</v>
      </c>
      <c r="D661" s="21" t="s">
        <v>92</v>
      </c>
      <c r="E661" s="63" t="s">
        <v>67</v>
      </c>
      <c r="F661" s="34" t="s">
        <v>70</v>
      </c>
      <c r="G661" s="46" t="s">
        <v>102</v>
      </c>
      <c r="H661" s="12" t="s">
        <v>101</v>
      </c>
      <c r="I661" s="63"/>
    </row>
    <row r="662" spans="1:9" ht="15" customHeight="1" x14ac:dyDescent="0.25">
      <c r="A662" s="86"/>
      <c r="B662" s="87"/>
      <c r="C662" s="63">
        <v>8</v>
      </c>
      <c r="D662" s="21" t="s">
        <v>93</v>
      </c>
      <c r="E662" s="25"/>
      <c r="F662" s="11"/>
      <c r="G662" s="12"/>
      <c r="H662" s="12"/>
      <c r="I662" s="63"/>
    </row>
    <row r="663" spans="1:9" ht="15" customHeight="1" x14ac:dyDescent="0.25">
      <c r="A663" s="86">
        <f>A655+1</f>
        <v>45231</v>
      </c>
      <c r="B663" s="87" t="s">
        <v>4</v>
      </c>
      <c r="C663" s="63">
        <v>1</v>
      </c>
      <c r="D663" s="13" t="s">
        <v>1</v>
      </c>
      <c r="E663" s="63" t="s">
        <v>67</v>
      </c>
      <c r="F663" s="34" t="s">
        <v>70</v>
      </c>
      <c r="G663" s="46" t="s">
        <v>102</v>
      </c>
      <c r="H663" s="12" t="s">
        <v>101</v>
      </c>
      <c r="I663" s="63"/>
    </row>
    <row r="664" spans="1:9" ht="15" customHeight="1" x14ac:dyDescent="0.25">
      <c r="A664" s="86"/>
      <c r="B664" s="87"/>
      <c r="C664" s="63">
        <v>2</v>
      </c>
      <c r="D664" s="13" t="s">
        <v>7</v>
      </c>
      <c r="E664" s="63" t="s">
        <v>67</v>
      </c>
      <c r="F664" s="34" t="s">
        <v>70</v>
      </c>
      <c r="G664" s="46" t="s">
        <v>102</v>
      </c>
      <c r="H664" s="12" t="s">
        <v>101</v>
      </c>
      <c r="I664" s="63"/>
    </row>
    <row r="665" spans="1:9" ht="15" customHeight="1" x14ac:dyDescent="0.25">
      <c r="A665" s="86"/>
      <c r="B665" s="87"/>
      <c r="C665" s="63">
        <v>3</v>
      </c>
      <c r="D665" s="20" t="s">
        <v>8</v>
      </c>
      <c r="E665" s="63" t="s">
        <v>67</v>
      </c>
      <c r="F665" s="34" t="s">
        <v>70</v>
      </c>
      <c r="G665" s="46" t="s">
        <v>102</v>
      </c>
      <c r="H665" s="12" t="s">
        <v>101</v>
      </c>
      <c r="I665" s="63"/>
    </row>
    <row r="666" spans="1:9" ht="15" customHeight="1" x14ac:dyDescent="0.25">
      <c r="A666" s="86"/>
      <c r="B666" s="87"/>
      <c r="C666" s="63">
        <v>4</v>
      </c>
      <c r="D666" s="20" t="s">
        <v>9</v>
      </c>
      <c r="E666" s="63" t="s">
        <v>67</v>
      </c>
      <c r="F666" s="34" t="s">
        <v>70</v>
      </c>
      <c r="G666" s="46" t="s">
        <v>102</v>
      </c>
      <c r="H666" s="12" t="s">
        <v>101</v>
      </c>
      <c r="I666" s="63"/>
    </row>
    <row r="667" spans="1:9" ht="15" customHeight="1" x14ac:dyDescent="0.25">
      <c r="A667" s="86"/>
      <c r="B667" s="87"/>
      <c r="C667" s="63">
        <v>5</v>
      </c>
      <c r="D667" s="20" t="s">
        <v>90</v>
      </c>
      <c r="E667" s="63" t="s">
        <v>67</v>
      </c>
      <c r="F667" s="34" t="s">
        <v>70</v>
      </c>
      <c r="G667" s="46" t="s">
        <v>102</v>
      </c>
      <c r="H667" s="12" t="s">
        <v>101</v>
      </c>
      <c r="I667" s="63"/>
    </row>
    <row r="668" spans="1:9" ht="15" customHeight="1" x14ac:dyDescent="0.25">
      <c r="A668" s="86"/>
      <c r="B668" s="87"/>
      <c r="C668" s="63">
        <v>6</v>
      </c>
      <c r="D668" s="21" t="s">
        <v>91</v>
      </c>
      <c r="E668" s="63" t="s">
        <v>67</v>
      </c>
      <c r="F668" s="34" t="s">
        <v>70</v>
      </c>
      <c r="G668" s="46" t="s">
        <v>102</v>
      </c>
      <c r="H668" s="12" t="s">
        <v>101</v>
      </c>
      <c r="I668" s="63"/>
    </row>
    <row r="669" spans="1:9" ht="15" customHeight="1" x14ac:dyDescent="0.25">
      <c r="A669" s="86"/>
      <c r="B669" s="87"/>
      <c r="C669" s="63">
        <v>7</v>
      </c>
      <c r="D669" s="21" t="s">
        <v>92</v>
      </c>
      <c r="E669" s="63" t="s">
        <v>67</v>
      </c>
      <c r="F669" s="34" t="s">
        <v>70</v>
      </c>
      <c r="G669" s="46" t="s">
        <v>102</v>
      </c>
      <c r="H669" s="12" t="s">
        <v>101</v>
      </c>
      <c r="I669" s="63"/>
    </row>
    <row r="670" spans="1:9" ht="15" customHeight="1" x14ac:dyDescent="0.25">
      <c r="A670" s="86"/>
      <c r="B670" s="87"/>
      <c r="C670" s="63">
        <v>8</v>
      </c>
      <c r="D670" s="21" t="s">
        <v>93</v>
      </c>
      <c r="E670" s="25"/>
      <c r="F670" s="11"/>
      <c r="G670" s="11"/>
      <c r="H670" s="12"/>
      <c r="I670" s="63"/>
    </row>
    <row r="671" spans="1:9" ht="15" customHeight="1" x14ac:dyDescent="0.25">
      <c r="A671" s="86">
        <f>A663+1</f>
        <v>45232</v>
      </c>
      <c r="B671" s="87" t="s">
        <v>5</v>
      </c>
      <c r="C671" s="63">
        <v>1</v>
      </c>
      <c r="D671" s="13" t="s">
        <v>1</v>
      </c>
      <c r="E671" s="63" t="s">
        <v>67</v>
      </c>
      <c r="F671" s="34" t="s">
        <v>69</v>
      </c>
      <c r="G671" s="12" t="s">
        <v>102</v>
      </c>
      <c r="H671" s="12" t="s">
        <v>101</v>
      </c>
      <c r="I671" s="63"/>
    </row>
    <row r="672" spans="1:9" ht="15" customHeight="1" x14ac:dyDescent="0.25">
      <c r="A672" s="86"/>
      <c r="B672" s="87"/>
      <c r="C672" s="63">
        <v>2</v>
      </c>
      <c r="D672" s="13" t="s">
        <v>7</v>
      </c>
      <c r="E672" s="63" t="s">
        <v>67</v>
      </c>
      <c r="F672" s="34" t="s">
        <v>69</v>
      </c>
      <c r="G672" s="12" t="s">
        <v>102</v>
      </c>
      <c r="H672" s="12" t="s">
        <v>101</v>
      </c>
      <c r="I672" s="63"/>
    </row>
    <row r="673" spans="1:9" ht="15" customHeight="1" x14ac:dyDescent="0.25">
      <c r="A673" s="86"/>
      <c r="B673" s="87"/>
      <c r="C673" s="63">
        <v>3</v>
      </c>
      <c r="D673" s="20" t="s">
        <v>8</v>
      </c>
      <c r="E673" s="63" t="s">
        <v>67</v>
      </c>
      <c r="F673" s="34" t="s">
        <v>69</v>
      </c>
      <c r="G673" s="12" t="s">
        <v>102</v>
      </c>
      <c r="H673" s="12" t="s">
        <v>101</v>
      </c>
      <c r="I673" s="63"/>
    </row>
    <row r="674" spans="1:9" ht="15" customHeight="1" x14ac:dyDescent="0.25">
      <c r="A674" s="86"/>
      <c r="B674" s="87"/>
      <c r="C674" s="63">
        <v>4</v>
      </c>
      <c r="D674" s="20" t="s">
        <v>9</v>
      </c>
      <c r="E674" s="63" t="s">
        <v>67</v>
      </c>
      <c r="F674" s="34" t="s">
        <v>69</v>
      </c>
      <c r="G674" s="12" t="s">
        <v>102</v>
      </c>
      <c r="H674" s="12" t="s">
        <v>101</v>
      </c>
      <c r="I674" s="63"/>
    </row>
    <row r="675" spans="1:9" ht="15" customHeight="1" x14ac:dyDescent="0.25">
      <c r="A675" s="86"/>
      <c r="B675" s="87"/>
      <c r="C675" s="63">
        <v>5</v>
      </c>
      <c r="D675" s="20" t="s">
        <v>90</v>
      </c>
      <c r="E675" s="63" t="s">
        <v>67</v>
      </c>
      <c r="F675" s="34" t="s">
        <v>69</v>
      </c>
      <c r="G675" s="12" t="s">
        <v>102</v>
      </c>
      <c r="H675" s="12" t="s">
        <v>101</v>
      </c>
      <c r="I675" s="63"/>
    </row>
    <row r="676" spans="1:9" ht="15" customHeight="1" x14ac:dyDescent="0.25">
      <c r="A676" s="86"/>
      <c r="B676" s="87"/>
      <c r="C676" s="63">
        <v>6</v>
      </c>
      <c r="D676" s="21" t="s">
        <v>91</v>
      </c>
      <c r="E676" s="63" t="s">
        <v>67</v>
      </c>
      <c r="F676" s="34" t="s">
        <v>69</v>
      </c>
      <c r="G676" s="12" t="s">
        <v>102</v>
      </c>
      <c r="H676" s="12" t="s">
        <v>101</v>
      </c>
      <c r="I676" s="63"/>
    </row>
    <row r="677" spans="1:9" ht="15" customHeight="1" x14ac:dyDescent="0.25">
      <c r="A677" s="86"/>
      <c r="B677" s="87"/>
      <c r="C677" s="63">
        <v>7</v>
      </c>
      <c r="D677" s="21" t="s">
        <v>92</v>
      </c>
      <c r="E677" s="63" t="s">
        <v>67</v>
      </c>
      <c r="F677" s="34" t="s">
        <v>69</v>
      </c>
      <c r="G677" s="12" t="s">
        <v>102</v>
      </c>
      <c r="H677" s="12" t="s">
        <v>101</v>
      </c>
      <c r="I677" s="63"/>
    </row>
    <row r="678" spans="1:9" ht="15" customHeight="1" x14ac:dyDescent="0.25">
      <c r="A678" s="86"/>
      <c r="B678" s="87"/>
      <c r="C678" s="63">
        <v>8</v>
      </c>
      <c r="D678" s="21" t="s">
        <v>93</v>
      </c>
      <c r="E678" s="63"/>
      <c r="F678" s="11"/>
      <c r="G678" s="28"/>
      <c r="H678" s="11"/>
      <c r="I678" s="63"/>
    </row>
    <row r="679" spans="1:9" ht="15" customHeight="1" x14ac:dyDescent="0.25">
      <c r="A679" s="86">
        <f>A671+1</f>
        <v>45233</v>
      </c>
      <c r="B679" s="87" t="s">
        <v>6</v>
      </c>
      <c r="C679" s="63">
        <v>1</v>
      </c>
      <c r="D679" s="13" t="s">
        <v>1</v>
      </c>
      <c r="E679" s="63" t="s">
        <v>67</v>
      </c>
      <c r="F679" s="34" t="s">
        <v>69</v>
      </c>
      <c r="G679" s="12" t="s">
        <v>102</v>
      </c>
      <c r="H679" s="12" t="s">
        <v>101</v>
      </c>
      <c r="I679" s="63"/>
    </row>
    <row r="680" spans="1:9" ht="15" customHeight="1" x14ac:dyDescent="0.25">
      <c r="A680" s="86"/>
      <c r="B680" s="87"/>
      <c r="C680" s="63">
        <v>2</v>
      </c>
      <c r="D680" s="13" t="s">
        <v>7</v>
      </c>
      <c r="E680" s="63" t="s">
        <v>67</v>
      </c>
      <c r="F680" s="34" t="s">
        <v>69</v>
      </c>
      <c r="G680" s="12" t="s">
        <v>102</v>
      </c>
      <c r="H680" s="12" t="s">
        <v>101</v>
      </c>
      <c r="I680" s="63"/>
    </row>
    <row r="681" spans="1:9" ht="15" customHeight="1" x14ac:dyDescent="0.25">
      <c r="A681" s="86"/>
      <c r="B681" s="87"/>
      <c r="C681" s="63">
        <v>3</v>
      </c>
      <c r="D681" s="20" t="s">
        <v>8</v>
      </c>
      <c r="E681" s="63" t="s">
        <v>67</v>
      </c>
      <c r="F681" s="34" t="s">
        <v>69</v>
      </c>
      <c r="G681" s="12" t="s">
        <v>102</v>
      </c>
      <c r="H681" s="12" t="s">
        <v>101</v>
      </c>
      <c r="I681" s="63"/>
    </row>
    <row r="682" spans="1:9" ht="15" customHeight="1" x14ac:dyDescent="0.25">
      <c r="A682" s="86"/>
      <c r="B682" s="87"/>
      <c r="C682" s="63">
        <v>4</v>
      </c>
      <c r="D682" s="20" t="s">
        <v>9</v>
      </c>
      <c r="E682" s="63" t="s">
        <v>67</v>
      </c>
      <c r="F682" s="34" t="s">
        <v>69</v>
      </c>
      <c r="G682" s="12" t="s">
        <v>102</v>
      </c>
      <c r="H682" s="12" t="s">
        <v>101</v>
      </c>
      <c r="I682" s="63"/>
    </row>
    <row r="683" spans="1:9" ht="15" customHeight="1" x14ac:dyDescent="0.25">
      <c r="A683" s="86"/>
      <c r="B683" s="87"/>
      <c r="C683" s="63">
        <v>5</v>
      </c>
      <c r="D683" s="20" t="s">
        <v>90</v>
      </c>
      <c r="E683" s="63" t="s">
        <v>67</v>
      </c>
      <c r="F683" s="34" t="s">
        <v>69</v>
      </c>
      <c r="G683" s="12" t="s">
        <v>102</v>
      </c>
      <c r="H683" s="12" t="s">
        <v>101</v>
      </c>
      <c r="I683" s="63"/>
    </row>
    <row r="684" spans="1:9" ht="15" customHeight="1" x14ac:dyDescent="0.25">
      <c r="A684" s="86"/>
      <c r="B684" s="87"/>
      <c r="C684" s="63">
        <v>6</v>
      </c>
      <c r="D684" s="21" t="s">
        <v>91</v>
      </c>
      <c r="E684" s="63" t="s">
        <v>67</v>
      </c>
      <c r="F684" s="34" t="s">
        <v>69</v>
      </c>
      <c r="G684" s="12" t="s">
        <v>102</v>
      </c>
      <c r="H684" s="12" t="s">
        <v>101</v>
      </c>
      <c r="I684" s="63"/>
    </row>
    <row r="685" spans="1:9" ht="15" customHeight="1" x14ac:dyDescent="0.25">
      <c r="A685" s="86"/>
      <c r="B685" s="87"/>
      <c r="C685" s="63">
        <v>7</v>
      </c>
      <c r="D685" s="21" t="s">
        <v>92</v>
      </c>
      <c r="E685" s="63" t="s">
        <v>67</v>
      </c>
      <c r="F685" s="34" t="s">
        <v>69</v>
      </c>
      <c r="G685" s="12" t="s">
        <v>102</v>
      </c>
      <c r="H685" s="12" t="s">
        <v>101</v>
      </c>
      <c r="I685" s="63"/>
    </row>
    <row r="686" spans="1:9" ht="15" customHeight="1" x14ac:dyDescent="0.25">
      <c r="A686" s="86"/>
      <c r="B686" s="87"/>
      <c r="C686" s="63">
        <v>8</v>
      </c>
      <c r="D686" s="21" t="s">
        <v>93</v>
      </c>
      <c r="E686" s="25"/>
      <c r="F686" s="11"/>
      <c r="G686" s="28"/>
      <c r="H686" s="12"/>
      <c r="I686" s="63"/>
    </row>
    <row r="687" spans="1:9" ht="15" customHeight="1" x14ac:dyDescent="0.25">
      <c r="A687" s="86">
        <f>A679+3</f>
        <v>45236</v>
      </c>
      <c r="B687" s="87" t="s">
        <v>0</v>
      </c>
      <c r="C687" s="63">
        <v>1</v>
      </c>
      <c r="D687" s="13" t="s">
        <v>1</v>
      </c>
      <c r="E687" s="12" t="s">
        <v>87</v>
      </c>
      <c r="F687" s="38" t="s">
        <v>63</v>
      </c>
      <c r="G687" s="12" t="s">
        <v>102</v>
      </c>
      <c r="H687" s="12" t="s">
        <v>101</v>
      </c>
      <c r="I687" s="63"/>
    </row>
    <row r="688" spans="1:9" ht="15" customHeight="1" x14ac:dyDescent="0.25">
      <c r="A688" s="86"/>
      <c r="B688" s="87"/>
      <c r="C688" s="63">
        <v>2</v>
      </c>
      <c r="D688" s="13" t="s">
        <v>7</v>
      </c>
      <c r="E688" s="12" t="s">
        <v>87</v>
      </c>
      <c r="F688" s="38" t="s">
        <v>63</v>
      </c>
      <c r="G688" s="12" t="s">
        <v>102</v>
      </c>
      <c r="H688" s="12" t="s">
        <v>101</v>
      </c>
      <c r="I688" s="63"/>
    </row>
    <row r="689" spans="1:9" ht="15" customHeight="1" x14ac:dyDescent="0.25">
      <c r="A689" s="86"/>
      <c r="B689" s="87"/>
      <c r="C689" s="63">
        <v>3</v>
      </c>
      <c r="D689" s="20" t="s">
        <v>8</v>
      </c>
      <c r="E689" s="12" t="s">
        <v>87</v>
      </c>
      <c r="F689" s="38" t="s">
        <v>63</v>
      </c>
      <c r="G689" s="12" t="s">
        <v>102</v>
      </c>
      <c r="H689" s="12" t="s">
        <v>101</v>
      </c>
      <c r="I689" s="63"/>
    </row>
    <row r="690" spans="1:9" ht="15" customHeight="1" x14ac:dyDescent="0.25">
      <c r="A690" s="86"/>
      <c r="B690" s="87"/>
      <c r="C690" s="63">
        <v>4</v>
      </c>
      <c r="D690" s="20" t="s">
        <v>9</v>
      </c>
      <c r="E690" s="12" t="s">
        <v>87</v>
      </c>
      <c r="F690" s="38" t="s">
        <v>63</v>
      </c>
      <c r="G690" s="12" t="s">
        <v>102</v>
      </c>
      <c r="H690" s="12" t="s">
        <v>101</v>
      </c>
      <c r="I690" s="63"/>
    </row>
    <row r="691" spans="1:9" ht="15" customHeight="1" x14ac:dyDescent="0.25">
      <c r="A691" s="86"/>
      <c r="B691" s="87"/>
      <c r="C691" s="63">
        <v>5</v>
      </c>
      <c r="D691" s="20" t="s">
        <v>90</v>
      </c>
      <c r="E691" s="12" t="s">
        <v>87</v>
      </c>
      <c r="F691" s="38" t="s">
        <v>63</v>
      </c>
      <c r="G691" s="12" t="s">
        <v>102</v>
      </c>
      <c r="H691" s="12" t="s">
        <v>101</v>
      </c>
      <c r="I691" s="63"/>
    </row>
    <row r="692" spans="1:9" ht="15" customHeight="1" x14ac:dyDescent="0.25">
      <c r="A692" s="86"/>
      <c r="B692" s="87"/>
      <c r="C692" s="63">
        <v>6</v>
      </c>
      <c r="D692" s="21" t="s">
        <v>91</v>
      </c>
      <c r="E692" s="12" t="s">
        <v>87</v>
      </c>
      <c r="F692" s="38" t="s">
        <v>63</v>
      </c>
      <c r="G692" s="12" t="s">
        <v>102</v>
      </c>
      <c r="H692" s="12" t="s">
        <v>101</v>
      </c>
      <c r="I692" s="63"/>
    </row>
    <row r="693" spans="1:9" ht="15" customHeight="1" x14ac:dyDescent="0.25">
      <c r="A693" s="86"/>
      <c r="B693" s="87"/>
      <c r="C693" s="63">
        <v>7</v>
      </c>
      <c r="D693" s="21" t="s">
        <v>92</v>
      </c>
      <c r="E693" s="12" t="s">
        <v>87</v>
      </c>
      <c r="F693" s="38" t="s">
        <v>63</v>
      </c>
      <c r="G693" s="12" t="s">
        <v>102</v>
      </c>
      <c r="H693" s="12" t="s">
        <v>101</v>
      </c>
      <c r="I693" s="63"/>
    </row>
    <row r="694" spans="1:9" ht="15" customHeight="1" x14ac:dyDescent="0.25">
      <c r="A694" s="86"/>
      <c r="B694" s="87"/>
      <c r="C694" s="63">
        <v>8</v>
      </c>
      <c r="D694" s="21" t="s">
        <v>93</v>
      </c>
      <c r="E694" s="28"/>
      <c r="F694" s="11"/>
      <c r="G694" s="11"/>
      <c r="H694" s="12"/>
      <c r="I694" s="63"/>
    </row>
    <row r="695" spans="1:9" ht="15" customHeight="1" x14ac:dyDescent="0.25">
      <c r="A695" s="92">
        <f>A687+1</f>
        <v>45237</v>
      </c>
      <c r="B695" s="93" t="s">
        <v>3</v>
      </c>
      <c r="C695" s="73">
        <v>1</v>
      </c>
      <c r="D695" s="45" t="s">
        <v>1</v>
      </c>
      <c r="E695" s="12" t="s">
        <v>87</v>
      </c>
      <c r="F695" s="38" t="s">
        <v>64</v>
      </c>
      <c r="G695" s="12" t="s">
        <v>102</v>
      </c>
      <c r="H695" s="12" t="s">
        <v>101</v>
      </c>
      <c r="I695" s="63"/>
    </row>
    <row r="696" spans="1:9" ht="15" customHeight="1" x14ac:dyDescent="0.25">
      <c r="A696" s="92"/>
      <c r="B696" s="93"/>
      <c r="C696" s="73">
        <v>2</v>
      </c>
      <c r="D696" s="45" t="s">
        <v>7</v>
      </c>
      <c r="E696" s="12" t="s">
        <v>87</v>
      </c>
      <c r="F696" s="38" t="s">
        <v>64</v>
      </c>
      <c r="G696" s="12" t="s">
        <v>102</v>
      </c>
      <c r="H696" s="12" t="s">
        <v>101</v>
      </c>
      <c r="I696" s="63"/>
    </row>
    <row r="697" spans="1:9" ht="15" customHeight="1" x14ac:dyDescent="0.25">
      <c r="A697" s="92"/>
      <c r="B697" s="93"/>
      <c r="C697" s="73">
        <v>3</v>
      </c>
      <c r="D697" s="20" t="s">
        <v>8</v>
      </c>
      <c r="E697" s="12" t="s">
        <v>87</v>
      </c>
      <c r="F697" s="38" t="s">
        <v>64</v>
      </c>
      <c r="G697" s="12" t="s">
        <v>102</v>
      </c>
      <c r="H697" s="12" t="s">
        <v>101</v>
      </c>
      <c r="I697" s="63"/>
    </row>
    <row r="698" spans="1:9" ht="15" customHeight="1" x14ac:dyDescent="0.25">
      <c r="A698" s="92"/>
      <c r="B698" s="93"/>
      <c r="C698" s="73">
        <v>4</v>
      </c>
      <c r="D698" s="20" t="s">
        <v>9</v>
      </c>
      <c r="E698" s="12" t="s">
        <v>87</v>
      </c>
      <c r="F698" s="38" t="s">
        <v>64</v>
      </c>
      <c r="G698" s="12" t="s">
        <v>102</v>
      </c>
      <c r="H698" s="12" t="s">
        <v>101</v>
      </c>
      <c r="I698" s="63"/>
    </row>
    <row r="699" spans="1:9" ht="15" customHeight="1" x14ac:dyDescent="0.25">
      <c r="A699" s="92"/>
      <c r="B699" s="93"/>
      <c r="C699" s="73">
        <v>5</v>
      </c>
      <c r="D699" s="20" t="s">
        <v>90</v>
      </c>
      <c r="E699" s="12" t="s">
        <v>87</v>
      </c>
      <c r="F699" s="38" t="s">
        <v>64</v>
      </c>
      <c r="G699" s="12" t="s">
        <v>102</v>
      </c>
      <c r="H699" s="12" t="s">
        <v>101</v>
      </c>
      <c r="I699" s="63"/>
    </row>
    <row r="700" spans="1:9" ht="15" customHeight="1" x14ac:dyDescent="0.25">
      <c r="A700" s="92"/>
      <c r="B700" s="93"/>
      <c r="C700" s="73">
        <v>6</v>
      </c>
      <c r="D700" s="21" t="s">
        <v>91</v>
      </c>
      <c r="E700" s="12" t="s">
        <v>87</v>
      </c>
      <c r="F700" s="38" t="s">
        <v>64</v>
      </c>
      <c r="G700" s="12" t="s">
        <v>102</v>
      </c>
      <c r="H700" s="12" t="s">
        <v>101</v>
      </c>
      <c r="I700" s="63"/>
    </row>
    <row r="701" spans="1:9" ht="15" customHeight="1" x14ac:dyDescent="0.25">
      <c r="A701" s="92"/>
      <c r="B701" s="93"/>
      <c r="C701" s="73">
        <v>7</v>
      </c>
      <c r="D701" s="21" t="s">
        <v>92</v>
      </c>
      <c r="E701" s="12" t="s">
        <v>87</v>
      </c>
      <c r="F701" s="38" t="s">
        <v>64</v>
      </c>
      <c r="G701" s="12" t="s">
        <v>102</v>
      </c>
      <c r="H701" s="12" t="s">
        <v>101</v>
      </c>
      <c r="I701" s="63"/>
    </row>
    <row r="702" spans="1:9" ht="15" customHeight="1" x14ac:dyDescent="0.25">
      <c r="A702" s="92"/>
      <c r="B702" s="93"/>
      <c r="C702" s="73">
        <v>8</v>
      </c>
      <c r="D702" s="21" t="s">
        <v>93</v>
      </c>
      <c r="E702" s="28"/>
      <c r="F702" s="11"/>
      <c r="G702" s="11"/>
      <c r="H702" s="11"/>
      <c r="I702" s="63"/>
    </row>
    <row r="703" spans="1:9" ht="15" customHeight="1" x14ac:dyDescent="0.25">
      <c r="A703" s="86">
        <f>A695+1</f>
        <v>45238</v>
      </c>
      <c r="B703" s="87" t="s">
        <v>4</v>
      </c>
      <c r="C703" s="63">
        <v>1</v>
      </c>
      <c r="D703" s="13" t="s">
        <v>1</v>
      </c>
      <c r="E703" s="12" t="s">
        <v>87</v>
      </c>
      <c r="F703" s="38" t="s">
        <v>64</v>
      </c>
      <c r="G703" s="12" t="s">
        <v>102</v>
      </c>
      <c r="H703" s="12" t="s">
        <v>101</v>
      </c>
      <c r="I703" s="63"/>
    </row>
    <row r="704" spans="1:9" ht="15" customHeight="1" x14ac:dyDescent="0.25">
      <c r="A704" s="86"/>
      <c r="B704" s="87"/>
      <c r="C704" s="63">
        <v>2</v>
      </c>
      <c r="D704" s="13" t="s">
        <v>7</v>
      </c>
      <c r="E704" s="12" t="s">
        <v>87</v>
      </c>
      <c r="F704" s="38" t="s">
        <v>64</v>
      </c>
      <c r="G704" s="12" t="s">
        <v>102</v>
      </c>
      <c r="H704" s="12" t="s">
        <v>101</v>
      </c>
      <c r="I704" s="63"/>
    </row>
    <row r="705" spans="1:9" ht="15" customHeight="1" x14ac:dyDescent="0.25">
      <c r="A705" s="86"/>
      <c r="B705" s="87"/>
      <c r="C705" s="63">
        <v>3</v>
      </c>
      <c r="D705" s="20" t="s">
        <v>8</v>
      </c>
      <c r="E705" s="12" t="s">
        <v>87</v>
      </c>
      <c r="F705" s="38" t="s">
        <v>64</v>
      </c>
      <c r="G705" s="12" t="s">
        <v>102</v>
      </c>
      <c r="H705" s="12" t="s">
        <v>101</v>
      </c>
      <c r="I705" s="63"/>
    </row>
    <row r="706" spans="1:9" ht="15" customHeight="1" x14ac:dyDescent="0.25">
      <c r="A706" s="86"/>
      <c r="B706" s="87"/>
      <c r="C706" s="63">
        <v>4</v>
      </c>
      <c r="D706" s="20" t="s">
        <v>9</v>
      </c>
      <c r="E706" s="12" t="s">
        <v>87</v>
      </c>
      <c r="F706" s="38" t="s">
        <v>64</v>
      </c>
      <c r="G706" s="12" t="s">
        <v>102</v>
      </c>
      <c r="H706" s="12" t="s">
        <v>101</v>
      </c>
      <c r="I706" s="63"/>
    </row>
    <row r="707" spans="1:9" ht="15" customHeight="1" x14ac:dyDescent="0.25">
      <c r="A707" s="86"/>
      <c r="B707" s="87"/>
      <c r="C707" s="63">
        <v>5</v>
      </c>
      <c r="D707" s="20" t="s">
        <v>90</v>
      </c>
      <c r="E707" s="12" t="s">
        <v>87</v>
      </c>
      <c r="F707" s="38" t="s">
        <v>64</v>
      </c>
      <c r="G707" s="12" t="s">
        <v>102</v>
      </c>
      <c r="H707" s="12" t="s">
        <v>101</v>
      </c>
      <c r="I707" s="63"/>
    </row>
    <row r="708" spans="1:9" ht="15" customHeight="1" x14ac:dyDescent="0.25">
      <c r="A708" s="86"/>
      <c r="B708" s="87"/>
      <c r="C708" s="63">
        <v>6</v>
      </c>
      <c r="D708" s="21" t="s">
        <v>91</v>
      </c>
      <c r="E708" s="12" t="s">
        <v>87</v>
      </c>
      <c r="F708" s="38" t="s">
        <v>64</v>
      </c>
      <c r="G708" s="12" t="s">
        <v>102</v>
      </c>
      <c r="H708" s="12" t="s">
        <v>101</v>
      </c>
      <c r="I708" s="63"/>
    </row>
    <row r="709" spans="1:9" ht="15" customHeight="1" x14ac:dyDescent="0.25">
      <c r="A709" s="86"/>
      <c r="B709" s="87"/>
      <c r="C709" s="63">
        <v>7</v>
      </c>
      <c r="D709" s="21" t="s">
        <v>92</v>
      </c>
      <c r="E709" s="12" t="s">
        <v>87</v>
      </c>
      <c r="F709" s="38" t="s">
        <v>64</v>
      </c>
      <c r="G709" s="12" t="s">
        <v>102</v>
      </c>
      <c r="H709" s="12" t="s">
        <v>101</v>
      </c>
      <c r="I709" s="63"/>
    </row>
    <row r="710" spans="1:9" ht="15" customHeight="1" x14ac:dyDescent="0.25">
      <c r="A710" s="86"/>
      <c r="B710" s="87"/>
      <c r="C710" s="63">
        <v>8</v>
      </c>
      <c r="D710" s="21" t="s">
        <v>93</v>
      </c>
      <c r="E710" s="25"/>
      <c r="F710" s="25"/>
      <c r="G710" s="11"/>
      <c r="H710" s="11"/>
      <c r="I710" s="63"/>
    </row>
    <row r="711" spans="1:9" ht="15" customHeight="1" x14ac:dyDescent="0.25">
      <c r="A711" s="86">
        <f>A703+1</f>
        <v>45239</v>
      </c>
      <c r="B711" s="87" t="s">
        <v>5</v>
      </c>
      <c r="C711" s="63">
        <v>1</v>
      </c>
      <c r="D711" s="13" t="s">
        <v>1</v>
      </c>
      <c r="E711" s="12" t="s">
        <v>87</v>
      </c>
      <c r="F711" s="38" t="s">
        <v>65</v>
      </c>
      <c r="G711" s="12" t="s">
        <v>102</v>
      </c>
      <c r="H711" s="12" t="s">
        <v>101</v>
      </c>
      <c r="I711" s="63"/>
    </row>
    <row r="712" spans="1:9" ht="15" customHeight="1" x14ac:dyDescent="0.25">
      <c r="A712" s="86"/>
      <c r="B712" s="87"/>
      <c r="C712" s="63">
        <v>2</v>
      </c>
      <c r="D712" s="13" t="s">
        <v>7</v>
      </c>
      <c r="E712" s="12" t="s">
        <v>87</v>
      </c>
      <c r="F712" s="38" t="s">
        <v>65</v>
      </c>
      <c r="G712" s="12" t="s">
        <v>102</v>
      </c>
      <c r="H712" s="12" t="s">
        <v>101</v>
      </c>
      <c r="I712" s="63"/>
    </row>
    <row r="713" spans="1:9" ht="15" customHeight="1" x14ac:dyDescent="0.25">
      <c r="A713" s="86"/>
      <c r="B713" s="87"/>
      <c r="C713" s="63">
        <v>3</v>
      </c>
      <c r="D713" s="20" t="s">
        <v>8</v>
      </c>
      <c r="E713" s="12" t="s">
        <v>87</v>
      </c>
      <c r="F713" s="38" t="s">
        <v>65</v>
      </c>
      <c r="G713" s="12" t="s">
        <v>102</v>
      </c>
      <c r="H713" s="12" t="s">
        <v>101</v>
      </c>
      <c r="I713" s="63"/>
    </row>
    <row r="714" spans="1:9" ht="15" customHeight="1" x14ac:dyDescent="0.25">
      <c r="A714" s="86"/>
      <c r="B714" s="87"/>
      <c r="C714" s="63">
        <v>4</v>
      </c>
      <c r="D714" s="20" t="s">
        <v>9</v>
      </c>
      <c r="E714" s="12" t="s">
        <v>87</v>
      </c>
      <c r="F714" s="38" t="s">
        <v>65</v>
      </c>
      <c r="G714" s="12" t="s">
        <v>102</v>
      </c>
      <c r="H714" s="12" t="s">
        <v>101</v>
      </c>
      <c r="I714" s="63"/>
    </row>
    <row r="715" spans="1:9" ht="15" customHeight="1" x14ac:dyDescent="0.25">
      <c r="A715" s="86"/>
      <c r="B715" s="87"/>
      <c r="C715" s="63">
        <v>5</v>
      </c>
      <c r="D715" s="20" t="s">
        <v>90</v>
      </c>
      <c r="E715" s="12" t="s">
        <v>87</v>
      </c>
      <c r="F715" s="38" t="s">
        <v>65</v>
      </c>
      <c r="G715" s="12" t="s">
        <v>102</v>
      </c>
      <c r="H715" s="12" t="s">
        <v>101</v>
      </c>
      <c r="I715" s="63"/>
    </row>
    <row r="716" spans="1:9" ht="15" customHeight="1" x14ac:dyDescent="0.25">
      <c r="A716" s="86"/>
      <c r="B716" s="87"/>
      <c r="C716" s="63">
        <v>6</v>
      </c>
      <c r="D716" s="21" t="s">
        <v>91</v>
      </c>
      <c r="E716" s="12" t="s">
        <v>87</v>
      </c>
      <c r="F716" s="38" t="s">
        <v>65</v>
      </c>
      <c r="G716" s="12" t="s">
        <v>102</v>
      </c>
      <c r="H716" s="12" t="s">
        <v>101</v>
      </c>
      <c r="I716" s="63"/>
    </row>
    <row r="717" spans="1:9" ht="15" customHeight="1" x14ac:dyDescent="0.25">
      <c r="A717" s="86"/>
      <c r="B717" s="87"/>
      <c r="C717" s="63">
        <v>7</v>
      </c>
      <c r="D717" s="21" t="s">
        <v>92</v>
      </c>
      <c r="E717" s="12" t="s">
        <v>87</v>
      </c>
      <c r="F717" s="38" t="s">
        <v>65</v>
      </c>
      <c r="G717" s="12" t="s">
        <v>102</v>
      </c>
      <c r="H717" s="12" t="s">
        <v>101</v>
      </c>
      <c r="I717" s="63"/>
    </row>
    <row r="718" spans="1:9" ht="15" customHeight="1" x14ac:dyDescent="0.25">
      <c r="A718" s="86"/>
      <c r="B718" s="87"/>
      <c r="C718" s="63">
        <v>8</v>
      </c>
      <c r="D718" s="21" t="s">
        <v>93</v>
      </c>
      <c r="E718" s="25"/>
      <c r="F718" s="11"/>
      <c r="G718" s="11"/>
      <c r="H718" s="12"/>
      <c r="I718" s="63"/>
    </row>
    <row r="719" spans="1:9" ht="15" customHeight="1" x14ac:dyDescent="0.25">
      <c r="A719" s="86">
        <f>A711+1</f>
        <v>45240</v>
      </c>
      <c r="B719" s="87" t="s">
        <v>6</v>
      </c>
      <c r="C719" s="63">
        <v>1</v>
      </c>
      <c r="D719" s="13" t="s">
        <v>1</v>
      </c>
      <c r="E719" s="12" t="s">
        <v>87</v>
      </c>
      <c r="F719" s="38" t="s">
        <v>65</v>
      </c>
      <c r="G719" s="12" t="s">
        <v>102</v>
      </c>
      <c r="H719" s="12" t="s">
        <v>101</v>
      </c>
      <c r="I719" s="63"/>
    </row>
    <row r="720" spans="1:9" ht="15" customHeight="1" x14ac:dyDescent="0.25">
      <c r="A720" s="86"/>
      <c r="B720" s="87"/>
      <c r="C720" s="63">
        <v>2</v>
      </c>
      <c r="D720" s="13" t="s">
        <v>7</v>
      </c>
      <c r="E720" s="12" t="s">
        <v>87</v>
      </c>
      <c r="F720" s="38" t="s">
        <v>65</v>
      </c>
      <c r="G720" s="12" t="s">
        <v>102</v>
      </c>
      <c r="H720" s="12" t="s">
        <v>101</v>
      </c>
      <c r="I720" s="63"/>
    </row>
    <row r="721" spans="1:16" ht="15" customHeight="1" x14ac:dyDescent="0.25">
      <c r="A721" s="86"/>
      <c r="B721" s="87"/>
      <c r="C721" s="63">
        <v>3</v>
      </c>
      <c r="D721" s="20" t="s">
        <v>8</v>
      </c>
      <c r="E721" s="12" t="s">
        <v>87</v>
      </c>
      <c r="F721" s="38" t="s">
        <v>65</v>
      </c>
      <c r="G721" s="12" t="s">
        <v>102</v>
      </c>
      <c r="H721" s="12" t="s">
        <v>101</v>
      </c>
      <c r="I721" s="63"/>
    </row>
    <row r="722" spans="1:16" ht="15" customHeight="1" x14ac:dyDescent="0.25">
      <c r="A722" s="86"/>
      <c r="B722" s="87"/>
      <c r="C722" s="63">
        <v>4</v>
      </c>
      <c r="D722" s="20" t="s">
        <v>9</v>
      </c>
      <c r="E722" s="12" t="s">
        <v>87</v>
      </c>
      <c r="F722" s="38" t="s">
        <v>65</v>
      </c>
      <c r="G722" s="12" t="s">
        <v>102</v>
      </c>
      <c r="H722" s="12" t="s">
        <v>101</v>
      </c>
      <c r="I722" s="63"/>
    </row>
    <row r="723" spans="1:16" ht="15" customHeight="1" x14ac:dyDescent="0.25">
      <c r="A723" s="86"/>
      <c r="B723" s="87"/>
      <c r="C723" s="63">
        <v>5</v>
      </c>
      <c r="D723" s="20" t="s">
        <v>90</v>
      </c>
      <c r="E723" s="12" t="s">
        <v>87</v>
      </c>
      <c r="F723" s="38" t="s">
        <v>65</v>
      </c>
      <c r="G723" s="12" t="s">
        <v>102</v>
      </c>
      <c r="H723" s="12" t="s">
        <v>101</v>
      </c>
      <c r="I723" s="63"/>
    </row>
    <row r="724" spans="1:16" ht="15" customHeight="1" x14ac:dyDescent="0.25">
      <c r="A724" s="86"/>
      <c r="B724" s="87"/>
      <c r="C724" s="63">
        <v>6</v>
      </c>
      <c r="D724" s="21" t="s">
        <v>91</v>
      </c>
      <c r="E724" s="12" t="s">
        <v>87</v>
      </c>
      <c r="F724" s="38" t="s">
        <v>65</v>
      </c>
      <c r="G724" s="12" t="s">
        <v>102</v>
      </c>
      <c r="H724" s="12" t="s">
        <v>101</v>
      </c>
      <c r="I724" s="63"/>
    </row>
    <row r="725" spans="1:16" ht="15" customHeight="1" x14ac:dyDescent="0.25">
      <c r="A725" s="86"/>
      <c r="B725" s="87"/>
      <c r="C725" s="63">
        <v>7</v>
      </c>
      <c r="D725" s="21" t="s">
        <v>92</v>
      </c>
      <c r="E725" s="12" t="s">
        <v>87</v>
      </c>
      <c r="F725" s="38" t="s">
        <v>65</v>
      </c>
      <c r="G725" s="12" t="s">
        <v>102</v>
      </c>
      <c r="H725" s="12" t="s">
        <v>101</v>
      </c>
      <c r="I725" s="63"/>
    </row>
    <row r="726" spans="1:16" ht="15" customHeight="1" x14ac:dyDescent="0.25">
      <c r="A726" s="86"/>
      <c r="B726" s="87"/>
      <c r="C726" s="63">
        <v>8</v>
      </c>
      <c r="D726" s="21" t="s">
        <v>93</v>
      </c>
      <c r="E726" s="25"/>
      <c r="F726" s="11"/>
      <c r="G726" s="11"/>
      <c r="H726" s="12"/>
      <c r="I726" s="63"/>
    </row>
    <row r="727" spans="1:16" ht="15" customHeight="1" x14ac:dyDescent="0.25">
      <c r="A727" s="86">
        <f>A719+3</f>
        <v>45243</v>
      </c>
      <c r="B727" s="87" t="s">
        <v>0</v>
      </c>
      <c r="C727" s="63">
        <v>1</v>
      </c>
      <c r="D727" s="13" t="s">
        <v>1</v>
      </c>
      <c r="E727" s="12" t="s">
        <v>87</v>
      </c>
      <c r="F727" s="38" t="s">
        <v>65</v>
      </c>
      <c r="G727" s="12" t="s">
        <v>102</v>
      </c>
      <c r="H727" s="12" t="s">
        <v>101</v>
      </c>
      <c r="I727" s="63"/>
      <c r="O727" s="36"/>
    </row>
    <row r="728" spans="1:16" ht="15" customHeight="1" x14ac:dyDescent="0.25">
      <c r="A728" s="86"/>
      <c r="B728" s="87"/>
      <c r="C728" s="63">
        <v>2</v>
      </c>
      <c r="D728" s="13" t="s">
        <v>7</v>
      </c>
      <c r="E728" s="12" t="s">
        <v>87</v>
      </c>
      <c r="F728" s="38" t="s">
        <v>65</v>
      </c>
      <c r="G728" s="12" t="s">
        <v>102</v>
      </c>
      <c r="H728" s="12" t="s">
        <v>101</v>
      </c>
      <c r="I728" s="63"/>
      <c r="P728" s="36"/>
    </row>
    <row r="729" spans="1:16" ht="15" customHeight="1" x14ac:dyDescent="0.25">
      <c r="A729" s="86"/>
      <c r="B729" s="87"/>
      <c r="C729" s="63">
        <v>3</v>
      </c>
      <c r="D729" s="20" t="s">
        <v>8</v>
      </c>
      <c r="E729" s="12" t="s">
        <v>87</v>
      </c>
      <c r="F729" s="38" t="s">
        <v>65</v>
      </c>
      <c r="G729" s="12" t="s">
        <v>102</v>
      </c>
      <c r="H729" s="12" t="s">
        <v>101</v>
      </c>
      <c r="I729" s="63"/>
    </row>
    <row r="730" spans="1:16" ht="15" customHeight="1" x14ac:dyDescent="0.25">
      <c r="A730" s="86"/>
      <c r="B730" s="87"/>
      <c r="C730" s="63">
        <v>4</v>
      </c>
      <c r="D730" s="20" t="s">
        <v>9</v>
      </c>
      <c r="E730" s="12" t="s">
        <v>87</v>
      </c>
      <c r="F730" s="38" t="s">
        <v>65</v>
      </c>
      <c r="G730" s="12" t="s">
        <v>102</v>
      </c>
      <c r="H730" s="12" t="s">
        <v>101</v>
      </c>
      <c r="I730" s="63"/>
    </row>
    <row r="731" spans="1:16" ht="15" customHeight="1" x14ac:dyDescent="0.25">
      <c r="A731" s="86"/>
      <c r="B731" s="87"/>
      <c r="C731" s="63">
        <v>5</v>
      </c>
      <c r="D731" s="20" t="s">
        <v>90</v>
      </c>
      <c r="E731" s="12" t="s">
        <v>87</v>
      </c>
      <c r="F731" s="38" t="s">
        <v>65</v>
      </c>
      <c r="G731" s="12" t="s">
        <v>102</v>
      </c>
      <c r="H731" s="12" t="s">
        <v>101</v>
      </c>
      <c r="I731" s="63"/>
    </row>
    <row r="732" spans="1:16" ht="15" customHeight="1" x14ac:dyDescent="0.25">
      <c r="A732" s="86"/>
      <c r="B732" s="87"/>
      <c r="C732" s="63">
        <v>6</v>
      </c>
      <c r="D732" s="21" t="s">
        <v>91</v>
      </c>
      <c r="E732" s="12" t="s">
        <v>87</v>
      </c>
      <c r="F732" s="38" t="s">
        <v>65</v>
      </c>
      <c r="G732" s="12" t="s">
        <v>102</v>
      </c>
      <c r="H732" s="12" t="s">
        <v>101</v>
      </c>
      <c r="I732" s="63"/>
    </row>
    <row r="733" spans="1:16" ht="15" customHeight="1" x14ac:dyDescent="0.25">
      <c r="A733" s="86"/>
      <c r="B733" s="87"/>
      <c r="C733" s="63">
        <v>7</v>
      </c>
      <c r="D733" s="21" t="s">
        <v>92</v>
      </c>
      <c r="E733" s="12" t="s">
        <v>87</v>
      </c>
      <c r="F733" s="38" t="s">
        <v>65</v>
      </c>
      <c r="G733" s="12" t="s">
        <v>102</v>
      </c>
      <c r="H733" s="12" t="s">
        <v>101</v>
      </c>
      <c r="I733" s="63"/>
    </row>
    <row r="734" spans="1:16" ht="15" customHeight="1" x14ac:dyDescent="0.25">
      <c r="A734" s="86"/>
      <c r="B734" s="87"/>
      <c r="C734" s="63">
        <v>8</v>
      </c>
      <c r="D734" s="21" t="s">
        <v>93</v>
      </c>
      <c r="E734" s="28"/>
      <c r="F734" s="11"/>
      <c r="G734" s="11"/>
      <c r="H734" s="12"/>
      <c r="I734" s="63"/>
    </row>
    <row r="735" spans="1:16" ht="15" customHeight="1" x14ac:dyDescent="0.25">
      <c r="A735" s="92">
        <f>A727+1</f>
        <v>45244</v>
      </c>
      <c r="B735" s="93" t="s">
        <v>3</v>
      </c>
      <c r="C735" s="67">
        <v>1</v>
      </c>
      <c r="D735" s="45" t="s">
        <v>1</v>
      </c>
      <c r="E735" s="12" t="s">
        <v>87</v>
      </c>
      <c r="F735" s="38" t="s">
        <v>65</v>
      </c>
      <c r="G735" s="12" t="s">
        <v>102</v>
      </c>
      <c r="H735" s="12" t="s">
        <v>101</v>
      </c>
      <c r="I735" s="69"/>
    </row>
    <row r="736" spans="1:16" ht="15" customHeight="1" x14ac:dyDescent="0.25">
      <c r="A736" s="92"/>
      <c r="B736" s="93"/>
      <c r="C736" s="67">
        <v>2</v>
      </c>
      <c r="D736" s="45" t="s">
        <v>7</v>
      </c>
      <c r="E736" s="12" t="s">
        <v>87</v>
      </c>
      <c r="F736" s="38" t="s">
        <v>65</v>
      </c>
      <c r="G736" s="12" t="s">
        <v>102</v>
      </c>
      <c r="H736" s="12" t="s">
        <v>101</v>
      </c>
      <c r="I736" s="69"/>
    </row>
    <row r="737" spans="1:9" ht="15" customHeight="1" x14ac:dyDescent="0.25">
      <c r="A737" s="92"/>
      <c r="B737" s="93"/>
      <c r="C737" s="67">
        <v>3</v>
      </c>
      <c r="D737" s="20" t="s">
        <v>8</v>
      </c>
      <c r="E737" s="12" t="s">
        <v>87</v>
      </c>
      <c r="F737" s="38" t="s">
        <v>65</v>
      </c>
      <c r="G737" s="12" t="s">
        <v>102</v>
      </c>
      <c r="H737" s="12" t="s">
        <v>101</v>
      </c>
      <c r="I737" s="69"/>
    </row>
    <row r="738" spans="1:9" ht="15" customHeight="1" x14ac:dyDescent="0.25">
      <c r="A738" s="92"/>
      <c r="B738" s="93"/>
      <c r="C738" s="67">
        <v>4</v>
      </c>
      <c r="D738" s="20" t="s">
        <v>9</v>
      </c>
      <c r="E738" s="12" t="s">
        <v>87</v>
      </c>
      <c r="F738" s="38" t="s">
        <v>65</v>
      </c>
      <c r="G738" s="12" t="s">
        <v>102</v>
      </c>
      <c r="H738" s="12" t="s">
        <v>101</v>
      </c>
      <c r="I738" s="69"/>
    </row>
    <row r="739" spans="1:9" ht="15" customHeight="1" x14ac:dyDescent="0.25">
      <c r="A739" s="92"/>
      <c r="B739" s="93"/>
      <c r="C739" s="67">
        <v>5</v>
      </c>
      <c r="D739" s="20" t="s">
        <v>90</v>
      </c>
      <c r="E739" s="12" t="s">
        <v>87</v>
      </c>
      <c r="F739" s="38" t="s">
        <v>65</v>
      </c>
      <c r="G739" s="12" t="s">
        <v>102</v>
      </c>
      <c r="H739" s="12" t="s">
        <v>101</v>
      </c>
      <c r="I739" s="69"/>
    </row>
    <row r="740" spans="1:9" ht="15" customHeight="1" x14ac:dyDescent="0.25">
      <c r="A740" s="92"/>
      <c r="B740" s="93"/>
      <c r="C740" s="67">
        <v>6</v>
      </c>
      <c r="D740" s="21" t="s">
        <v>91</v>
      </c>
      <c r="E740" s="12" t="s">
        <v>87</v>
      </c>
      <c r="F740" s="38" t="s">
        <v>65</v>
      </c>
      <c r="G740" s="12" t="s">
        <v>102</v>
      </c>
      <c r="H740" s="12" t="s">
        <v>101</v>
      </c>
      <c r="I740" s="69"/>
    </row>
    <row r="741" spans="1:9" ht="15" customHeight="1" x14ac:dyDescent="0.25">
      <c r="A741" s="92"/>
      <c r="B741" s="93"/>
      <c r="C741" s="67">
        <v>7</v>
      </c>
      <c r="D741" s="21" t="s">
        <v>92</v>
      </c>
      <c r="E741" s="12" t="s">
        <v>87</v>
      </c>
      <c r="F741" s="38" t="s">
        <v>65</v>
      </c>
      <c r="G741" s="12" t="s">
        <v>102</v>
      </c>
      <c r="H741" s="12" t="s">
        <v>101</v>
      </c>
      <c r="I741" s="69"/>
    </row>
    <row r="742" spans="1:9" ht="15" customHeight="1" x14ac:dyDescent="0.25">
      <c r="A742" s="92"/>
      <c r="B742" s="93"/>
      <c r="C742" s="67">
        <v>8</v>
      </c>
      <c r="D742" s="21" t="s">
        <v>93</v>
      </c>
      <c r="E742" s="25"/>
      <c r="F742" s="25"/>
      <c r="G742" s="11"/>
      <c r="H742" s="12"/>
      <c r="I742" s="69"/>
    </row>
    <row r="743" spans="1:9" ht="15" customHeight="1" x14ac:dyDescent="0.25">
      <c r="A743" s="86">
        <f>A735+1</f>
        <v>45245</v>
      </c>
      <c r="B743" s="87" t="s">
        <v>4</v>
      </c>
      <c r="C743" s="63">
        <v>1</v>
      </c>
      <c r="D743" s="13" t="s">
        <v>1</v>
      </c>
      <c r="E743" s="12" t="s">
        <v>87</v>
      </c>
      <c r="F743" s="38" t="s">
        <v>65</v>
      </c>
      <c r="G743" s="12" t="s">
        <v>102</v>
      </c>
      <c r="H743" s="12" t="s">
        <v>101</v>
      </c>
      <c r="I743" s="63"/>
    </row>
    <row r="744" spans="1:9" ht="15" customHeight="1" x14ac:dyDescent="0.25">
      <c r="A744" s="86"/>
      <c r="B744" s="87"/>
      <c r="C744" s="63">
        <v>2</v>
      </c>
      <c r="D744" s="13" t="s">
        <v>7</v>
      </c>
      <c r="E744" s="12" t="s">
        <v>87</v>
      </c>
      <c r="F744" s="38" t="s">
        <v>65</v>
      </c>
      <c r="G744" s="12" t="s">
        <v>102</v>
      </c>
      <c r="H744" s="12" t="s">
        <v>101</v>
      </c>
      <c r="I744" s="63"/>
    </row>
    <row r="745" spans="1:9" ht="15" customHeight="1" x14ac:dyDescent="0.25">
      <c r="A745" s="86"/>
      <c r="B745" s="87"/>
      <c r="C745" s="63">
        <v>3</v>
      </c>
      <c r="D745" s="20" t="s">
        <v>8</v>
      </c>
      <c r="E745" s="12" t="s">
        <v>87</v>
      </c>
      <c r="F745" s="38" t="s">
        <v>65</v>
      </c>
      <c r="G745" s="12" t="s">
        <v>102</v>
      </c>
      <c r="H745" s="12" t="s">
        <v>101</v>
      </c>
      <c r="I745" s="63"/>
    </row>
    <row r="746" spans="1:9" ht="15" customHeight="1" x14ac:dyDescent="0.25">
      <c r="A746" s="86"/>
      <c r="B746" s="87"/>
      <c r="C746" s="63">
        <v>4</v>
      </c>
      <c r="D746" s="20" t="s">
        <v>9</v>
      </c>
      <c r="E746" s="12" t="s">
        <v>87</v>
      </c>
      <c r="F746" s="38" t="s">
        <v>65</v>
      </c>
      <c r="G746" s="12" t="s">
        <v>102</v>
      </c>
      <c r="H746" s="12" t="s">
        <v>101</v>
      </c>
      <c r="I746" s="63"/>
    </row>
    <row r="747" spans="1:9" ht="15" customHeight="1" x14ac:dyDescent="0.25">
      <c r="A747" s="86"/>
      <c r="B747" s="87"/>
      <c r="C747" s="63">
        <v>5</v>
      </c>
      <c r="D747" s="20" t="s">
        <v>90</v>
      </c>
      <c r="E747" s="12" t="s">
        <v>87</v>
      </c>
      <c r="F747" s="38" t="s">
        <v>65</v>
      </c>
      <c r="G747" s="12" t="s">
        <v>102</v>
      </c>
      <c r="H747" s="12" t="s">
        <v>101</v>
      </c>
      <c r="I747" s="63"/>
    </row>
    <row r="748" spans="1:9" ht="15" customHeight="1" x14ac:dyDescent="0.25">
      <c r="A748" s="86"/>
      <c r="B748" s="87"/>
      <c r="C748" s="63">
        <v>6</v>
      </c>
      <c r="D748" s="21" t="s">
        <v>91</v>
      </c>
      <c r="E748" s="12" t="s">
        <v>87</v>
      </c>
      <c r="F748" s="38" t="s">
        <v>65</v>
      </c>
      <c r="G748" s="12" t="s">
        <v>102</v>
      </c>
      <c r="H748" s="12" t="s">
        <v>101</v>
      </c>
      <c r="I748" s="63"/>
    </row>
    <row r="749" spans="1:9" ht="15" customHeight="1" x14ac:dyDescent="0.25">
      <c r="A749" s="86"/>
      <c r="B749" s="87"/>
      <c r="C749" s="63">
        <v>7</v>
      </c>
      <c r="D749" s="21" t="s">
        <v>92</v>
      </c>
      <c r="E749" s="12" t="s">
        <v>87</v>
      </c>
      <c r="F749" s="38" t="s">
        <v>65</v>
      </c>
      <c r="G749" s="12" t="s">
        <v>102</v>
      </c>
      <c r="H749" s="12" t="s">
        <v>101</v>
      </c>
      <c r="I749" s="63"/>
    </row>
    <row r="750" spans="1:9" ht="15" customHeight="1" x14ac:dyDescent="0.25">
      <c r="A750" s="86"/>
      <c r="B750" s="87"/>
      <c r="C750" s="63">
        <v>8</v>
      </c>
      <c r="D750" s="21" t="s">
        <v>93</v>
      </c>
      <c r="E750" s="25"/>
      <c r="F750" s="25"/>
      <c r="G750" s="11"/>
      <c r="H750" s="44"/>
      <c r="I750" s="63"/>
    </row>
    <row r="751" spans="1:9" ht="15" customHeight="1" x14ac:dyDescent="0.25">
      <c r="A751" s="90">
        <f>A743+1</f>
        <v>45246</v>
      </c>
      <c r="B751" s="91" t="s">
        <v>5</v>
      </c>
      <c r="C751" s="66">
        <v>1</v>
      </c>
      <c r="D751" s="13" t="s">
        <v>1</v>
      </c>
      <c r="E751" s="12" t="s">
        <v>87</v>
      </c>
      <c r="F751" s="38" t="s">
        <v>65</v>
      </c>
      <c r="G751" s="12" t="s">
        <v>102</v>
      </c>
      <c r="H751" s="12" t="s">
        <v>101</v>
      </c>
      <c r="I751" s="63"/>
    </row>
    <row r="752" spans="1:9" ht="15" customHeight="1" x14ac:dyDescent="0.25">
      <c r="A752" s="90"/>
      <c r="B752" s="91"/>
      <c r="C752" s="66">
        <v>2</v>
      </c>
      <c r="D752" s="13" t="s">
        <v>7</v>
      </c>
      <c r="E752" s="12" t="s">
        <v>87</v>
      </c>
      <c r="F752" s="38" t="s">
        <v>65</v>
      </c>
      <c r="G752" s="12" t="s">
        <v>102</v>
      </c>
      <c r="H752" s="12" t="s">
        <v>101</v>
      </c>
      <c r="I752" s="63"/>
    </row>
    <row r="753" spans="1:9" ht="15" customHeight="1" x14ac:dyDescent="0.25">
      <c r="A753" s="90"/>
      <c r="B753" s="91"/>
      <c r="C753" s="66">
        <v>3</v>
      </c>
      <c r="D753" s="20" t="s">
        <v>8</v>
      </c>
      <c r="E753" s="12" t="s">
        <v>87</v>
      </c>
      <c r="F753" s="38" t="s">
        <v>65</v>
      </c>
      <c r="G753" s="12" t="s">
        <v>102</v>
      </c>
      <c r="H753" s="12" t="s">
        <v>101</v>
      </c>
      <c r="I753" s="63"/>
    </row>
    <row r="754" spans="1:9" ht="15" customHeight="1" x14ac:dyDescent="0.25">
      <c r="A754" s="90"/>
      <c r="B754" s="91"/>
      <c r="C754" s="66">
        <v>4</v>
      </c>
      <c r="D754" s="20" t="s">
        <v>9</v>
      </c>
      <c r="E754" s="12" t="s">
        <v>87</v>
      </c>
      <c r="F754" s="38" t="s">
        <v>65</v>
      </c>
      <c r="G754" s="12" t="s">
        <v>102</v>
      </c>
      <c r="H754" s="12" t="s">
        <v>101</v>
      </c>
      <c r="I754" s="63"/>
    </row>
    <row r="755" spans="1:9" ht="15" customHeight="1" x14ac:dyDescent="0.25">
      <c r="A755" s="90"/>
      <c r="B755" s="91"/>
      <c r="C755" s="66">
        <v>5</v>
      </c>
      <c r="D755" s="20" t="s">
        <v>90</v>
      </c>
      <c r="E755" s="12" t="s">
        <v>87</v>
      </c>
      <c r="F755" s="38" t="s">
        <v>65</v>
      </c>
      <c r="G755" s="12" t="s">
        <v>102</v>
      </c>
      <c r="H755" s="12" t="s">
        <v>101</v>
      </c>
      <c r="I755" s="63"/>
    </row>
    <row r="756" spans="1:9" ht="15" customHeight="1" x14ac:dyDescent="0.25">
      <c r="A756" s="90"/>
      <c r="B756" s="91"/>
      <c r="C756" s="66">
        <v>6</v>
      </c>
      <c r="D756" s="21" t="s">
        <v>91</v>
      </c>
      <c r="E756" s="12" t="s">
        <v>87</v>
      </c>
      <c r="F756" s="38" t="s">
        <v>65</v>
      </c>
      <c r="G756" s="12" t="s">
        <v>102</v>
      </c>
      <c r="H756" s="12" t="s">
        <v>101</v>
      </c>
      <c r="I756" s="63"/>
    </row>
    <row r="757" spans="1:9" ht="15" customHeight="1" x14ac:dyDescent="0.25">
      <c r="A757" s="90"/>
      <c r="B757" s="91"/>
      <c r="C757" s="66">
        <v>7</v>
      </c>
      <c r="D757" s="21" t="s">
        <v>92</v>
      </c>
      <c r="E757" s="12" t="s">
        <v>87</v>
      </c>
      <c r="F757" s="38" t="s">
        <v>65</v>
      </c>
      <c r="G757" s="12" t="s">
        <v>102</v>
      </c>
      <c r="H757" s="12" t="s">
        <v>101</v>
      </c>
      <c r="I757" s="63"/>
    </row>
    <row r="758" spans="1:9" ht="15" customHeight="1" x14ac:dyDescent="0.25">
      <c r="A758" s="90"/>
      <c r="B758" s="91"/>
      <c r="C758" s="66">
        <v>8</v>
      </c>
      <c r="D758" s="21" t="s">
        <v>93</v>
      </c>
      <c r="E758" s="25"/>
      <c r="F758" s="25"/>
      <c r="G758" s="11"/>
      <c r="H758" s="12"/>
      <c r="I758" s="63"/>
    </row>
    <row r="759" spans="1:9" ht="15" customHeight="1" x14ac:dyDescent="0.25">
      <c r="A759" s="86">
        <f>A751+1</f>
        <v>45247</v>
      </c>
      <c r="B759" s="87" t="s">
        <v>6</v>
      </c>
      <c r="C759" s="63">
        <v>1</v>
      </c>
      <c r="D759" s="13" t="s">
        <v>1</v>
      </c>
      <c r="E759" s="63" t="s">
        <v>33</v>
      </c>
      <c r="F759" s="51" t="s">
        <v>51</v>
      </c>
      <c r="G759" s="12" t="s">
        <v>102</v>
      </c>
      <c r="H759" s="12" t="s">
        <v>101</v>
      </c>
      <c r="I759" s="63"/>
    </row>
    <row r="760" spans="1:9" ht="15" customHeight="1" x14ac:dyDescent="0.25">
      <c r="A760" s="86"/>
      <c r="B760" s="87"/>
      <c r="C760" s="63">
        <v>2</v>
      </c>
      <c r="D760" s="13" t="s">
        <v>7</v>
      </c>
      <c r="E760" s="63" t="s">
        <v>33</v>
      </c>
      <c r="F760" s="51" t="s">
        <v>51</v>
      </c>
      <c r="G760" s="12" t="s">
        <v>102</v>
      </c>
      <c r="H760" s="12" t="s">
        <v>101</v>
      </c>
      <c r="I760" s="63"/>
    </row>
    <row r="761" spans="1:9" ht="15" customHeight="1" x14ac:dyDescent="0.25">
      <c r="A761" s="86"/>
      <c r="B761" s="87"/>
      <c r="C761" s="63">
        <v>3</v>
      </c>
      <c r="D761" s="20" t="s">
        <v>8</v>
      </c>
      <c r="E761" s="63" t="s">
        <v>33</v>
      </c>
      <c r="F761" s="51" t="s">
        <v>51</v>
      </c>
      <c r="G761" s="12" t="s">
        <v>102</v>
      </c>
      <c r="H761" s="12" t="s">
        <v>101</v>
      </c>
      <c r="I761" s="63"/>
    </row>
    <row r="762" spans="1:9" ht="15" customHeight="1" x14ac:dyDescent="0.25">
      <c r="A762" s="86"/>
      <c r="B762" s="87"/>
      <c r="C762" s="63">
        <v>4</v>
      </c>
      <c r="D762" s="20" t="s">
        <v>9</v>
      </c>
      <c r="E762" s="63" t="s">
        <v>33</v>
      </c>
      <c r="F762" s="51" t="s">
        <v>51</v>
      </c>
      <c r="G762" s="12" t="s">
        <v>102</v>
      </c>
      <c r="H762" s="12" t="s">
        <v>101</v>
      </c>
      <c r="I762" s="63"/>
    </row>
    <row r="763" spans="1:9" ht="15" customHeight="1" x14ac:dyDescent="0.25">
      <c r="A763" s="86"/>
      <c r="B763" s="87"/>
      <c r="C763" s="63">
        <v>5</v>
      </c>
      <c r="D763" s="20" t="s">
        <v>90</v>
      </c>
      <c r="E763" s="63" t="s">
        <v>33</v>
      </c>
      <c r="F763" s="51" t="s">
        <v>51</v>
      </c>
      <c r="G763" s="12" t="s">
        <v>102</v>
      </c>
      <c r="H763" s="12" t="s">
        <v>101</v>
      </c>
      <c r="I763" s="63"/>
    </row>
    <row r="764" spans="1:9" ht="15" customHeight="1" x14ac:dyDescent="0.25">
      <c r="A764" s="86"/>
      <c r="B764" s="87"/>
      <c r="C764" s="63">
        <v>6</v>
      </c>
      <c r="D764" s="21" t="s">
        <v>91</v>
      </c>
      <c r="E764" s="63" t="s">
        <v>33</v>
      </c>
      <c r="F764" s="51" t="s">
        <v>51</v>
      </c>
      <c r="G764" s="12" t="s">
        <v>102</v>
      </c>
      <c r="H764" s="12" t="s">
        <v>101</v>
      </c>
      <c r="I764" s="63"/>
    </row>
    <row r="765" spans="1:9" ht="15" customHeight="1" x14ac:dyDescent="0.25">
      <c r="A765" s="86"/>
      <c r="B765" s="87"/>
      <c r="C765" s="63">
        <v>7</v>
      </c>
      <c r="D765" s="21" t="s">
        <v>92</v>
      </c>
      <c r="E765" s="63" t="s">
        <v>33</v>
      </c>
      <c r="F765" s="51" t="s">
        <v>51</v>
      </c>
      <c r="G765" s="12" t="s">
        <v>102</v>
      </c>
      <c r="H765" s="12" t="s">
        <v>101</v>
      </c>
      <c r="I765" s="63"/>
    </row>
    <row r="766" spans="1:9" ht="15" customHeight="1" x14ac:dyDescent="0.25">
      <c r="A766" s="86"/>
      <c r="B766" s="87"/>
      <c r="C766" s="63">
        <v>8</v>
      </c>
      <c r="D766" s="21" t="s">
        <v>93</v>
      </c>
      <c r="E766" s="25"/>
      <c r="F766" s="25"/>
      <c r="G766" s="11"/>
      <c r="H766" s="12"/>
      <c r="I766" s="63"/>
    </row>
    <row r="767" spans="1:9" ht="15" customHeight="1" x14ac:dyDescent="0.25">
      <c r="A767" s="86">
        <f>A759+3</f>
        <v>45250</v>
      </c>
      <c r="B767" s="87" t="s">
        <v>0</v>
      </c>
      <c r="C767" s="63">
        <v>1</v>
      </c>
      <c r="D767" s="13" t="s">
        <v>1</v>
      </c>
      <c r="E767" s="63" t="s">
        <v>33</v>
      </c>
      <c r="F767" s="51" t="s">
        <v>51</v>
      </c>
      <c r="G767" s="12" t="s">
        <v>102</v>
      </c>
      <c r="H767" s="12" t="s">
        <v>101</v>
      </c>
      <c r="I767" s="63"/>
    </row>
    <row r="768" spans="1:9" ht="15" customHeight="1" x14ac:dyDescent="0.25">
      <c r="A768" s="86"/>
      <c r="B768" s="87"/>
      <c r="C768" s="63">
        <v>2</v>
      </c>
      <c r="D768" s="13" t="s">
        <v>7</v>
      </c>
      <c r="E768" s="63" t="s">
        <v>33</v>
      </c>
      <c r="F768" s="51" t="s">
        <v>51</v>
      </c>
      <c r="G768" s="12" t="s">
        <v>102</v>
      </c>
      <c r="H768" s="12" t="s">
        <v>101</v>
      </c>
      <c r="I768" s="63"/>
    </row>
    <row r="769" spans="1:9" ht="15" customHeight="1" x14ac:dyDescent="0.25">
      <c r="A769" s="86"/>
      <c r="B769" s="87"/>
      <c r="C769" s="63">
        <v>3</v>
      </c>
      <c r="D769" s="20" t="s">
        <v>8</v>
      </c>
      <c r="E769" s="63" t="s">
        <v>33</v>
      </c>
      <c r="F769" s="51" t="s">
        <v>51</v>
      </c>
      <c r="G769" s="12" t="s">
        <v>102</v>
      </c>
      <c r="H769" s="12" t="s">
        <v>101</v>
      </c>
      <c r="I769" s="63"/>
    </row>
    <row r="770" spans="1:9" ht="15" customHeight="1" x14ac:dyDescent="0.25">
      <c r="A770" s="86"/>
      <c r="B770" s="87"/>
      <c r="C770" s="63">
        <v>4</v>
      </c>
      <c r="D770" s="20" t="s">
        <v>9</v>
      </c>
      <c r="E770" s="63" t="s">
        <v>33</v>
      </c>
      <c r="F770" s="51" t="s">
        <v>51</v>
      </c>
      <c r="G770" s="12" t="s">
        <v>102</v>
      </c>
      <c r="H770" s="12" t="s">
        <v>101</v>
      </c>
      <c r="I770" s="63"/>
    </row>
    <row r="771" spans="1:9" ht="15" customHeight="1" x14ac:dyDescent="0.25">
      <c r="A771" s="86"/>
      <c r="B771" s="87"/>
      <c r="C771" s="63">
        <v>5</v>
      </c>
      <c r="D771" s="20" t="s">
        <v>90</v>
      </c>
      <c r="E771" s="63" t="s">
        <v>33</v>
      </c>
      <c r="F771" s="51" t="s">
        <v>51</v>
      </c>
      <c r="G771" s="12" t="s">
        <v>102</v>
      </c>
      <c r="H771" s="12" t="s">
        <v>101</v>
      </c>
      <c r="I771" s="63"/>
    </row>
    <row r="772" spans="1:9" ht="15" customHeight="1" x14ac:dyDescent="0.25">
      <c r="A772" s="86"/>
      <c r="B772" s="87"/>
      <c r="C772" s="63">
        <v>6</v>
      </c>
      <c r="D772" s="21" t="s">
        <v>91</v>
      </c>
      <c r="E772" s="63" t="s">
        <v>33</v>
      </c>
      <c r="F772" s="51" t="s">
        <v>51</v>
      </c>
      <c r="G772" s="12" t="s">
        <v>102</v>
      </c>
      <c r="H772" s="12" t="s">
        <v>101</v>
      </c>
      <c r="I772" s="63"/>
    </row>
    <row r="773" spans="1:9" ht="15" customHeight="1" x14ac:dyDescent="0.25">
      <c r="A773" s="86"/>
      <c r="B773" s="87"/>
      <c r="C773" s="63">
        <v>7</v>
      </c>
      <c r="D773" s="21" t="s">
        <v>92</v>
      </c>
      <c r="E773" s="63" t="s">
        <v>33</v>
      </c>
      <c r="F773" s="51" t="s">
        <v>51</v>
      </c>
      <c r="G773" s="12" t="s">
        <v>102</v>
      </c>
      <c r="H773" s="12" t="s">
        <v>101</v>
      </c>
      <c r="I773" s="63"/>
    </row>
    <row r="774" spans="1:9" ht="15" customHeight="1" x14ac:dyDescent="0.25">
      <c r="A774" s="86"/>
      <c r="B774" s="87"/>
      <c r="C774" s="63">
        <v>8</v>
      </c>
      <c r="D774" s="21" t="s">
        <v>93</v>
      </c>
      <c r="E774" s="63"/>
      <c r="F774" s="11"/>
      <c r="G774" s="12"/>
      <c r="H774" s="12"/>
      <c r="I774" s="63"/>
    </row>
    <row r="775" spans="1:9" ht="15" customHeight="1" x14ac:dyDescent="0.25">
      <c r="A775" s="86">
        <f>A767+1</f>
        <v>45251</v>
      </c>
      <c r="B775" s="87" t="s">
        <v>3</v>
      </c>
      <c r="C775" s="63">
        <v>1</v>
      </c>
      <c r="D775" s="13" t="s">
        <v>1</v>
      </c>
      <c r="E775" s="63" t="s">
        <v>33</v>
      </c>
      <c r="F775" s="51" t="s">
        <v>51</v>
      </c>
      <c r="G775" s="12" t="s">
        <v>102</v>
      </c>
      <c r="H775" s="12" t="s">
        <v>101</v>
      </c>
      <c r="I775" s="63"/>
    </row>
    <row r="776" spans="1:9" ht="15" customHeight="1" x14ac:dyDescent="0.25">
      <c r="A776" s="86"/>
      <c r="B776" s="87"/>
      <c r="C776" s="63">
        <v>2</v>
      </c>
      <c r="D776" s="13" t="s">
        <v>7</v>
      </c>
      <c r="E776" s="63" t="s">
        <v>33</v>
      </c>
      <c r="F776" s="51" t="s">
        <v>51</v>
      </c>
      <c r="G776" s="12" t="s">
        <v>102</v>
      </c>
      <c r="H776" s="12" t="s">
        <v>101</v>
      </c>
      <c r="I776" s="63"/>
    </row>
    <row r="777" spans="1:9" ht="15" customHeight="1" x14ac:dyDescent="0.25">
      <c r="A777" s="86"/>
      <c r="B777" s="87"/>
      <c r="C777" s="63">
        <v>3</v>
      </c>
      <c r="D777" s="20" t="s">
        <v>8</v>
      </c>
      <c r="E777" s="63" t="s">
        <v>33</v>
      </c>
      <c r="F777" s="51" t="s">
        <v>51</v>
      </c>
      <c r="G777" s="12" t="s">
        <v>102</v>
      </c>
      <c r="H777" s="12" t="s">
        <v>101</v>
      </c>
      <c r="I777" s="63"/>
    </row>
    <row r="778" spans="1:9" ht="15" customHeight="1" x14ac:dyDescent="0.25">
      <c r="A778" s="86"/>
      <c r="B778" s="87"/>
      <c r="C778" s="63">
        <v>4</v>
      </c>
      <c r="D778" s="20" t="s">
        <v>9</v>
      </c>
      <c r="E778" s="63" t="s">
        <v>33</v>
      </c>
      <c r="F778" s="51" t="s">
        <v>51</v>
      </c>
      <c r="G778" s="12" t="s">
        <v>102</v>
      </c>
      <c r="H778" s="12" t="s">
        <v>101</v>
      </c>
      <c r="I778" s="63"/>
    </row>
    <row r="779" spans="1:9" ht="15" customHeight="1" x14ac:dyDescent="0.25">
      <c r="A779" s="86"/>
      <c r="B779" s="87"/>
      <c r="C779" s="63">
        <v>5</v>
      </c>
      <c r="D779" s="20" t="s">
        <v>90</v>
      </c>
      <c r="E779" s="63" t="s">
        <v>33</v>
      </c>
      <c r="F779" s="51" t="s">
        <v>51</v>
      </c>
      <c r="G779" s="12" t="s">
        <v>102</v>
      </c>
      <c r="H779" s="12" t="s">
        <v>101</v>
      </c>
      <c r="I779" s="63"/>
    </row>
    <row r="780" spans="1:9" ht="15" customHeight="1" x14ac:dyDescent="0.25">
      <c r="A780" s="86"/>
      <c r="B780" s="87"/>
      <c r="C780" s="63">
        <v>6</v>
      </c>
      <c r="D780" s="21" t="s">
        <v>91</v>
      </c>
      <c r="E780" s="63" t="s">
        <v>33</v>
      </c>
      <c r="F780" s="51" t="s">
        <v>51</v>
      </c>
      <c r="G780" s="12" t="s">
        <v>102</v>
      </c>
      <c r="H780" s="12" t="s">
        <v>101</v>
      </c>
      <c r="I780" s="63"/>
    </row>
    <row r="781" spans="1:9" ht="15" customHeight="1" x14ac:dyDescent="0.25">
      <c r="A781" s="86"/>
      <c r="B781" s="87"/>
      <c r="C781" s="63">
        <v>7</v>
      </c>
      <c r="D781" s="21" t="s">
        <v>92</v>
      </c>
      <c r="E781" s="63" t="s">
        <v>33</v>
      </c>
      <c r="F781" s="51" t="s">
        <v>51</v>
      </c>
      <c r="G781" s="12" t="s">
        <v>102</v>
      </c>
      <c r="H781" s="12" t="s">
        <v>101</v>
      </c>
      <c r="I781" s="63"/>
    </row>
    <row r="782" spans="1:9" ht="15" customHeight="1" x14ac:dyDescent="0.25">
      <c r="A782" s="86"/>
      <c r="B782" s="87"/>
      <c r="C782" s="63">
        <v>8</v>
      </c>
      <c r="D782" s="21" t="s">
        <v>93</v>
      </c>
      <c r="E782" s="63"/>
      <c r="F782" s="11"/>
      <c r="G782" s="12"/>
      <c r="H782" s="11"/>
      <c r="I782" s="63"/>
    </row>
    <row r="783" spans="1:9" ht="15" customHeight="1" x14ac:dyDescent="0.25">
      <c r="A783" s="92">
        <f>A775+1</f>
        <v>45252</v>
      </c>
      <c r="B783" s="93" t="s">
        <v>4</v>
      </c>
      <c r="C783" s="67">
        <v>1</v>
      </c>
      <c r="D783" s="13" t="s">
        <v>1</v>
      </c>
      <c r="E783" s="63" t="s">
        <v>33</v>
      </c>
      <c r="F783" s="51" t="s">
        <v>51</v>
      </c>
      <c r="G783" s="12" t="s">
        <v>102</v>
      </c>
      <c r="H783" s="12" t="s">
        <v>101</v>
      </c>
      <c r="I783" s="63"/>
    </row>
    <row r="784" spans="1:9" ht="15" customHeight="1" x14ac:dyDescent="0.25">
      <c r="A784" s="92"/>
      <c r="B784" s="93"/>
      <c r="C784" s="67">
        <v>2</v>
      </c>
      <c r="D784" s="13" t="s">
        <v>7</v>
      </c>
      <c r="E784" s="63" t="s">
        <v>33</v>
      </c>
      <c r="F784" s="51" t="s">
        <v>51</v>
      </c>
      <c r="G784" s="12" t="s">
        <v>102</v>
      </c>
      <c r="H784" s="12" t="s">
        <v>101</v>
      </c>
      <c r="I784" s="63"/>
    </row>
    <row r="785" spans="1:9" ht="15" customHeight="1" x14ac:dyDescent="0.25">
      <c r="A785" s="92"/>
      <c r="B785" s="93"/>
      <c r="C785" s="67">
        <v>3</v>
      </c>
      <c r="D785" s="20" t="s">
        <v>8</v>
      </c>
      <c r="E785" s="63" t="s">
        <v>33</v>
      </c>
      <c r="F785" s="51" t="s">
        <v>51</v>
      </c>
      <c r="G785" s="12" t="s">
        <v>102</v>
      </c>
      <c r="H785" s="12" t="s">
        <v>101</v>
      </c>
      <c r="I785" s="63"/>
    </row>
    <row r="786" spans="1:9" ht="15" customHeight="1" x14ac:dyDescent="0.25">
      <c r="A786" s="92"/>
      <c r="B786" s="93"/>
      <c r="C786" s="67">
        <v>4</v>
      </c>
      <c r="D786" s="20" t="s">
        <v>9</v>
      </c>
      <c r="E786" s="63" t="s">
        <v>33</v>
      </c>
      <c r="F786" s="51" t="s">
        <v>51</v>
      </c>
      <c r="G786" s="12" t="s">
        <v>102</v>
      </c>
      <c r="H786" s="12" t="s">
        <v>101</v>
      </c>
      <c r="I786" s="63"/>
    </row>
    <row r="787" spans="1:9" ht="15" customHeight="1" x14ac:dyDescent="0.25">
      <c r="A787" s="92"/>
      <c r="B787" s="93"/>
      <c r="C787" s="67">
        <v>5</v>
      </c>
      <c r="D787" s="20" t="s">
        <v>90</v>
      </c>
      <c r="E787" s="63" t="s">
        <v>33</v>
      </c>
      <c r="F787" s="51" t="s">
        <v>51</v>
      </c>
      <c r="G787" s="12" t="s">
        <v>102</v>
      </c>
      <c r="H787" s="12" t="s">
        <v>101</v>
      </c>
      <c r="I787" s="63"/>
    </row>
    <row r="788" spans="1:9" ht="15" customHeight="1" x14ac:dyDescent="0.25">
      <c r="A788" s="92"/>
      <c r="B788" s="93"/>
      <c r="C788" s="67">
        <v>6</v>
      </c>
      <c r="D788" s="21" t="s">
        <v>91</v>
      </c>
      <c r="E788" s="63" t="s">
        <v>33</v>
      </c>
      <c r="F788" s="51" t="s">
        <v>51</v>
      </c>
      <c r="G788" s="12" t="s">
        <v>102</v>
      </c>
      <c r="H788" s="12" t="s">
        <v>101</v>
      </c>
      <c r="I788" s="63"/>
    </row>
    <row r="789" spans="1:9" ht="15" customHeight="1" x14ac:dyDescent="0.25">
      <c r="A789" s="92"/>
      <c r="B789" s="93"/>
      <c r="C789" s="67">
        <v>7</v>
      </c>
      <c r="D789" s="21" t="s">
        <v>92</v>
      </c>
      <c r="E789" s="63" t="s">
        <v>33</v>
      </c>
      <c r="F789" s="51" t="s">
        <v>51</v>
      </c>
      <c r="G789" s="12" t="s">
        <v>102</v>
      </c>
      <c r="H789" s="12" t="s">
        <v>101</v>
      </c>
      <c r="I789" s="63"/>
    </row>
    <row r="790" spans="1:9" ht="15" customHeight="1" x14ac:dyDescent="0.25">
      <c r="A790" s="92"/>
      <c r="B790" s="93"/>
      <c r="C790" s="67">
        <v>8</v>
      </c>
      <c r="D790" s="21" t="s">
        <v>93</v>
      </c>
      <c r="E790" s="63"/>
      <c r="F790" s="11"/>
      <c r="G790" s="12"/>
      <c r="H790" s="12"/>
      <c r="I790" s="63"/>
    </row>
    <row r="791" spans="1:9" ht="15" customHeight="1" x14ac:dyDescent="0.25">
      <c r="A791" s="86">
        <f>A783+1</f>
        <v>45253</v>
      </c>
      <c r="B791" s="87" t="s">
        <v>5</v>
      </c>
      <c r="C791" s="63">
        <v>1</v>
      </c>
      <c r="D791" s="13" t="s">
        <v>1</v>
      </c>
      <c r="E791" s="63" t="s">
        <v>33</v>
      </c>
      <c r="F791" s="51" t="s">
        <v>51</v>
      </c>
      <c r="G791" s="12" t="s">
        <v>102</v>
      </c>
      <c r="H791" s="12" t="s">
        <v>101</v>
      </c>
      <c r="I791" s="63"/>
    </row>
    <row r="792" spans="1:9" ht="15" customHeight="1" x14ac:dyDescent="0.25">
      <c r="A792" s="86"/>
      <c r="B792" s="87"/>
      <c r="C792" s="63">
        <v>2</v>
      </c>
      <c r="D792" s="13" t="s">
        <v>7</v>
      </c>
      <c r="E792" s="63" t="s">
        <v>33</v>
      </c>
      <c r="F792" s="51" t="s">
        <v>51</v>
      </c>
      <c r="G792" s="12" t="s">
        <v>102</v>
      </c>
      <c r="H792" s="12" t="s">
        <v>101</v>
      </c>
      <c r="I792" s="63"/>
    </row>
    <row r="793" spans="1:9" ht="15" customHeight="1" x14ac:dyDescent="0.25">
      <c r="A793" s="86"/>
      <c r="B793" s="87"/>
      <c r="C793" s="63">
        <v>3</v>
      </c>
      <c r="D793" s="20" t="s">
        <v>8</v>
      </c>
      <c r="E793" s="63" t="s">
        <v>33</v>
      </c>
      <c r="F793" s="51" t="s">
        <v>51</v>
      </c>
      <c r="G793" s="12" t="s">
        <v>102</v>
      </c>
      <c r="H793" s="12" t="s">
        <v>101</v>
      </c>
      <c r="I793" s="63"/>
    </row>
    <row r="794" spans="1:9" ht="15" customHeight="1" x14ac:dyDescent="0.25">
      <c r="A794" s="86"/>
      <c r="B794" s="87"/>
      <c r="C794" s="63">
        <v>4</v>
      </c>
      <c r="D794" s="20" t="s">
        <v>9</v>
      </c>
      <c r="E794" s="63" t="s">
        <v>33</v>
      </c>
      <c r="F794" s="51" t="s">
        <v>51</v>
      </c>
      <c r="G794" s="12" t="s">
        <v>102</v>
      </c>
      <c r="H794" s="12" t="s">
        <v>101</v>
      </c>
      <c r="I794" s="63"/>
    </row>
    <row r="795" spans="1:9" ht="15" customHeight="1" x14ac:dyDescent="0.25">
      <c r="A795" s="86"/>
      <c r="B795" s="87"/>
      <c r="C795" s="63">
        <v>5</v>
      </c>
      <c r="D795" s="20" t="s">
        <v>90</v>
      </c>
      <c r="E795" s="63" t="s">
        <v>33</v>
      </c>
      <c r="F795" s="51" t="s">
        <v>51</v>
      </c>
      <c r="G795" s="12" t="s">
        <v>102</v>
      </c>
      <c r="H795" s="12" t="s">
        <v>101</v>
      </c>
      <c r="I795" s="63"/>
    </row>
    <row r="796" spans="1:9" ht="15" customHeight="1" x14ac:dyDescent="0.25">
      <c r="A796" s="86"/>
      <c r="B796" s="87"/>
      <c r="C796" s="63">
        <v>6</v>
      </c>
      <c r="D796" s="21" t="s">
        <v>91</v>
      </c>
      <c r="E796" s="63" t="s">
        <v>33</v>
      </c>
      <c r="F796" s="51" t="s">
        <v>51</v>
      </c>
      <c r="G796" s="12" t="s">
        <v>102</v>
      </c>
      <c r="H796" s="12" t="s">
        <v>101</v>
      </c>
      <c r="I796" s="63"/>
    </row>
    <row r="797" spans="1:9" ht="15" customHeight="1" x14ac:dyDescent="0.25">
      <c r="A797" s="86"/>
      <c r="B797" s="87"/>
      <c r="C797" s="63">
        <v>7</v>
      </c>
      <c r="D797" s="21" t="s">
        <v>92</v>
      </c>
      <c r="E797" s="63" t="s">
        <v>33</v>
      </c>
      <c r="F797" s="51" t="s">
        <v>51</v>
      </c>
      <c r="G797" s="12" t="s">
        <v>102</v>
      </c>
      <c r="H797" s="12" t="s">
        <v>101</v>
      </c>
      <c r="I797" s="63"/>
    </row>
    <row r="798" spans="1:9" ht="15" customHeight="1" x14ac:dyDescent="0.25">
      <c r="A798" s="86"/>
      <c r="B798" s="87"/>
      <c r="C798" s="63">
        <v>8</v>
      </c>
      <c r="D798" s="21" t="s">
        <v>93</v>
      </c>
      <c r="E798" s="63"/>
      <c r="F798" s="11"/>
      <c r="G798" s="12"/>
      <c r="H798" s="12"/>
      <c r="I798" s="63"/>
    </row>
    <row r="799" spans="1:9" ht="15" customHeight="1" x14ac:dyDescent="0.25">
      <c r="A799" s="86">
        <f>A791+1</f>
        <v>45254</v>
      </c>
      <c r="B799" s="87" t="s">
        <v>6</v>
      </c>
      <c r="C799" s="63">
        <v>1</v>
      </c>
      <c r="D799" s="13" t="s">
        <v>1</v>
      </c>
      <c r="E799" s="63" t="s">
        <v>33</v>
      </c>
      <c r="F799" s="51" t="s">
        <v>51</v>
      </c>
      <c r="G799" s="12" t="s">
        <v>102</v>
      </c>
      <c r="H799" s="12" t="s">
        <v>101</v>
      </c>
      <c r="I799" s="63"/>
    </row>
    <row r="800" spans="1:9" ht="15" customHeight="1" x14ac:dyDescent="0.25">
      <c r="A800" s="86"/>
      <c r="B800" s="87"/>
      <c r="C800" s="63">
        <v>2</v>
      </c>
      <c r="D800" s="13" t="s">
        <v>7</v>
      </c>
      <c r="E800" s="63" t="s">
        <v>33</v>
      </c>
      <c r="F800" s="51" t="s">
        <v>51</v>
      </c>
      <c r="G800" s="12" t="s">
        <v>102</v>
      </c>
      <c r="H800" s="12" t="s">
        <v>101</v>
      </c>
      <c r="I800" s="63"/>
    </row>
    <row r="801" spans="1:15" ht="15" customHeight="1" x14ac:dyDescent="0.25">
      <c r="A801" s="86"/>
      <c r="B801" s="87"/>
      <c r="C801" s="63">
        <v>3</v>
      </c>
      <c r="D801" s="20" t="s">
        <v>8</v>
      </c>
      <c r="E801" s="63" t="s">
        <v>33</v>
      </c>
      <c r="F801" s="51" t="s">
        <v>51</v>
      </c>
      <c r="G801" s="12" t="s">
        <v>102</v>
      </c>
      <c r="H801" s="12" t="s">
        <v>101</v>
      </c>
      <c r="I801" s="63"/>
    </row>
    <row r="802" spans="1:15" ht="15" customHeight="1" x14ac:dyDescent="0.25">
      <c r="A802" s="86"/>
      <c r="B802" s="87"/>
      <c r="C802" s="63">
        <v>4</v>
      </c>
      <c r="D802" s="20" t="s">
        <v>9</v>
      </c>
      <c r="E802" s="63" t="s">
        <v>33</v>
      </c>
      <c r="F802" s="51" t="s">
        <v>51</v>
      </c>
      <c r="G802" s="12" t="s">
        <v>102</v>
      </c>
      <c r="H802" s="12" t="s">
        <v>101</v>
      </c>
      <c r="I802" s="63"/>
    </row>
    <row r="803" spans="1:15" ht="15" customHeight="1" x14ac:dyDescent="0.25">
      <c r="A803" s="86"/>
      <c r="B803" s="87"/>
      <c r="C803" s="63">
        <v>5</v>
      </c>
      <c r="D803" s="20" t="s">
        <v>90</v>
      </c>
      <c r="E803" s="63" t="s">
        <v>33</v>
      </c>
      <c r="F803" s="51" t="s">
        <v>51</v>
      </c>
      <c r="G803" s="12" t="s">
        <v>102</v>
      </c>
      <c r="H803" s="12" t="s">
        <v>101</v>
      </c>
      <c r="I803" s="63"/>
    </row>
    <row r="804" spans="1:15" ht="15" customHeight="1" x14ac:dyDescent="0.25">
      <c r="A804" s="86"/>
      <c r="B804" s="87"/>
      <c r="C804" s="63">
        <v>6</v>
      </c>
      <c r="D804" s="21" t="s">
        <v>91</v>
      </c>
      <c r="E804" s="63" t="s">
        <v>33</v>
      </c>
      <c r="F804" s="51" t="s">
        <v>51</v>
      </c>
      <c r="G804" s="12" t="s">
        <v>102</v>
      </c>
      <c r="H804" s="12" t="s">
        <v>101</v>
      </c>
      <c r="I804" s="63"/>
    </row>
    <row r="805" spans="1:15" ht="15" customHeight="1" x14ac:dyDescent="0.25">
      <c r="A805" s="86"/>
      <c r="B805" s="87"/>
      <c r="C805" s="63">
        <v>7</v>
      </c>
      <c r="D805" s="21" t="s">
        <v>92</v>
      </c>
      <c r="E805" s="63" t="s">
        <v>33</v>
      </c>
      <c r="F805" s="51" t="s">
        <v>51</v>
      </c>
      <c r="G805" s="12" t="s">
        <v>102</v>
      </c>
      <c r="H805" s="12" t="s">
        <v>101</v>
      </c>
      <c r="I805" s="63"/>
    </row>
    <row r="806" spans="1:15" ht="15" customHeight="1" x14ac:dyDescent="0.25">
      <c r="A806" s="86"/>
      <c r="B806" s="87"/>
      <c r="C806" s="63">
        <v>8</v>
      </c>
      <c r="D806" s="21" t="s">
        <v>93</v>
      </c>
      <c r="E806" s="63"/>
      <c r="F806" s="11"/>
      <c r="G806" s="12"/>
      <c r="H806" s="12"/>
      <c r="I806" s="63"/>
    </row>
    <row r="807" spans="1:15" ht="15" customHeight="1" x14ac:dyDescent="0.25">
      <c r="A807" s="86">
        <f>A799+3</f>
        <v>45257</v>
      </c>
      <c r="B807" s="87" t="s">
        <v>0</v>
      </c>
      <c r="C807" s="63">
        <v>1</v>
      </c>
      <c r="D807" s="13" t="s">
        <v>1</v>
      </c>
      <c r="E807" s="63" t="s">
        <v>33</v>
      </c>
      <c r="F807" s="51" t="s">
        <v>51</v>
      </c>
      <c r="G807" s="12" t="s">
        <v>102</v>
      </c>
      <c r="H807" s="12" t="s">
        <v>101</v>
      </c>
      <c r="I807" s="63"/>
    </row>
    <row r="808" spans="1:15" ht="15" customHeight="1" x14ac:dyDescent="0.25">
      <c r="A808" s="86"/>
      <c r="B808" s="87"/>
      <c r="C808" s="63">
        <v>2</v>
      </c>
      <c r="D808" s="13" t="s">
        <v>7</v>
      </c>
      <c r="E808" s="63" t="s">
        <v>33</v>
      </c>
      <c r="F808" s="51" t="s">
        <v>51</v>
      </c>
      <c r="G808" s="12" t="s">
        <v>102</v>
      </c>
      <c r="H808" s="12" t="s">
        <v>101</v>
      </c>
      <c r="I808" s="63"/>
    </row>
    <row r="809" spans="1:15" ht="15" customHeight="1" x14ac:dyDescent="0.25">
      <c r="A809" s="86"/>
      <c r="B809" s="87"/>
      <c r="C809" s="63">
        <v>3</v>
      </c>
      <c r="D809" s="20" t="s">
        <v>8</v>
      </c>
      <c r="E809" s="63" t="s">
        <v>33</v>
      </c>
      <c r="F809" s="51" t="s">
        <v>51</v>
      </c>
      <c r="G809" s="12" t="s">
        <v>102</v>
      </c>
      <c r="H809" s="12" t="s">
        <v>101</v>
      </c>
      <c r="I809" s="63"/>
    </row>
    <row r="810" spans="1:15" ht="15" customHeight="1" x14ac:dyDescent="0.25">
      <c r="A810" s="86"/>
      <c r="B810" s="87"/>
      <c r="C810" s="63">
        <v>4</v>
      </c>
      <c r="D810" s="20" t="s">
        <v>9</v>
      </c>
      <c r="E810" s="63" t="s">
        <v>33</v>
      </c>
      <c r="F810" s="51" t="s">
        <v>51</v>
      </c>
      <c r="G810" s="12" t="s">
        <v>102</v>
      </c>
      <c r="H810" s="12" t="s">
        <v>101</v>
      </c>
      <c r="I810" s="63"/>
    </row>
    <row r="811" spans="1:15" ht="15" customHeight="1" x14ac:dyDescent="0.25">
      <c r="A811" s="86"/>
      <c r="B811" s="87"/>
      <c r="C811" s="63">
        <v>5</v>
      </c>
      <c r="D811" s="20" t="s">
        <v>90</v>
      </c>
      <c r="E811" s="63" t="s">
        <v>33</v>
      </c>
      <c r="F811" s="51" t="s">
        <v>51</v>
      </c>
      <c r="G811" s="12" t="s">
        <v>102</v>
      </c>
      <c r="H811" s="12" t="s">
        <v>101</v>
      </c>
      <c r="I811" s="63"/>
    </row>
    <row r="812" spans="1:15" ht="15" customHeight="1" x14ac:dyDescent="0.25">
      <c r="A812" s="86"/>
      <c r="B812" s="87"/>
      <c r="C812" s="63">
        <v>6</v>
      </c>
      <c r="D812" s="21" t="s">
        <v>91</v>
      </c>
      <c r="E812" s="63" t="s">
        <v>33</v>
      </c>
      <c r="F812" s="51" t="s">
        <v>51</v>
      </c>
      <c r="G812" s="12" t="s">
        <v>102</v>
      </c>
      <c r="H812" s="12" t="s">
        <v>101</v>
      </c>
      <c r="I812" s="63"/>
      <c r="O812" s="10"/>
    </row>
    <row r="813" spans="1:15" ht="15" customHeight="1" x14ac:dyDescent="0.25">
      <c r="A813" s="86"/>
      <c r="B813" s="87"/>
      <c r="C813" s="63">
        <v>7</v>
      </c>
      <c r="D813" s="21" t="s">
        <v>92</v>
      </c>
      <c r="E813" s="63" t="s">
        <v>33</v>
      </c>
      <c r="F813" s="51" t="s">
        <v>51</v>
      </c>
      <c r="G813" s="12" t="s">
        <v>102</v>
      </c>
      <c r="H813" s="12" t="s">
        <v>101</v>
      </c>
      <c r="I813" s="63"/>
      <c r="O813" s="10"/>
    </row>
    <row r="814" spans="1:15" ht="15" customHeight="1" x14ac:dyDescent="0.25">
      <c r="A814" s="86"/>
      <c r="B814" s="87"/>
      <c r="C814" s="63">
        <v>8</v>
      </c>
      <c r="D814" s="21" t="s">
        <v>93</v>
      </c>
      <c r="E814" s="63"/>
      <c r="F814" s="11"/>
      <c r="G814" s="12"/>
      <c r="H814" s="12"/>
      <c r="I814" s="63"/>
      <c r="O814" s="10"/>
    </row>
    <row r="815" spans="1:15" ht="15" customHeight="1" x14ac:dyDescent="0.25">
      <c r="A815" s="86">
        <f>A807+1</f>
        <v>45258</v>
      </c>
      <c r="B815" s="87" t="s">
        <v>3</v>
      </c>
      <c r="C815" s="63">
        <v>1</v>
      </c>
      <c r="D815" s="13" t="s">
        <v>1</v>
      </c>
      <c r="E815" s="63" t="s">
        <v>33</v>
      </c>
      <c r="F815" s="51" t="s">
        <v>51</v>
      </c>
      <c r="G815" s="12" t="s">
        <v>102</v>
      </c>
      <c r="H815" s="12" t="s">
        <v>101</v>
      </c>
      <c r="I815" s="63"/>
      <c r="O815" s="10"/>
    </row>
    <row r="816" spans="1:15" ht="15" customHeight="1" x14ac:dyDescent="0.25">
      <c r="A816" s="86"/>
      <c r="B816" s="87"/>
      <c r="C816" s="63">
        <v>2</v>
      </c>
      <c r="D816" s="13" t="s">
        <v>7</v>
      </c>
      <c r="E816" s="63" t="s">
        <v>33</v>
      </c>
      <c r="F816" s="51" t="s">
        <v>51</v>
      </c>
      <c r="G816" s="12" t="s">
        <v>102</v>
      </c>
      <c r="H816" s="12" t="s">
        <v>101</v>
      </c>
      <c r="I816" s="63"/>
      <c r="O816" s="10"/>
    </row>
    <row r="817" spans="1:15" ht="15" customHeight="1" x14ac:dyDescent="0.25">
      <c r="A817" s="86"/>
      <c r="B817" s="87"/>
      <c r="C817" s="63">
        <v>3</v>
      </c>
      <c r="D817" s="20" t="s">
        <v>8</v>
      </c>
      <c r="E817" s="63" t="s">
        <v>33</v>
      </c>
      <c r="F817" s="51" t="s">
        <v>51</v>
      </c>
      <c r="G817" s="12" t="s">
        <v>102</v>
      </c>
      <c r="H817" s="12" t="s">
        <v>101</v>
      </c>
      <c r="I817" s="63"/>
      <c r="O817" s="10"/>
    </row>
    <row r="818" spans="1:15" ht="15" customHeight="1" x14ac:dyDescent="0.25">
      <c r="A818" s="86"/>
      <c r="B818" s="87"/>
      <c r="C818" s="63">
        <v>4</v>
      </c>
      <c r="D818" s="20" t="s">
        <v>9</v>
      </c>
      <c r="E818" s="63" t="s">
        <v>33</v>
      </c>
      <c r="F818" s="51" t="s">
        <v>51</v>
      </c>
      <c r="G818" s="12" t="s">
        <v>102</v>
      </c>
      <c r="H818" s="12" t="s">
        <v>101</v>
      </c>
      <c r="I818" s="63"/>
      <c r="O818" s="10"/>
    </row>
    <row r="819" spans="1:15" ht="15" customHeight="1" x14ac:dyDescent="0.25">
      <c r="A819" s="86"/>
      <c r="B819" s="87"/>
      <c r="C819" s="63">
        <v>5</v>
      </c>
      <c r="D819" s="20" t="s">
        <v>90</v>
      </c>
      <c r="E819" s="63" t="s">
        <v>33</v>
      </c>
      <c r="F819" s="51" t="s">
        <v>51</v>
      </c>
      <c r="G819" s="12" t="s">
        <v>102</v>
      </c>
      <c r="H819" s="12" t="s">
        <v>101</v>
      </c>
      <c r="I819" s="63"/>
      <c r="O819" s="10"/>
    </row>
    <row r="820" spans="1:15" ht="15" customHeight="1" x14ac:dyDescent="0.25">
      <c r="A820" s="86"/>
      <c r="B820" s="87"/>
      <c r="C820" s="63">
        <v>6</v>
      </c>
      <c r="D820" s="21" t="s">
        <v>91</v>
      </c>
      <c r="E820" s="63" t="s">
        <v>33</v>
      </c>
      <c r="F820" s="51" t="s">
        <v>51</v>
      </c>
      <c r="G820" s="12" t="s">
        <v>102</v>
      </c>
      <c r="H820" s="12" t="s">
        <v>101</v>
      </c>
      <c r="I820" s="63"/>
      <c r="O820" s="10"/>
    </row>
    <row r="821" spans="1:15" ht="15" customHeight="1" x14ac:dyDescent="0.25">
      <c r="A821" s="86"/>
      <c r="B821" s="87"/>
      <c r="C821" s="63">
        <v>7</v>
      </c>
      <c r="D821" s="21" t="s">
        <v>92</v>
      </c>
      <c r="E821" s="63" t="s">
        <v>33</v>
      </c>
      <c r="F821" s="51" t="s">
        <v>51</v>
      </c>
      <c r="G821" s="12" t="s">
        <v>102</v>
      </c>
      <c r="H821" s="12" t="s">
        <v>101</v>
      </c>
      <c r="I821" s="63"/>
      <c r="O821" s="10"/>
    </row>
    <row r="822" spans="1:15" ht="15" customHeight="1" x14ac:dyDescent="0.25">
      <c r="A822" s="86"/>
      <c r="B822" s="87"/>
      <c r="C822" s="63">
        <v>8</v>
      </c>
      <c r="D822" s="21" t="s">
        <v>93</v>
      </c>
      <c r="E822" s="63"/>
      <c r="F822" s="11"/>
      <c r="G822" s="12"/>
      <c r="H822" s="12"/>
      <c r="I822" s="63"/>
      <c r="O822" s="10"/>
    </row>
    <row r="823" spans="1:15" ht="15" customHeight="1" x14ac:dyDescent="0.25">
      <c r="A823" s="86">
        <f>A815+1</f>
        <v>45259</v>
      </c>
      <c r="B823" s="87" t="s">
        <v>4</v>
      </c>
      <c r="C823" s="63">
        <v>1</v>
      </c>
      <c r="D823" s="13" t="s">
        <v>1</v>
      </c>
      <c r="E823" s="63" t="s">
        <v>33</v>
      </c>
      <c r="F823" s="51" t="s">
        <v>51</v>
      </c>
      <c r="G823" s="12" t="s">
        <v>102</v>
      </c>
      <c r="H823" s="12" t="s">
        <v>101</v>
      </c>
      <c r="I823" s="63"/>
      <c r="O823" s="10"/>
    </row>
    <row r="824" spans="1:15" ht="15" customHeight="1" x14ac:dyDescent="0.25">
      <c r="A824" s="86"/>
      <c r="B824" s="87"/>
      <c r="C824" s="63">
        <v>2</v>
      </c>
      <c r="D824" s="13" t="s">
        <v>7</v>
      </c>
      <c r="E824" s="63" t="s">
        <v>33</v>
      </c>
      <c r="F824" s="51" t="s">
        <v>51</v>
      </c>
      <c r="G824" s="12" t="s">
        <v>102</v>
      </c>
      <c r="H824" s="12" t="s">
        <v>101</v>
      </c>
      <c r="I824" s="63"/>
      <c r="O824" s="10"/>
    </row>
    <row r="825" spans="1:15" ht="15" customHeight="1" x14ac:dyDescent="0.25">
      <c r="A825" s="86"/>
      <c r="B825" s="87"/>
      <c r="C825" s="63">
        <v>3</v>
      </c>
      <c r="D825" s="20" t="s">
        <v>8</v>
      </c>
      <c r="E825" s="63" t="s">
        <v>33</v>
      </c>
      <c r="F825" s="51" t="s">
        <v>51</v>
      </c>
      <c r="G825" s="12" t="s">
        <v>102</v>
      </c>
      <c r="H825" s="12" t="s">
        <v>101</v>
      </c>
      <c r="I825" s="63"/>
      <c r="O825" s="10"/>
    </row>
    <row r="826" spans="1:15" ht="15" customHeight="1" x14ac:dyDescent="0.25">
      <c r="A826" s="86"/>
      <c r="B826" s="87"/>
      <c r="C826" s="63">
        <v>4</v>
      </c>
      <c r="D826" s="20" t="s">
        <v>9</v>
      </c>
      <c r="E826" s="63" t="s">
        <v>33</v>
      </c>
      <c r="F826" s="51" t="s">
        <v>51</v>
      </c>
      <c r="G826" s="12" t="s">
        <v>102</v>
      </c>
      <c r="H826" s="12" t="s">
        <v>101</v>
      </c>
      <c r="I826" s="63"/>
      <c r="O826" s="10"/>
    </row>
    <row r="827" spans="1:15" ht="15" customHeight="1" x14ac:dyDescent="0.25">
      <c r="A827" s="86"/>
      <c r="B827" s="87"/>
      <c r="C827" s="63">
        <v>5</v>
      </c>
      <c r="D827" s="20" t="s">
        <v>90</v>
      </c>
      <c r="E827" s="63" t="s">
        <v>33</v>
      </c>
      <c r="F827" s="51" t="s">
        <v>51</v>
      </c>
      <c r="G827" s="12" t="s">
        <v>102</v>
      </c>
      <c r="H827" s="12" t="s">
        <v>101</v>
      </c>
      <c r="I827" s="63"/>
      <c r="O827" s="10"/>
    </row>
    <row r="828" spans="1:15" ht="15" customHeight="1" x14ac:dyDescent="0.25">
      <c r="A828" s="86"/>
      <c r="B828" s="87"/>
      <c r="C828" s="63">
        <v>6</v>
      </c>
      <c r="D828" s="21" t="s">
        <v>91</v>
      </c>
      <c r="E828" s="63" t="s">
        <v>33</v>
      </c>
      <c r="F828" s="51" t="s">
        <v>51</v>
      </c>
      <c r="G828" s="12" t="s">
        <v>102</v>
      </c>
      <c r="H828" s="12" t="s">
        <v>101</v>
      </c>
      <c r="I828" s="63"/>
    </row>
    <row r="829" spans="1:15" ht="15" customHeight="1" x14ac:dyDescent="0.25">
      <c r="A829" s="86"/>
      <c r="B829" s="87"/>
      <c r="C829" s="63">
        <v>7</v>
      </c>
      <c r="D829" s="21" t="s">
        <v>92</v>
      </c>
      <c r="E829" s="63" t="s">
        <v>33</v>
      </c>
      <c r="F829" s="51" t="s">
        <v>51</v>
      </c>
      <c r="G829" s="12" t="s">
        <v>102</v>
      </c>
      <c r="H829" s="12" t="s">
        <v>101</v>
      </c>
      <c r="I829" s="63"/>
    </row>
    <row r="830" spans="1:15" ht="15" customHeight="1" x14ac:dyDescent="0.25">
      <c r="A830" s="86"/>
      <c r="B830" s="87"/>
      <c r="C830" s="63">
        <v>8</v>
      </c>
      <c r="D830" s="21" t="s">
        <v>93</v>
      </c>
      <c r="E830" s="63"/>
      <c r="F830" s="11"/>
      <c r="G830" s="12"/>
      <c r="H830" s="12"/>
      <c r="I830" s="63"/>
    </row>
    <row r="831" spans="1:15" ht="15" customHeight="1" x14ac:dyDescent="0.25">
      <c r="A831" s="86">
        <f>A823+1</f>
        <v>45260</v>
      </c>
      <c r="B831" s="87" t="s">
        <v>5</v>
      </c>
      <c r="C831" s="63">
        <v>1</v>
      </c>
      <c r="D831" s="13" t="s">
        <v>1</v>
      </c>
      <c r="E831" s="63" t="s">
        <v>33</v>
      </c>
      <c r="F831" s="51" t="s">
        <v>51</v>
      </c>
      <c r="G831" s="12" t="s">
        <v>102</v>
      </c>
      <c r="H831" s="12" t="s">
        <v>101</v>
      </c>
      <c r="I831" s="63"/>
    </row>
    <row r="832" spans="1:15" ht="15" customHeight="1" x14ac:dyDescent="0.25">
      <c r="A832" s="86"/>
      <c r="B832" s="87"/>
      <c r="C832" s="63">
        <v>2</v>
      </c>
      <c r="D832" s="13" t="s">
        <v>7</v>
      </c>
      <c r="E832" s="63" t="s">
        <v>33</v>
      </c>
      <c r="F832" s="51" t="s">
        <v>51</v>
      </c>
      <c r="G832" s="12" t="s">
        <v>102</v>
      </c>
      <c r="H832" s="12" t="s">
        <v>101</v>
      </c>
      <c r="I832" s="63"/>
    </row>
    <row r="833" spans="1:9" ht="15" customHeight="1" x14ac:dyDescent="0.25">
      <c r="A833" s="86"/>
      <c r="B833" s="87"/>
      <c r="C833" s="63">
        <v>3</v>
      </c>
      <c r="D833" s="20" t="s">
        <v>8</v>
      </c>
      <c r="E833" s="63" t="s">
        <v>33</v>
      </c>
      <c r="F833" s="51" t="s">
        <v>51</v>
      </c>
      <c r="G833" s="12" t="s">
        <v>102</v>
      </c>
      <c r="H833" s="12" t="s">
        <v>101</v>
      </c>
      <c r="I833" s="63"/>
    </row>
    <row r="834" spans="1:9" ht="15" customHeight="1" x14ac:dyDescent="0.25">
      <c r="A834" s="86"/>
      <c r="B834" s="87"/>
      <c r="C834" s="63">
        <v>4</v>
      </c>
      <c r="D834" s="20" t="s">
        <v>9</v>
      </c>
      <c r="E834" s="63" t="s">
        <v>33</v>
      </c>
      <c r="F834" s="51" t="s">
        <v>51</v>
      </c>
      <c r="G834" s="12" t="s">
        <v>102</v>
      </c>
      <c r="H834" s="12" t="s">
        <v>101</v>
      </c>
      <c r="I834" s="63"/>
    </row>
    <row r="835" spans="1:9" ht="15" customHeight="1" x14ac:dyDescent="0.25">
      <c r="A835" s="86"/>
      <c r="B835" s="87"/>
      <c r="C835" s="63">
        <v>5</v>
      </c>
      <c r="D835" s="20" t="s">
        <v>90</v>
      </c>
      <c r="E835" s="63" t="s">
        <v>33</v>
      </c>
      <c r="F835" s="51" t="s">
        <v>51</v>
      </c>
      <c r="G835" s="12" t="s">
        <v>102</v>
      </c>
      <c r="H835" s="12" t="s">
        <v>101</v>
      </c>
      <c r="I835" s="63"/>
    </row>
    <row r="836" spans="1:9" ht="15" customHeight="1" x14ac:dyDescent="0.25">
      <c r="A836" s="86"/>
      <c r="B836" s="87"/>
      <c r="C836" s="63">
        <v>6</v>
      </c>
      <c r="D836" s="21" t="s">
        <v>91</v>
      </c>
      <c r="E836" s="63" t="s">
        <v>33</v>
      </c>
      <c r="F836" s="51" t="s">
        <v>51</v>
      </c>
      <c r="G836" s="12" t="s">
        <v>102</v>
      </c>
      <c r="H836" s="12" t="s">
        <v>101</v>
      </c>
      <c r="I836" s="63"/>
    </row>
    <row r="837" spans="1:9" ht="15" customHeight="1" x14ac:dyDescent="0.25">
      <c r="A837" s="86"/>
      <c r="B837" s="87"/>
      <c r="C837" s="63">
        <v>7</v>
      </c>
      <c r="D837" s="21" t="s">
        <v>92</v>
      </c>
      <c r="E837" s="63" t="s">
        <v>33</v>
      </c>
      <c r="F837" s="51" t="s">
        <v>51</v>
      </c>
      <c r="G837" s="12" t="s">
        <v>102</v>
      </c>
      <c r="H837" s="12" t="s">
        <v>101</v>
      </c>
      <c r="I837" s="63"/>
    </row>
    <row r="838" spans="1:9" ht="15" customHeight="1" x14ac:dyDescent="0.25">
      <c r="A838" s="86"/>
      <c r="B838" s="87"/>
      <c r="C838" s="63">
        <v>8</v>
      </c>
      <c r="D838" s="21" t="s">
        <v>93</v>
      </c>
      <c r="E838" s="63"/>
      <c r="F838" s="11"/>
      <c r="G838" s="12"/>
      <c r="H838" s="12"/>
      <c r="I838" s="63"/>
    </row>
    <row r="839" spans="1:9" ht="15" customHeight="1" x14ac:dyDescent="0.25">
      <c r="A839" s="86">
        <f>A831+1</f>
        <v>45261</v>
      </c>
      <c r="B839" s="87" t="s">
        <v>6</v>
      </c>
      <c r="C839" s="63">
        <v>1</v>
      </c>
      <c r="D839" s="13" t="s">
        <v>1</v>
      </c>
      <c r="E839" s="63" t="s">
        <v>33</v>
      </c>
      <c r="F839" s="51" t="s">
        <v>51</v>
      </c>
      <c r="G839" s="12" t="s">
        <v>102</v>
      </c>
      <c r="H839" s="12" t="s">
        <v>101</v>
      </c>
      <c r="I839" s="63"/>
    </row>
    <row r="840" spans="1:9" ht="15" customHeight="1" x14ac:dyDescent="0.25">
      <c r="A840" s="86"/>
      <c r="B840" s="87"/>
      <c r="C840" s="63">
        <v>2</v>
      </c>
      <c r="D840" s="13" t="s">
        <v>7</v>
      </c>
      <c r="E840" s="63" t="s">
        <v>33</v>
      </c>
      <c r="F840" s="51" t="s">
        <v>51</v>
      </c>
      <c r="G840" s="12" t="s">
        <v>102</v>
      </c>
      <c r="H840" s="12" t="s">
        <v>101</v>
      </c>
      <c r="I840" s="63"/>
    </row>
    <row r="841" spans="1:9" ht="15" customHeight="1" x14ac:dyDescent="0.25">
      <c r="A841" s="86"/>
      <c r="B841" s="87"/>
      <c r="C841" s="63">
        <v>3</v>
      </c>
      <c r="D841" s="20" t="s">
        <v>8</v>
      </c>
      <c r="E841" s="63" t="s">
        <v>33</v>
      </c>
      <c r="F841" s="51" t="s">
        <v>51</v>
      </c>
      <c r="G841" s="12" t="s">
        <v>102</v>
      </c>
      <c r="H841" s="12" t="s">
        <v>101</v>
      </c>
      <c r="I841" s="63"/>
    </row>
    <row r="842" spans="1:9" ht="15" customHeight="1" x14ac:dyDescent="0.25">
      <c r="A842" s="86"/>
      <c r="B842" s="87"/>
      <c r="C842" s="63">
        <v>4</v>
      </c>
      <c r="D842" s="20" t="s">
        <v>9</v>
      </c>
      <c r="E842" s="63" t="s">
        <v>33</v>
      </c>
      <c r="F842" s="51" t="s">
        <v>51</v>
      </c>
      <c r="G842" s="12" t="s">
        <v>102</v>
      </c>
      <c r="H842" s="12" t="s">
        <v>101</v>
      </c>
      <c r="I842" s="63"/>
    </row>
    <row r="843" spans="1:9" ht="15" customHeight="1" x14ac:dyDescent="0.25">
      <c r="A843" s="86"/>
      <c r="B843" s="87"/>
      <c r="C843" s="63">
        <v>5</v>
      </c>
      <c r="D843" s="20" t="s">
        <v>90</v>
      </c>
      <c r="E843" s="63" t="s">
        <v>33</v>
      </c>
      <c r="F843" s="51" t="s">
        <v>51</v>
      </c>
      <c r="G843" s="12" t="s">
        <v>102</v>
      </c>
      <c r="H843" s="12" t="s">
        <v>101</v>
      </c>
      <c r="I843" s="63"/>
    </row>
    <row r="844" spans="1:9" ht="15" customHeight="1" x14ac:dyDescent="0.25">
      <c r="A844" s="86"/>
      <c r="B844" s="87"/>
      <c r="C844" s="63">
        <v>6</v>
      </c>
      <c r="D844" s="21" t="s">
        <v>91</v>
      </c>
      <c r="E844" s="63" t="s">
        <v>33</v>
      </c>
      <c r="F844" s="51" t="s">
        <v>51</v>
      </c>
      <c r="G844" s="12" t="s">
        <v>102</v>
      </c>
      <c r="H844" s="12" t="s">
        <v>101</v>
      </c>
      <c r="I844" s="63"/>
    </row>
    <row r="845" spans="1:9" ht="15" customHeight="1" x14ac:dyDescent="0.25">
      <c r="A845" s="86"/>
      <c r="B845" s="87"/>
      <c r="C845" s="63">
        <v>7</v>
      </c>
      <c r="D845" s="21" t="s">
        <v>92</v>
      </c>
      <c r="E845" s="63" t="s">
        <v>33</v>
      </c>
      <c r="F845" s="51" t="s">
        <v>51</v>
      </c>
      <c r="G845" s="12" t="s">
        <v>102</v>
      </c>
      <c r="H845" s="12" t="s">
        <v>101</v>
      </c>
      <c r="I845" s="63"/>
    </row>
    <row r="846" spans="1:9" ht="15" customHeight="1" x14ac:dyDescent="0.25">
      <c r="A846" s="86"/>
      <c r="B846" s="87"/>
      <c r="C846" s="63">
        <v>8</v>
      </c>
      <c r="D846" s="21" t="s">
        <v>93</v>
      </c>
      <c r="E846" s="63"/>
      <c r="F846" s="11"/>
      <c r="G846" s="12"/>
      <c r="H846" s="11"/>
      <c r="I846" s="63"/>
    </row>
    <row r="847" spans="1:9" ht="15" customHeight="1" x14ac:dyDescent="0.25">
      <c r="A847" s="86">
        <f>A839+3</f>
        <v>45264</v>
      </c>
      <c r="B847" s="87" t="s">
        <v>0</v>
      </c>
      <c r="C847" s="63">
        <v>1</v>
      </c>
      <c r="D847" s="13" t="s">
        <v>1</v>
      </c>
      <c r="E847" s="63" t="s">
        <v>72</v>
      </c>
      <c r="F847" s="11" t="s">
        <v>44</v>
      </c>
      <c r="G847" s="12" t="s">
        <v>102</v>
      </c>
      <c r="H847" s="12" t="s">
        <v>101</v>
      </c>
      <c r="I847" s="63"/>
    </row>
    <row r="848" spans="1:9" ht="15" customHeight="1" x14ac:dyDescent="0.25">
      <c r="A848" s="86"/>
      <c r="B848" s="87"/>
      <c r="C848" s="63">
        <v>2</v>
      </c>
      <c r="D848" s="13" t="s">
        <v>7</v>
      </c>
      <c r="E848" s="63" t="s">
        <v>72</v>
      </c>
      <c r="F848" s="11" t="s">
        <v>44</v>
      </c>
      <c r="G848" s="12" t="s">
        <v>102</v>
      </c>
      <c r="H848" s="12" t="s">
        <v>101</v>
      </c>
      <c r="I848" s="63"/>
    </row>
    <row r="849" spans="1:10" ht="15" customHeight="1" x14ac:dyDescent="0.25">
      <c r="A849" s="86"/>
      <c r="B849" s="87"/>
      <c r="C849" s="63">
        <v>3</v>
      </c>
      <c r="D849" s="20" t="s">
        <v>8</v>
      </c>
      <c r="E849" s="63" t="s">
        <v>72</v>
      </c>
      <c r="F849" s="11" t="s">
        <v>44</v>
      </c>
      <c r="G849" s="12" t="s">
        <v>102</v>
      </c>
      <c r="H849" s="12" t="s">
        <v>101</v>
      </c>
      <c r="I849" s="63"/>
    </row>
    <row r="850" spans="1:10" ht="15" customHeight="1" x14ac:dyDescent="0.25">
      <c r="A850" s="86"/>
      <c r="B850" s="87"/>
      <c r="C850" s="63">
        <v>4</v>
      </c>
      <c r="D850" s="20" t="s">
        <v>9</v>
      </c>
      <c r="E850" s="63" t="s">
        <v>72</v>
      </c>
      <c r="F850" s="11" t="s">
        <v>44</v>
      </c>
      <c r="G850" s="12" t="s">
        <v>102</v>
      </c>
      <c r="H850" s="12" t="s">
        <v>101</v>
      </c>
      <c r="I850" s="63"/>
    </row>
    <row r="851" spans="1:10" ht="15" customHeight="1" x14ac:dyDescent="0.25">
      <c r="A851" s="86"/>
      <c r="B851" s="87"/>
      <c r="C851" s="63">
        <v>5</v>
      </c>
      <c r="D851" s="20" t="s">
        <v>90</v>
      </c>
      <c r="E851" s="63" t="s">
        <v>72</v>
      </c>
      <c r="F851" s="11" t="s">
        <v>44</v>
      </c>
      <c r="G851" s="12" t="s">
        <v>102</v>
      </c>
      <c r="H851" s="12" t="s">
        <v>101</v>
      </c>
      <c r="I851" s="63"/>
    </row>
    <row r="852" spans="1:10" ht="15" customHeight="1" x14ac:dyDescent="0.25">
      <c r="A852" s="86"/>
      <c r="B852" s="87"/>
      <c r="C852" s="63">
        <v>6</v>
      </c>
      <c r="D852" s="21" t="s">
        <v>91</v>
      </c>
      <c r="E852" s="63" t="s">
        <v>72</v>
      </c>
      <c r="F852" s="11" t="s">
        <v>44</v>
      </c>
      <c r="G852" s="12" t="s">
        <v>102</v>
      </c>
      <c r="H852" s="12" t="s">
        <v>101</v>
      </c>
      <c r="I852" s="63"/>
    </row>
    <row r="853" spans="1:10" ht="15" customHeight="1" x14ac:dyDescent="0.25">
      <c r="A853" s="86"/>
      <c r="B853" s="87"/>
      <c r="C853" s="63">
        <v>7</v>
      </c>
      <c r="D853" s="21" t="s">
        <v>92</v>
      </c>
      <c r="E853" s="63" t="s">
        <v>72</v>
      </c>
      <c r="F853" s="11" t="s">
        <v>44</v>
      </c>
      <c r="G853" s="12" t="s">
        <v>102</v>
      </c>
      <c r="H853" s="12" t="s">
        <v>101</v>
      </c>
      <c r="I853" s="63"/>
    </row>
    <row r="854" spans="1:10" ht="15" customHeight="1" x14ac:dyDescent="0.25">
      <c r="A854" s="86"/>
      <c r="B854" s="87"/>
      <c r="C854" s="63">
        <v>8</v>
      </c>
      <c r="D854" s="21" t="s">
        <v>93</v>
      </c>
      <c r="E854" s="12"/>
      <c r="F854" s="12"/>
      <c r="G854" s="12"/>
      <c r="H854" s="12"/>
      <c r="I854" s="63"/>
    </row>
    <row r="855" spans="1:10" ht="15" customHeight="1" x14ac:dyDescent="0.25">
      <c r="A855" s="86">
        <f>A847+1</f>
        <v>45265</v>
      </c>
      <c r="B855" s="87" t="s">
        <v>3</v>
      </c>
      <c r="C855" s="63">
        <v>1</v>
      </c>
      <c r="D855" s="13" t="s">
        <v>1</v>
      </c>
      <c r="E855" s="63" t="s">
        <v>72</v>
      </c>
      <c r="F855" s="11" t="s">
        <v>44</v>
      </c>
      <c r="G855" s="12" t="s">
        <v>102</v>
      </c>
      <c r="H855" s="12" t="s">
        <v>101</v>
      </c>
      <c r="I855" s="64"/>
    </row>
    <row r="856" spans="1:10" ht="15" customHeight="1" x14ac:dyDescent="0.25">
      <c r="A856" s="86"/>
      <c r="B856" s="87"/>
      <c r="C856" s="63">
        <v>2</v>
      </c>
      <c r="D856" s="13" t="s">
        <v>7</v>
      </c>
      <c r="E856" s="63" t="s">
        <v>72</v>
      </c>
      <c r="F856" s="11" t="s">
        <v>44</v>
      </c>
      <c r="G856" s="12" t="s">
        <v>102</v>
      </c>
      <c r="H856" s="12" t="s">
        <v>101</v>
      </c>
      <c r="I856" s="64"/>
    </row>
    <row r="857" spans="1:10" ht="15" customHeight="1" x14ac:dyDescent="0.25">
      <c r="A857" s="86"/>
      <c r="B857" s="87"/>
      <c r="C857" s="63">
        <v>3</v>
      </c>
      <c r="D857" s="20" t="s">
        <v>8</v>
      </c>
      <c r="E857" s="63" t="s">
        <v>72</v>
      </c>
      <c r="F857" s="11" t="s">
        <v>44</v>
      </c>
      <c r="G857" s="12" t="s">
        <v>102</v>
      </c>
      <c r="H857" s="12" t="s">
        <v>101</v>
      </c>
      <c r="I857" s="64"/>
    </row>
    <row r="858" spans="1:10" ht="15" customHeight="1" x14ac:dyDescent="0.25">
      <c r="A858" s="86"/>
      <c r="B858" s="87"/>
      <c r="C858" s="63">
        <v>4</v>
      </c>
      <c r="D858" s="20" t="s">
        <v>9</v>
      </c>
      <c r="E858" s="63" t="s">
        <v>72</v>
      </c>
      <c r="F858" s="11" t="s">
        <v>44</v>
      </c>
      <c r="G858" s="12" t="s">
        <v>102</v>
      </c>
      <c r="H858" s="12" t="s">
        <v>101</v>
      </c>
      <c r="I858" s="64"/>
    </row>
    <row r="859" spans="1:10" ht="15" customHeight="1" x14ac:dyDescent="0.25">
      <c r="A859" s="86"/>
      <c r="B859" s="87"/>
      <c r="C859" s="63">
        <v>5</v>
      </c>
      <c r="D859" s="20" t="s">
        <v>90</v>
      </c>
      <c r="E859" s="63" t="s">
        <v>72</v>
      </c>
      <c r="F859" s="11" t="s">
        <v>44</v>
      </c>
      <c r="G859" s="12" t="s">
        <v>102</v>
      </c>
      <c r="H859" s="12" t="s">
        <v>101</v>
      </c>
      <c r="I859" s="64"/>
    </row>
    <row r="860" spans="1:10" ht="15" customHeight="1" x14ac:dyDescent="0.25">
      <c r="A860" s="86"/>
      <c r="B860" s="87"/>
      <c r="C860" s="63">
        <v>6</v>
      </c>
      <c r="D860" s="21" t="s">
        <v>91</v>
      </c>
      <c r="E860" s="63" t="s">
        <v>72</v>
      </c>
      <c r="F860" s="11" t="s">
        <v>44</v>
      </c>
      <c r="G860" s="12" t="s">
        <v>102</v>
      </c>
      <c r="H860" s="12" t="s">
        <v>101</v>
      </c>
      <c r="I860" s="64"/>
    </row>
    <row r="861" spans="1:10" ht="15" customHeight="1" x14ac:dyDescent="0.25">
      <c r="A861" s="86"/>
      <c r="B861" s="87"/>
      <c r="C861" s="63">
        <v>7</v>
      </c>
      <c r="D861" s="21" t="s">
        <v>92</v>
      </c>
      <c r="E861" s="63" t="s">
        <v>72</v>
      </c>
      <c r="F861" s="11" t="s">
        <v>44</v>
      </c>
      <c r="G861" s="12" t="s">
        <v>102</v>
      </c>
      <c r="H861" s="12" t="s">
        <v>101</v>
      </c>
      <c r="I861" s="63"/>
    </row>
    <row r="862" spans="1:10" ht="15" customHeight="1" x14ac:dyDescent="0.25">
      <c r="A862" s="86"/>
      <c r="B862" s="87"/>
      <c r="C862" s="63">
        <v>8</v>
      </c>
      <c r="D862" s="21" t="s">
        <v>93</v>
      </c>
      <c r="E862" s="25"/>
      <c r="F862" s="11"/>
      <c r="G862" s="12"/>
      <c r="H862" s="12"/>
      <c r="I862" s="63"/>
    </row>
    <row r="863" spans="1:10" ht="15" customHeight="1" x14ac:dyDescent="0.25">
      <c r="A863" s="86">
        <f>A855+1</f>
        <v>45266</v>
      </c>
      <c r="B863" s="87" t="s">
        <v>4</v>
      </c>
      <c r="C863" s="63">
        <v>1</v>
      </c>
      <c r="D863" s="13" t="s">
        <v>1</v>
      </c>
      <c r="E863" s="63" t="s">
        <v>30</v>
      </c>
      <c r="F863" s="22" t="s">
        <v>44</v>
      </c>
      <c r="G863" s="12" t="s">
        <v>102</v>
      </c>
      <c r="H863" s="12" t="s">
        <v>101</v>
      </c>
      <c r="I863" s="63"/>
      <c r="J863" s="70"/>
    </row>
    <row r="864" spans="1:10" ht="15" customHeight="1" x14ac:dyDescent="0.25">
      <c r="A864" s="86"/>
      <c r="B864" s="87"/>
      <c r="C864" s="63">
        <v>2</v>
      </c>
      <c r="D864" s="13" t="s">
        <v>7</v>
      </c>
      <c r="E864" s="63" t="s">
        <v>30</v>
      </c>
      <c r="F864" s="22" t="s">
        <v>44</v>
      </c>
      <c r="G864" s="12" t="s">
        <v>102</v>
      </c>
      <c r="H864" s="12" t="s">
        <v>101</v>
      </c>
      <c r="I864" s="63"/>
    </row>
    <row r="865" spans="1:9" ht="15" customHeight="1" x14ac:dyDescent="0.25">
      <c r="A865" s="86"/>
      <c r="B865" s="87"/>
      <c r="C865" s="63">
        <v>3</v>
      </c>
      <c r="D865" s="20" t="s">
        <v>8</v>
      </c>
      <c r="E865" s="63" t="s">
        <v>30</v>
      </c>
      <c r="F865" s="22" t="s">
        <v>44</v>
      </c>
      <c r="G865" s="12" t="s">
        <v>102</v>
      </c>
      <c r="H865" s="12" t="s">
        <v>101</v>
      </c>
      <c r="I865" s="63"/>
    </row>
    <row r="866" spans="1:9" ht="15" customHeight="1" x14ac:dyDescent="0.25">
      <c r="A866" s="86"/>
      <c r="B866" s="87"/>
      <c r="C866" s="63">
        <v>4</v>
      </c>
      <c r="D866" s="20" t="s">
        <v>9</v>
      </c>
      <c r="E866" s="63" t="s">
        <v>30</v>
      </c>
      <c r="F866" s="22" t="s">
        <v>44</v>
      </c>
      <c r="G866" s="12" t="s">
        <v>102</v>
      </c>
      <c r="H866" s="12" t="s">
        <v>101</v>
      </c>
      <c r="I866" s="63"/>
    </row>
    <row r="867" spans="1:9" ht="15" customHeight="1" x14ac:dyDescent="0.25">
      <c r="A867" s="86"/>
      <c r="B867" s="87"/>
      <c r="C867" s="63">
        <v>5</v>
      </c>
      <c r="D867" s="20" t="s">
        <v>90</v>
      </c>
      <c r="E867" s="63" t="s">
        <v>30</v>
      </c>
      <c r="F867" s="22" t="s">
        <v>44</v>
      </c>
      <c r="G867" s="12" t="s">
        <v>102</v>
      </c>
      <c r="H867" s="12" t="s">
        <v>101</v>
      </c>
      <c r="I867" s="63"/>
    </row>
    <row r="868" spans="1:9" ht="15" customHeight="1" x14ac:dyDescent="0.25">
      <c r="A868" s="86"/>
      <c r="B868" s="87"/>
      <c r="C868" s="63">
        <v>6</v>
      </c>
      <c r="D868" s="21" t="s">
        <v>91</v>
      </c>
      <c r="E868" s="63" t="s">
        <v>30</v>
      </c>
      <c r="F868" s="22" t="s">
        <v>44</v>
      </c>
      <c r="G868" s="12" t="s">
        <v>102</v>
      </c>
      <c r="H868" s="12" t="s">
        <v>101</v>
      </c>
      <c r="I868" s="63"/>
    </row>
    <row r="869" spans="1:9" ht="15" customHeight="1" x14ac:dyDescent="0.25">
      <c r="A869" s="86"/>
      <c r="B869" s="87"/>
      <c r="C869" s="63">
        <v>7</v>
      </c>
      <c r="D869" s="21" t="s">
        <v>92</v>
      </c>
      <c r="E869" s="63" t="s">
        <v>30</v>
      </c>
      <c r="F869" s="22" t="s">
        <v>44</v>
      </c>
      <c r="G869" s="12" t="s">
        <v>102</v>
      </c>
      <c r="H869" s="12" t="s">
        <v>101</v>
      </c>
      <c r="I869" s="63"/>
    </row>
    <row r="870" spans="1:9" ht="15" customHeight="1" x14ac:dyDescent="0.25">
      <c r="A870" s="86"/>
      <c r="B870" s="87"/>
      <c r="C870" s="63">
        <v>8</v>
      </c>
      <c r="D870" s="21" t="s">
        <v>93</v>
      </c>
      <c r="E870" s="12"/>
      <c r="F870" s="12"/>
      <c r="G870" s="12"/>
      <c r="H870" s="12"/>
      <c r="I870" s="63"/>
    </row>
    <row r="871" spans="1:9" ht="15" customHeight="1" x14ac:dyDescent="0.25">
      <c r="A871" s="86">
        <f>A863+1</f>
        <v>45267</v>
      </c>
      <c r="B871" s="87" t="s">
        <v>5</v>
      </c>
      <c r="C871" s="63">
        <v>1</v>
      </c>
      <c r="D871" s="13" t="s">
        <v>1</v>
      </c>
      <c r="E871" s="63" t="s">
        <v>30</v>
      </c>
      <c r="F871" s="22" t="s">
        <v>44</v>
      </c>
      <c r="G871" s="12" t="s">
        <v>102</v>
      </c>
      <c r="H871" s="12" t="s">
        <v>101</v>
      </c>
      <c r="I871" s="63"/>
    </row>
    <row r="872" spans="1:9" ht="15" customHeight="1" x14ac:dyDescent="0.25">
      <c r="A872" s="86"/>
      <c r="B872" s="87"/>
      <c r="C872" s="63">
        <v>2</v>
      </c>
      <c r="D872" s="13" t="s">
        <v>7</v>
      </c>
      <c r="E872" s="63" t="s">
        <v>30</v>
      </c>
      <c r="F872" s="22" t="s">
        <v>44</v>
      </c>
      <c r="G872" s="12" t="s">
        <v>102</v>
      </c>
      <c r="H872" s="12" t="s">
        <v>101</v>
      </c>
      <c r="I872" s="63"/>
    </row>
    <row r="873" spans="1:9" ht="15" customHeight="1" x14ac:dyDescent="0.25">
      <c r="A873" s="86"/>
      <c r="B873" s="87"/>
      <c r="C873" s="63">
        <v>3</v>
      </c>
      <c r="D873" s="20" t="s">
        <v>8</v>
      </c>
      <c r="E873" s="63" t="s">
        <v>30</v>
      </c>
      <c r="F873" s="22" t="s">
        <v>44</v>
      </c>
      <c r="G873" s="12" t="s">
        <v>102</v>
      </c>
      <c r="H873" s="12" t="s">
        <v>101</v>
      </c>
      <c r="I873" s="63"/>
    </row>
    <row r="874" spans="1:9" ht="15" customHeight="1" x14ac:dyDescent="0.25">
      <c r="A874" s="86"/>
      <c r="B874" s="87"/>
      <c r="C874" s="63">
        <v>4</v>
      </c>
      <c r="D874" s="20" t="s">
        <v>9</v>
      </c>
      <c r="E874" s="63" t="s">
        <v>30</v>
      </c>
      <c r="F874" s="22" t="s">
        <v>44</v>
      </c>
      <c r="G874" s="12" t="s">
        <v>102</v>
      </c>
      <c r="H874" s="12" t="s">
        <v>101</v>
      </c>
      <c r="I874" s="63"/>
    </row>
    <row r="875" spans="1:9" ht="15" customHeight="1" x14ac:dyDescent="0.25">
      <c r="A875" s="86"/>
      <c r="B875" s="87"/>
      <c r="C875" s="63">
        <v>5</v>
      </c>
      <c r="D875" s="20" t="s">
        <v>90</v>
      </c>
      <c r="E875" s="63" t="s">
        <v>30</v>
      </c>
      <c r="F875" s="22" t="s">
        <v>44</v>
      </c>
      <c r="G875" s="12" t="s">
        <v>102</v>
      </c>
      <c r="H875" s="12" t="s">
        <v>101</v>
      </c>
      <c r="I875" s="63"/>
    </row>
    <row r="876" spans="1:9" ht="15" customHeight="1" x14ac:dyDescent="0.25">
      <c r="A876" s="86"/>
      <c r="B876" s="87"/>
      <c r="C876" s="63">
        <v>6</v>
      </c>
      <c r="D876" s="21" t="s">
        <v>91</v>
      </c>
      <c r="E876" s="63" t="s">
        <v>30</v>
      </c>
      <c r="F876" s="22" t="s">
        <v>44</v>
      </c>
      <c r="G876" s="12" t="s">
        <v>102</v>
      </c>
      <c r="H876" s="12" t="s">
        <v>101</v>
      </c>
      <c r="I876" s="63"/>
    </row>
    <row r="877" spans="1:9" ht="15" customHeight="1" x14ac:dyDescent="0.25">
      <c r="A877" s="86"/>
      <c r="B877" s="87"/>
      <c r="C877" s="63">
        <v>7</v>
      </c>
      <c r="D877" s="21" t="s">
        <v>92</v>
      </c>
      <c r="E877" s="63" t="s">
        <v>30</v>
      </c>
      <c r="F877" s="22" t="s">
        <v>44</v>
      </c>
      <c r="G877" s="12" t="s">
        <v>102</v>
      </c>
      <c r="H877" s="12" t="s">
        <v>101</v>
      </c>
      <c r="I877" s="63"/>
    </row>
    <row r="878" spans="1:9" ht="15" customHeight="1" x14ac:dyDescent="0.25">
      <c r="A878" s="86"/>
      <c r="B878" s="87"/>
      <c r="C878" s="63">
        <v>8</v>
      </c>
      <c r="D878" s="21" t="s">
        <v>93</v>
      </c>
      <c r="E878" s="12"/>
      <c r="F878" s="12"/>
      <c r="G878" s="12"/>
      <c r="H878" s="12"/>
      <c r="I878" s="63"/>
    </row>
    <row r="879" spans="1:9" ht="15" customHeight="1" x14ac:dyDescent="0.25">
      <c r="A879" s="86">
        <f>A871+1</f>
        <v>45268</v>
      </c>
      <c r="B879" s="87" t="s">
        <v>6</v>
      </c>
      <c r="C879" s="63">
        <v>1</v>
      </c>
      <c r="D879" s="13" t="s">
        <v>1</v>
      </c>
      <c r="E879" s="63" t="s">
        <v>30</v>
      </c>
      <c r="F879" s="22" t="s">
        <v>44</v>
      </c>
      <c r="G879" s="12" t="s">
        <v>102</v>
      </c>
      <c r="H879" s="12" t="s">
        <v>101</v>
      </c>
      <c r="I879" s="63"/>
    </row>
    <row r="880" spans="1:9" ht="15" customHeight="1" x14ac:dyDescent="0.25">
      <c r="A880" s="86"/>
      <c r="B880" s="87"/>
      <c r="C880" s="63">
        <v>2</v>
      </c>
      <c r="D880" s="13" t="s">
        <v>7</v>
      </c>
      <c r="E880" s="63" t="s">
        <v>30</v>
      </c>
      <c r="F880" s="22" t="s">
        <v>44</v>
      </c>
      <c r="G880" s="12" t="s">
        <v>102</v>
      </c>
      <c r="H880" s="12" t="s">
        <v>101</v>
      </c>
      <c r="I880" s="63"/>
    </row>
    <row r="881" spans="1:9" ht="15" customHeight="1" x14ac:dyDescent="0.25">
      <c r="A881" s="86"/>
      <c r="B881" s="87"/>
      <c r="C881" s="63">
        <v>3</v>
      </c>
      <c r="D881" s="20" t="s">
        <v>8</v>
      </c>
      <c r="E881" s="63" t="s">
        <v>30</v>
      </c>
      <c r="F881" s="22" t="s">
        <v>44</v>
      </c>
      <c r="G881" s="12" t="s">
        <v>102</v>
      </c>
      <c r="H881" s="12" t="s">
        <v>101</v>
      </c>
      <c r="I881" s="63"/>
    </row>
    <row r="882" spans="1:9" ht="15" customHeight="1" x14ac:dyDescent="0.25">
      <c r="A882" s="86"/>
      <c r="B882" s="87"/>
      <c r="C882" s="63">
        <v>4</v>
      </c>
      <c r="D882" s="20" t="s">
        <v>9</v>
      </c>
      <c r="E882" s="63" t="s">
        <v>30</v>
      </c>
      <c r="F882" s="22" t="s">
        <v>44</v>
      </c>
      <c r="G882" s="12" t="s">
        <v>102</v>
      </c>
      <c r="H882" s="12" t="s">
        <v>101</v>
      </c>
      <c r="I882" s="63"/>
    </row>
    <row r="883" spans="1:9" ht="15" customHeight="1" x14ac:dyDescent="0.25">
      <c r="A883" s="86"/>
      <c r="B883" s="87"/>
      <c r="C883" s="63">
        <v>5</v>
      </c>
      <c r="D883" s="20" t="s">
        <v>90</v>
      </c>
      <c r="E883" s="63" t="s">
        <v>30</v>
      </c>
      <c r="F883" s="22" t="s">
        <v>44</v>
      </c>
      <c r="G883" s="12" t="s">
        <v>102</v>
      </c>
      <c r="H883" s="12" t="s">
        <v>101</v>
      </c>
      <c r="I883" s="63"/>
    </row>
    <row r="884" spans="1:9" ht="15" customHeight="1" x14ac:dyDescent="0.25">
      <c r="A884" s="86"/>
      <c r="B884" s="87"/>
      <c r="C884" s="63">
        <v>6</v>
      </c>
      <c r="D884" s="21" t="s">
        <v>91</v>
      </c>
      <c r="E884" s="63" t="s">
        <v>30</v>
      </c>
      <c r="F884" s="22" t="s">
        <v>44</v>
      </c>
      <c r="G884" s="12" t="s">
        <v>102</v>
      </c>
      <c r="H884" s="12" t="s">
        <v>101</v>
      </c>
      <c r="I884" s="63"/>
    </row>
    <row r="885" spans="1:9" ht="15" customHeight="1" x14ac:dyDescent="0.25">
      <c r="A885" s="86"/>
      <c r="B885" s="87"/>
      <c r="C885" s="63">
        <v>7</v>
      </c>
      <c r="D885" s="21" t="s">
        <v>92</v>
      </c>
      <c r="E885" s="63" t="s">
        <v>30</v>
      </c>
      <c r="F885" s="22" t="s">
        <v>44</v>
      </c>
      <c r="G885" s="12" t="s">
        <v>102</v>
      </c>
      <c r="H885" s="12" t="s">
        <v>101</v>
      </c>
      <c r="I885" s="63"/>
    </row>
    <row r="886" spans="1:9" ht="15" customHeight="1" x14ac:dyDescent="0.25">
      <c r="A886" s="86"/>
      <c r="B886" s="87"/>
      <c r="C886" s="63">
        <v>8</v>
      </c>
      <c r="D886" s="21" t="s">
        <v>93</v>
      </c>
      <c r="E886" s="12"/>
      <c r="F886" s="12"/>
      <c r="G886" s="12"/>
      <c r="H886" s="12" t="s">
        <v>101</v>
      </c>
      <c r="I886" s="63"/>
    </row>
    <row r="887" spans="1:9" ht="15" customHeight="1" x14ac:dyDescent="0.25">
      <c r="A887" s="86">
        <f>A879+3</f>
        <v>45271</v>
      </c>
      <c r="B887" s="87" t="s">
        <v>0</v>
      </c>
      <c r="C887" s="63">
        <v>1</v>
      </c>
      <c r="D887" s="13" t="s">
        <v>1</v>
      </c>
      <c r="E887" s="63" t="s">
        <v>30</v>
      </c>
      <c r="F887" s="22" t="s">
        <v>44</v>
      </c>
      <c r="G887" s="12" t="s">
        <v>102</v>
      </c>
      <c r="H887" s="12" t="s">
        <v>101</v>
      </c>
      <c r="I887" s="63"/>
    </row>
    <row r="888" spans="1:9" ht="15" customHeight="1" x14ac:dyDescent="0.25">
      <c r="A888" s="86"/>
      <c r="B888" s="87"/>
      <c r="C888" s="63">
        <v>2</v>
      </c>
      <c r="D888" s="13" t="s">
        <v>7</v>
      </c>
      <c r="E888" s="63" t="s">
        <v>30</v>
      </c>
      <c r="F888" s="22" t="s">
        <v>44</v>
      </c>
      <c r="G888" s="12" t="s">
        <v>102</v>
      </c>
      <c r="H888" s="12" t="s">
        <v>101</v>
      </c>
      <c r="I888" s="63"/>
    </row>
    <row r="889" spans="1:9" ht="15" customHeight="1" x14ac:dyDescent="0.25">
      <c r="A889" s="86"/>
      <c r="B889" s="87"/>
      <c r="C889" s="63">
        <v>3</v>
      </c>
      <c r="D889" s="20" t="s">
        <v>8</v>
      </c>
      <c r="E889" s="63" t="s">
        <v>30</v>
      </c>
      <c r="F889" s="22" t="s">
        <v>44</v>
      </c>
      <c r="G889" s="12" t="s">
        <v>102</v>
      </c>
      <c r="H889" s="12" t="s">
        <v>101</v>
      </c>
      <c r="I889" s="63"/>
    </row>
    <row r="890" spans="1:9" ht="15" customHeight="1" x14ac:dyDescent="0.25">
      <c r="A890" s="86"/>
      <c r="B890" s="87"/>
      <c r="C890" s="63">
        <v>4</v>
      </c>
      <c r="D890" s="20" t="s">
        <v>9</v>
      </c>
      <c r="E890" s="63" t="s">
        <v>30</v>
      </c>
      <c r="F890" s="22" t="s">
        <v>44</v>
      </c>
      <c r="G890" s="12" t="s">
        <v>102</v>
      </c>
      <c r="H890" s="12" t="s">
        <v>101</v>
      </c>
      <c r="I890" s="63"/>
    </row>
    <row r="891" spans="1:9" ht="15" customHeight="1" x14ac:dyDescent="0.25">
      <c r="A891" s="86"/>
      <c r="B891" s="87"/>
      <c r="C891" s="63">
        <v>5</v>
      </c>
      <c r="D891" s="20" t="s">
        <v>90</v>
      </c>
      <c r="E891" s="63" t="s">
        <v>30</v>
      </c>
      <c r="F891" s="22" t="s">
        <v>44</v>
      </c>
      <c r="G891" s="12" t="s">
        <v>102</v>
      </c>
      <c r="H891" s="12" t="s">
        <v>101</v>
      </c>
      <c r="I891" s="63"/>
    </row>
    <row r="892" spans="1:9" ht="15" customHeight="1" x14ac:dyDescent="0.25">
      <c r="A892" s="86"/>
      <c r="B892" s="87"/>
      <c r="C892" s="63">
        <v>6</v>
      </c>
      <c r="D892" s="21" t="s">
        <v>91</v>
      </c>
      <c r="E892" s="63" t="s">
        <v>30</v>
      </c>
      <c r="F892" s="22" t="s">
        <v>44</v>
      </c>
      <c r="G892" s="12" t="s">
        <v>102</v>
      </c>
      <c r="H892" s="12" t="s">
        <v>101</v>
      </c>
      <c r="I892" s="63"/>
    </row>
    <row r="893" spans="1:9" ht="15" customHeight="1" x14ac:dyDescent="0.25">
      <c r="A893" s="86"/>
      <c r="B893" s="87"/>
      <c r="C893" s="63">
        <v>7</v>
      </c>
      <c r="D893" s="21" t="s">
        <v>92</v>
      </c>
      <c r="E893" s="63" t="s">
        <v>30</v>
      </c>
      <c r="F893" s="22" t="s">
        <v>44</v>
      </c>
      <c r="G893" s="12" t="s">
        <v>102</v>
      </c>
      <c r="H893" s="12" t="s">
        <v>101</v>
      </c>
      <c r="I893" s="63"/>
    </row>
    <row r="894" spans="1:9" ht="15" customHeight="1" x14ac:dyDescent="0.25">
      <c r="A894" s="86"/>
      <c r="B894" s="87"/>
      <c r="C894" s="63">
        <v>8</v>
      </c>
      <c r="D894" s="21" t="s">
        <v>93</v>
      </c>
      <c r="E894" s="12"/>
      <c r="F894" s="12"/>
      <c r="G894" s="12"/>
      <c r="H894" s="12"/>
      <c r="I894" s="63"/>
    </row>
    <row r="895" spans="1:9" ht="15" customHeight="1" x14ac:dyDescent="0.25">
      <c r="A895" s="86">
        <f>A887+1</f>
        <v>45272</v>
      </c>
      <c r="B895" s="87" t="s">
        <v>3</v>
      </c>
      <c r="C895" s="63">
        <v>1</v>
      </c>
      <c r="D895" s="13" t="s">
        <v>1</v>
      </c>
      <c r="E895" s="63" t="s">
        <v>30</v>
      </c>
      <c r="F895" s="22" t="s">
        <v>45</v>
      </c>
      <c r="G895" s="12" t="s">
        <v>102</v>
      </c>
      <c r="H895" s="12" t="s">
        <v>101</v>
      </c>
      <c r="I895" s="63"/>
    </row>
    <row r="896" spans="1:9" ht="15" customHeight="1" x14ac:dyDescent="0.25">
      <c r="A896" s="86"/>
      <c r="B896" s="87"/>
      <c r="C896" s="63">
        <v>2</v>
      </c>
      <c r="D896" s="13" t="s">
        <v>7</v>
      </c>
      <c r="E896" s="63" t="s">
        <v>30</v>
      </c>
      <c r="F896" s="22" t="s">
        <v>45</v>
      </c>
      <c r="G896" s="12" t="s">
        <v>102</v>
      </c>
      <c r="H896" s="12" t="s">
        <v>101</v>
      </c>
      <c r="I896" s="63"/>
    </row>
    <row r="897" spans="1:9" ht="15" customHeight="1" x14ac:dyDescent="0.25">
      <c r="A897" s="86"/>
      <c r="B897" s="87"/>
      <c r="C897" s="63">
        <v>3</v>
      </c>
      <c r="D897" s="20" t="s">
        <v>8</v>
      </c>
      <c r="E897" s="63" t="s">
        <v>30</v>
      </c>
      <c r="F897" s="22" t="s">
        <v>45</v>
      </c>
      <c r="G897" s="12" t="s">
        <v>102</v>
      </c>
      <c r="H897" s="12" t="s">
        <v>101</v>
      </c>
      <c r="I897" s="63"/>
    </row>
    <row r="898" spans="1:9" ht="15" customHeight="1" x14ac:dyDescent="0.25">
      <c r="A898" s="86"/>
      <c r="B898" s="87"/>
      <c r="C898" s="63">
        <v>4</v>
      </c>
      <c r="D898" s="20" t="s">
        <v>9</v>
      </c>
      <c r="E898" s="63" t="s">
        <v>30</v>
      </c>
      <c r="F898" s="22" t="s">
        <v>45</v>
      </c>
      <c r="G898" s="12" t="s">
        <v>102</v>
      </c>
      <c r="H898" s="12" t="s">
        <v>101</v>
      </c>
      <c r="I898" s="63"/>
    </row>
    <row r="899" spans="1:9" ht="15" customHeight="1" x14ac:dyDescent="0.25">
      <c r="A899" s="86"/>
      <c r="B899" s="87"/>
      <c r="C899" s="63">
        <v>5</v>
      </c>
      <c r="D899" s="20" t="s">
        <v>90</v>
      </c>
      <c r="E899" s="63" t="s">
        <v>30</v>
      </c>
      <c r="F899" s="22" t="s">
        <v>45</v>
      </c>
      <c r="G899" s="12" t="s">
        <v>102</v>
      </c>
      <c r="H899" s="12" t="s">
        <v>101</v>
      </c>
      <c r="I899" s="63"/>
    </row>
    <row r="900" spans="1:9" ht="15" customHeight="1" x14ac:dyDescent="0.25">
      <c r="A900" s="86"/>
      <c r="B900" s="87"/>
      <c r="C900" s="63">
        <v>6</v>
      </c>
      <c r="D900" s="21" t="s">
        <v>91</v>
      </c>
      <c r="E900" s="63" t="s">
        <v>30</v>
      </c>
      <c r="F900" s="22" t="s">
        <v>45</v>
      </c>
      <c r="G900" s="12" t="s">
        <v>102</v>
      </c>
      <c r="H900" s="12" t="s">
        <v>101</v>
      </c>
      <c r="I900" s="63"/>
    </row>
    <row r="901" spans="1:9" ht="15" customHeight="1" x14ac:dyDescent="0.25">
      <c r="A901" s="86"/>
      <c r="B901" s="87"/>
      <c r="C901" s="63">
        <v>7</v>
      </c>
      <c r="D901" s="21" t="s">
        <v>92</v>
      </c>
      <c r="E901" s="63" t="s">
        <v>30</v>
      </c>
      <c r="F901" s="22" t="s">
        <v>45</v>
      </c>
      <c r="G901" s="12" t="s">
        <v>102</v>
      </c>
      <c r="H901" s="12" t="s">
        <v>101</v>
      </c>
      <c r="I901" s="63"/>
    </row>
    <row r="902" spans="1:9" ht="15" customHeight="1" x14ac:dyDescent="0.25">
      <c r="A902" s="86"/>
      <c r="B902" s="87"/>
      <c r="C902" s="63">
        <v>8</v>
      </c>
      <c r="D902" s="21" t="s">
        <v>93</v>
      </c>
      <c r="E902" s="25"/>
      <c r="F902" s="11"/>
      <c r="G902" s="11"/>
      <c r="H902" s="11"/>
      <c r="I902" s="63"/>
    </row>
    <row r="903" spans="1:9" ht="15" customHeight="1" x14ac:dyDescent="0.25">
      <c r="A903" s="103">
        <f>A895+1</f>
        <v>45273</v>
      </c>
      <c r="B903" s="93" t="s">
        <v>4</v>
      </c>
      <c r="C903" s="67">
        <v>1</v>
      </c>
      <c r="D903" s="13" t="s">
        <v>1</v>
      </c>
      <c r="E903" s="63" t="s">
        <v>30</v>
      </c>
      <c r="F903" s="22" t="s">
        <v>45</v>
      </c>
      <c r="G903" s="12" t="s">
        <v>102</v>
      </c>
      <c r="H903" s="12" t="s">
        <v>101</v>
      </c>
      <c r="I903" s="63"/>
    </row>
    <row r="904" spans="1:9" ht="15" customHeight="1" x14ac:dyDescent="0.25">
      <c r="A904" s="103"/>
      <c r="B904" s="93"/>
      <c r="C904" s="67">
        <v>2</v>
      </c>
      <c r="D904" s="13" t="s">
        <v>7</v>
      </c>
      <c r="E904" s="63" t="s">
        <v>30</v>
      </c>
      <c r="F904" s="22" t="s">
        <v>45</v>
      </c>
      <c r="G904" s="12" t="s">
        <v>102</v>
      </c>
      <c r="H904" s="12" t="s">
        <v>101</v>
      </c>
      <c r="I904" s="63"/>
    </row>
    <row r="905" spans="1:9" ht="15" customHeight="1" x14ac:dyDescent="0.25">
      <c r="A905" s="103"/>
      <c r="B905" s="93"/>
      <c r="C905" s="67">
        <v>3</v>
      </c>
      <c r="D905" s="20" t="s">
        <v>8</v>
      </c>
      <c r="E905" s="63" t="s">
        <v>30</v>
      </c>
      <c r="F905" s="22" t="s">
        <v>45</v>
      </c>
      <c r="G905" s="12" t="s">
        <v>102</v>
      </c>
      <c r="H905" s="12" t="s">
        <v>101</v>
      </c>
      <c r="I905" s="63"/>
    </row>
    <row r="906" spans="1:9" ht="15" customHeight="1" x14ac:dyDescent="0.25">
      <c r="A906" s="103"/>
      <c r="B906" s="93"/>
      <c r="C906" s="67">
        <v>4</v>
      </c>
      <c r="D906" s="20" t="s">
        <v>9</v>
      </c>
      <c r="E906" s="63" t="s">
        <v>30</v>
      </c>
      <c r="F906" s="22" t="s">
        <v>45</v>
      </c>
      <c r="G906" s="12" t="s">
        <v>102</v>
      </c>
      <c r="H906" s="12" t="s">
        <v>101</v>
      </c>
      <c r="I906" s="63"/>
    </row>
    <row r="907" spans="1:9" ht="15" customHeight="1" x14ac:dyDescent="0.25">
      <c r="A907" s="103"/>
      <c r="B907" s="93"/>
      <c r="C907" s="67">
        <v>5</v>
      </c>
      <c r="D907" s="20" t="s">
        <v>90</v>
      </c>
      <c r="E907" s="63" t="s">
        <v>30</v>
      </c>
      <c r="F907" s="22" t="s">
        <v>45</v>
      </c>
      <c r="G907" s="12" t="s">
        <v>102</v>
      </c>
      <c r="H907" s="12" t="s">
        <v>101</v>
      </c>
      <c r="I907" s="63"/>
    </row>
    <row r="908" spans="1:9" ht="15" customHeight="1" x14ac:dyDescent="0.25">
      <c r="A908" s="103"/>
      <c r="B908" s="93"/>
      <c r="C908" s="67">
        <v>6</v>
      </c>
      <c r="D908" s="21" t="s">
        <v>91</v>
      </c>
      <c r="E908" s="63" t="s">
        <v>30</v>
      </c>
      <c r="F908" s="22" t="s">
        <v>45</v>
      </c>
      <c r="G908" s="12" t="s">
        <v>102</v>
      </c>
      <c r="H908" s="12" t="s">
        <v>101</v>
      </c>
      <c r="I908" s="63"/>
    </row>
    <row r="909" spans="1:9" ht="15" customHeight="1" x14ac:dyDescent="0.25">
      <c r="A909" s="103"/>
      <c r="B909" s="93"/>
      <c r="C909" s="67">
        <v>7</v>
      </c>
      <c r="D909" s="21" t="s">
        <v>92</v>
      </c>
      <c r="E909" s="63" t="s">
        <v>30</v>
      </c>
      <c r="F909" s="22" t="s">
        <v>45</v>
      </c>
      <c r="G909" s="12" t="s">
        <v>102</v>
      </c>
      <c r="H909" s="12" t="s">
        <v>101</v>
      </c>
      <c r="I909" s="63"/>
    </row>
    <row r="910" spans="1:9" ht="15" customHeight="1" x14ac:dyDescent="0.25">
      <c r="A910" s="103"/>
      <c r="B910" s="93"/>
      <c r="C910" s="67">
        <v>8</v>
      </c>
      <c r="D910" s="21" t="s">
        <v>93</v>
      </c>
      <c r="E910" s="65"/>
      <c r="F910" s="11"/>
      <c r="G910" s="12"/>
      <c r="H910" s="11"/>
      <c r="I910" s="63"/>
    </row>
    <row r="911" spans="1:9" ht="15" customHeight="1" x14ac:dyDescent="0.25">
      <c r="A911" s="86">
        <f>A903+1</f>
        <v>45274</v>
      </c>
      <c r="B911" s="87" t="s">
        <v>5</v>
      </c>
      <c r="C911" s="63">
        <v>1</v>
      </c>
      <c r="D911" s="13" t="s">
        <v>1</v>
      </c>
      <c r="E911" s="63" t="s">
        <v>30</v>
      </c>
      <c r="F911" s="22" t="s">
        <v>45</v>
      </c>
      <c r="G911" s="12" t="s">
        <v>102</v>
      </c>
      <c r="H911" s="12" t="s">
        <v>101</v>
      </c>
      <c r="I911" s="63"/>
    </row>
    <row r="912" spans="1:9" ht="15" customHeight="1" x14ac:dyDescent="0.25">
      <c r="A912" s="86"/>
      <c r="B912" s="87"/>
      <c r="C912" s="63">
        <v>2</v>
      </c>
      <c r="D912" s="13" t="s">
        <v>7</v>
      </c>
      <c r="E912" s="63" t="s">
        <v>30</v>
      </c>
      <c r="F912" s="22" t="s">
        <v>45</v>
      </c>
      <c r="G912" s="12" t="s">
        <v>102</v>
      </c>
      <c r="H912" s="12" t="s">
        <v>101</v>
      </c>
      <c r="I912" s="63"/>
    </row>
    <row r="913" spans="1:9" ht="15" customHeight="1" x14ac:dyDescent="0.25">
      <c r="A913" s="86"/>
      <c r="B913" s="87"/>
      <c r="C913" s="63">
        <v>3</v>
      </c>
      <c r="D913" s="20" t="s">
        <v>8</v>
      </c>
      <c r="E913" s="63" t="s">
        <v>30</v>
      </c>
      <c r="F913" s="22" t="s">
        <v>45</v>
      </c>
      <c r="G913" s="12" t="s">
        <v>102</v>
      </c>
      <c r="H913" s="12" t="s">
        <v>101</v>
      </c>
      <c r="I913" s="63"/>
    </row>
    <row r="914" spans="1:9" ht="15" customHeight="1" x14ac:dyDescent="0.25">
      <c r="A914" s="86"/>
      <c r="B914" s="87"/>
      <c r="C914" s="63">
        <v>4</v>
      </c>
      <c r="D914" s="20" t="s">
        <v>9</v>
      </c>
      <c r="E914" s="63" t="s">
        <v>30</v>
      </c>
      <c r="F914" s="22" t="s">
        <v>45</v>
      </c>
      <c r="G914" s="12" t="s">
        <v>102</v>
      </c>
      <c r="H914" s="12" t="s">
        <v>101</v>
      </c>
      <c r="I914" s="63"/>
    </row>
    <row r="915" spans="1:9" ht="15" customHeight="1" x14ac:dyDescent="0.25">
      <c r="A915" s="86"/>
      <c r="B915" s="87"/>
      <c r="C915" s="63">
        <v>5</v>
      </c>
      <c r="D915" s="20" t="s">
        <v>90</v>
      </c>
      <c r="E915" s="63" t="s">
        <v>30</v>
      </c>
      <c r="F915" s="22" t="s">
        <v>45</v>
      </c>
      <c r="G915" s="12" t="s">
        <v>102</v>
      </c>
      <c r="H915" s="12" t="s">
        <v>101</v>
      </c>
      <c r="I915" s="63"/>
    </row>
    <row r="916" spans="1:9" ht="15" customHeight="1" x14ac:dyDescent="0.25">
      <c r="A916" s="86"/>
      <c r="B916" s="87"/>
      <c r="C916" s="63">
        <v>6</v>
      </c>
      <c r="D916" s="21" t="s">
        <v>91</v>
      </c>
      <c r="E916" s="63" t="s">
        <v>30</v>
      </c>
      <c r="F916" s="22" t="s">
        <v>45</v>
      </c>
      <c r="G916" s="12" t="s">
        <v>102</v>
      </c>
      <c r="H916" s="12" t="s">
        <v>101</v>
      </c>
      <c r="I916" s="63"/>
    </row>
    <row r="917" spans="1:9" ht="15" customHeight="1" x14ac:dyDescent="0.25">
      <c r="A917" s="86"/>
      <c r="B917" s="87"/>
      <c r="C917" s="63">
        <v>7</v>
      </c>
      <c r="D917" s="21" t="s">
        <v>92</v>
      </c>
      <c r="E917" s="63" t="s">
        <v>30</v>
      </c>
      <c r="F917" s="22" t="s">
        <v>45</v>
      </c>
      <c r="G917" s="12" t="s">
        <v>102</v>
      </c>
      <c r="H917" s="12" t="s">
        <v>101</v>
      </c>
      <c r="I917" s="63"/>
    </row>
    <row r="918" spans="1:9" ht="15" customHeight="1" x14ac:dyDescent="0.25">
      <c r="A918" s="86"/>
      <c r="B918" s="87"/>
      <c r="C918" s="63">
        <v>8</v>
      </c>
      <c r="D918" s="21" t="s">
        <v>93</v>
      </c>
      <c r="E918" s="12"/>
      <c r="F918" s="12"/>
      <c r="G918" s="12"/>
      <c r="H918" s="11"/>
      <c r="I918" s="63"/>
    </row>
    <row r="919" spans="1:9" ht="15" customHeight="1" x14ac:dyDescent="0.25">
      <c r="A919" s="86">
        <f>A911+1</f>
        <v>45275</v>
      </c>
      <c r="B919" s="87" t="s">
        <v>6</v>
      </c>
      <c r="C919" s="63">
        <v>1</v>
      </c>
      <c r="D919" s="13" t="s">
        <v>1</v>
      </c>
      <c r="E919" s="63" t="s">
        <v>30</v>
      </c>
      <c r="F919" s="22" t="s">
        <v>45</v>
      </c>
      <c r="G919" s="12" t="s">
        <v>102</v>
      </c>
      <c r="H919" s="12" t="s">
        <v>101</v>
      </c>
      <c r="I919" s="63"/>
    </row>
    <row r="920" spans="1:9" ht="15" customHeight="1" x14ac:dyDescent="0.25">
      <c r="A920" s="86"/>
      <c r="B920" s="87"/>
      <c r="C920" s="63">
        <v>2</v>
      </c>
      <c r="D920" s="13" t="s">
        <v>7</v>
      </c>
      <c r="E920" s="63" t="s">
        <v>30</v>
      </c>
      <c r="F920" s="22" t="s">
        <v>45</v>
      </c>
      <c r="G920" s="12" t="s">
        <v>102</v>
      </c>
      <c r="H920" s="12" t="s">
        <v>101</v>
      </c>
      <c r="I920" s="63"/>
    </row>
    <row r="921" spans="1:9" ht="15" customHeight="1" x14ac:dyDescent="0.25">
      <c r="A921" s="86"/>
      <c r="B921" s="87"/>
      <c r="C921" s="63">
        <v>3</v>
      </c>
      <c r="D921" s="20" t="s">
        <v>8</v>
      </c>
      <c r="E921" s="63" t="s">
        <v>30</v>
      </c>
      <c r="F921" s="22" t="s">
        <v>45</v>
      </c>
      <c r="G921" s="12" t="s">
        <v>102</v>
      </c>
      <c r="H921" s="12" t="s">
        <v>101</v>
      </c>
      <c r="I921" s="63"/>
    </row>
    <row r="922" spans="1:9" ht="15" customHeight="1" x14ac:dyDescent="0.25">
      <c r="A922" s="86"/>
      <c r="B922" s="87"/>
      <c r="C922" s="63">
        <v>4</v>
      </c>
      <c r="D922" s="20" t="s">
        <v>9</v>
      </c>
      <c r="E922" s="63" t="s">
        <v>30</v>
      </c>
      <c r="F922" s="22" t="s">
        <v>45</v>
      </c>
      <c r="G922" s="12" t="s">
        <v>102</v>
      </c>
      <c r="H922" s="12" t="s">
        <v>101</v>
      </c>
      <c r="I922" s="63"/>
    </row>
    <row r="923" spans="1:9" ht="15" customHeight="1" x14ac:dyDescent="0.25">
      <c r="A923" s="86"/>
      <c r="B923" s="87"/>
      <c r="C923" s="63">
        <v>5</v>
      </c>
      <c r="D923" s="20" t="s">
        <v>90</v>
      </c>
      <c r="E923" s="63" t="s">
        <v>30</v>
      </c>
      <c r="F923" s="22" t="s">
        <v>45</v>
      </c>
      <c r="G923" s="12" t="s">
        <v>102</v>
      </c>
      <c r="H923" s="12" t="s">
        <v>101</v>
      </c>
      <c r="I923" s="63"/>
    </row>
    <row r="924" spans="1:9" ht="15" customHeight="1" x14ac:dyDescent="0.25">
      <c r="A924" s="86"/>
      <c r="B924" s="87"/>
      <c r="C924" s="63">
        <v>6</v>
      </c>
      <c r="D924" s="21" t="s">
        <v>91</v>
      </c>
      <c r="E924" s="63" t="s">
        <v>30</v>
      </c>
      <c r="F924" s="22" t="s">
        <v>45</v>
      </c>
      <c r="G924" s="12" t="s">
        <v>102</v>
      </c>
      <c r="H924" s="12" t="s">
        <v>101</v>
      </c>
      <c r="I924" s="63"/>
    </row>
    <row r="925" spans="1:9" ht="15" customHeight="1" x14ac:dyDescent="0.25">
      <c r="A925" s="86"/>
      <c r="B925" s="87"/>
      <c r="C925" s="63">
        <v>7</v>
      </c>
      <c r="D925" s="21" t="s">
        <v>92</v>
      </c>
      <c r="E925" s="63" t="s">
        <v>30</v>
      </c>
      <c r="F925" s="22" t="s">
        <v>45</v>
      </c>
      <c r="G925" s="12" t="s">
        <v>102</v>
      </c>
      <c r="H925" s="12" t="s">
        <v>101</v>
      </c>
      <c r="I925" s="63"/>
    </row>
    <row r="926" spans="1:9" ht="15" customHeight="1" x14ac:dyDescent="0.25">
      <c r="A926" s="86"/>
      <c r="B926" s="87"/>
      <c r="C926" s="63">
        <v>8</v>
      </c>
      <c r="D926" s="21" t="s">
        <v>93</v>
      </c>
      <c r="E926" s="25"/>
      <c r="F926" s="11"/>
      <c r="G926" s="11"/>
      <c r="H926" s="11"/>
      <c r="I926" s="63"/>
    </row>
    <row r="927" spans="1:9" ht="15" customHeight="1" x14ac:dyDescent="0.25">
      <c r="A927" s="103">
        <f>A919+3</f>
        <v>45278</v>
      </c>
      <c r="B927" s="104" t="s">
        <v>0</v>
      </c>
      <c r="C927" s="43">
        <v>1</v>
      </c>
      <c r="D927" s="45" t="s">
        <v>1</v>
      </c>
      <c r="E927" s="63" t="s">
        <v>31</v>
      </c>
      <c r="F927" s="22" t="s">
        <v>46</v>
      </c>
      <c r="G927" s="12" t="s">
        <v>102</v>
      </c>
      <c r="H927" s="12" t="s">
        <v>101</v>
      </c>
      <c r="I927" s="63"/>
    </row>
    <row r="928" spans="1:9" ht="15" customHeight="1" x14ac:dyDescent="0.25">
      <c r="A928" s="103"/>
      <c r="B928" s="104"/>
      <c r="C928" s="43">
        <v>2</v>
      </c>
      <c r="D928" s="45" t="s">
        <v>7</v>
      </c>
      <c r="E928" s="63" t="s">
        <v>31</v>
      </c>
      <c r="F928" s="22" t="s">
        <v>46</v>
      </c>
      <c r="G928" s="12" t="s">
        <v>102</v>
      </c>
      <c r="H928" s="12" t="s">
        <v>101</v>
      </c>
      <c r="I928" s="63"/>
    </row>
    <row r="929" spans="1:9" ht="15" customHeight="1" x14ac:dyDescent="0.25">
      <c r="A929" s="103"/>
      <c r="B929" s="104"/>
      <c r="C929" s="43">
        <v>3</v>
      </c>
      <c r="D929" s="20" t="s">
        <v>8</v>
      </c>
      <c r="E929" s="63" t="s">
        <v>31</v>
      </c>
      <c r="F929" s="22" t="s">
        <v>46</v>
      </c>
      <c r="G929" s="12" t="s">
        <v>102</v>
      </c>
      <c r="H929" s="12" t="s">
        <v>101</v>
      </c>
      <c r="I929" s="63"/>
    </row>
    <row r="930" spans="1:9" ht="15" customHeight="1" x14ac:dyDescent="0.25">
      <c r="A930" s="103"/>
      <c r="B930" s="104"/>
      <c r="C930" s="43">
        <v>4</v>
      </c>
      <c r="D930" s="20" t="s">
        <v>9</v>
      </c>
      <c r="E930" s="63" t="s">
        <v>31</v>
      </c>
      <c r="F930" s="22" t="s">
        <v>46</v>
      </c>
      <c r="G930" s="12" t="s">
        <v>102</v>
      </c>
      <c r="H930" s="12" t="s">
        <v>101</v>
      </c>
      <c r="I930" s="63"/>
    </row>
    <row r="931" spans="1:9" ht="15" customHeight="1" x14ac:dyDescent="0.25">
      <c r="A931" s="103"/>
      <c r="B931" s="104"/>
      <c r="C931" s="43">
        <v>5</v>
      </c>
      <c r="D931" s="20" t="s">
        <v>90</v>
      </c>
      <c r="E931" s="63" t="s">
        <v>31</v>
      </c>
      <c r="F931" s="22" t="s">
        <v>46</v>
      </c>
      <c r="G931" s="12" t="s">
        <v>102</v>
      </c>
      <c r="H931" s="12" t="s">
        <v>101</v>
      </c>
      <c r="I931" s="63"/>
    </row>
    <row r="932" spans="1:9" ht="15" customHeight="1" x14ac:dyDescent="0.25">
      <c r="A932" s="103"/>
      <c r="B932" s="104"/>
      <c r="C932" s="43">
        <v>6</v>
      </c>
      <c r="D932" s="21" t="s">
        <v>91</v>
      </c>
      <c r="E932" s="63" t="s">
        <v>31</v>
      </c>
      <c r="F932" s="22" t="s">
        <v>46</v>
      </c>
      <c r="G932" s="12" t="s">
        <v>102</v>
      </c>
      <c r="H932" s="12" t="s">
        <v>101</v>
      </c>
      <c r="I932" s="63"/>
    </row>
    <row r="933" spans="1:9" ht="15" customHeight="1" x14ac:dyDescent="0.25">
      <c r="A933" s="103"/>
      <c r="B933" s="104"/>
      <c r="C933" s="43">
        <v>7</v>
      </c>
      <c r="D933" s="21" t="s">
        <v>92</v>
      </c>
      <c r="E933" s="63" t="s">
        <v>31</v>
      </c>
      <c r="F933" s="22" t="s">
        <v>46</v>
      </c>
      <c r="G933" s="12" t="s">
        <v>102</v>
      </c>
      <c r="H933" s="12" t="s">
        <v>101</v>
      </c>
      <c r="I933" s="63"/>
    </row>
    <row r="934" spans="1:9" ht="15" customHeight="1" x14ac:dyDescent="0.25">
      <c r="A934" s="103"/>
      <c r="B934" s="104"/>
      <c r="C934" s="43">
        <v>8</v>
      </c>
      <c r="D934" s="21" t="s">
        <v>93</v>
      </c>
      <c r="H934" s="11"/>
      <c r="I934" s="63"/>
    </row>
    <row r="935" spans="1:9" ht="15" customHeight="1" x14ac:dyDescent="0.25">
      <c r="A935" s="94">
        <f>A927+1</f>
        <v>45279</v>
      </c>
      <c r="B935" s="87" t="s">
        <v>3</v>
      </c>
      <c r="C935" s="63">
        <v>1</v>
      </c>
      <c r="D935" s="13" t="s">
        <v>1</v>
      </c>
      <c r="E935" s="63" t="s">
        <v>31</v>
      </c>
      <c r="F935" s="22" t="s">
        <v>46</v>
      </c>
      <c r="G935" s="12" t="s">
        <v>102</v>
      </c>
      <c r="H935" s="12" t="s">
        <v>101</v>
      </c>
      <c r="I935" s="63"/>
    </row>
    <row r="936" spans="1:9" ht="15" customHeight="1" x14ac:dyDescent="0.25">
      <c r="A936" s="94"/>
      <c r="B936" s="87"/>
      <c r="C936" s="63">
        <v>2</v>
      </c>
      <c r="D936" s="13" t="s">
        <v>7</v>
      </c>
      <c r="E936" s="63" t="s">
        <v>31</v>
      </c>
      <c r="F936" s="22" t="s">
        <v>46</v>
      </c>
      <c r="G936" s="12" t="s">
        <v>102</v>
      </c>
      <c r="H936" s="12" t="s">
        <v>101</v>
      </c>
      <c r="I936" s="63"/>
    </row>
    <row r="937" spans="1:9" ht="15" customHeight="1" x14ac:dyDescent="0.25">
      <c r="A937" s="94"/>
      <c r="B937" s="87"/>
      <c r="C937" s="63">
        <v>3</v>
      </c>
      <c r="D937" s="20" t="s">
        <v>8</v>
      </c>
      <c r="E937" s="63" t="s">
        <v>31</v>
      </c>
      <c r="F937" s="22" t="s">
        <v>46</v>
      </c>
      <c r="G937" s="12" t="s">
        <v>102</v>
      </c>
      <c r="H937" s="12" t="s">
        <v>101</v>
      </c>
      <c r="I937" s="63"/>
    </row>
    <row r="938" spans="1:9" ht="15" customHeight="1" x14ac:dyDescent="0.25">
      <c r="A938" s="94"/>
      <c r="B938" s="87"/>
      <c r="C938" s="63">
        <v>4</v>
      </c>
      <c r="D938" s="20" t="s">
        <v>9</v>
      </c>
      <c r="E938" s="63" t="s">
        <v>31</v>
      </c>
      <c r="F938" s="22" t="s">
        <v>46</v>
      </c>
      <c r="G938" s="12" t="s">
        <v>102</v>
      </c>
      <c r="H938" s="12" t="s">
        <v>101</v>
      </c>
      <c r="I938" s="63"/>
    </row>
    <row r="939" spans="1:9" ht="15" customHeight="1" x14ac:dyDescent="0.25">
      <c r="A939" s="94"/>
      <c r="B939" s="87"/>
      <c r="C939" s="63">
        <v>5</v>
      </c>
      <c r="D939" s="20" t="s">
        <v>90</v>
      </c>
      <c r="E939" s="63" t="s">
        <v>31</v>
      </c>
      <c r="F939" s="22" t="s">
        <v>46</v>
      </c>
      <c r="G939" s="12" t="s">
        <v>102</v>
      </c>
      <c r="H939" s="12" t="s">
        <v>101</v>
      </c>
      <c r="I939" s="63"/>
    </row>
    <row r="940" spans="1:9" ht="15" customHeight="1" x14ac:dyDescent="0.25">
      <c r="A940" s="94"/>
      <c r="B940" s="87"/>
      <c r="C940" s="63">
        <v>6</v>
      </c>
      <c r="D940" s="21" t="s">
        <v>91</v>
      </c>
      <c r="E940" s="63" t="s">
        <v>31</v>
      </c>
      <c r="F940" s="22" t="s">
        <v>46</v>
      </c>
      <c r="G940" s="12" t="s">
        <v>102</v>
      </c>
      <c r="H940" s="12" t="s">
        <v>101</v>
      </c>
      <c r="I940" s="63"/>
    </row>
    <row r="941" spans="1:9" ht="15" customHeight="1" x14ac:dyDescent="0.25">
      <c r="A941" s="94"/>
      <c r="B941" s="87"/>
      <c r="C941" s="63">
        <v>7</v>
      </c>
      <c r="D941" s="21" t="s">
        <v>92</v>
      </c>
      <c r="E941" s="63" t="s">
        <v>31</v>
      </c>
      <c r="F941" s="22" t="s">
        <v>46</v>
      </c>
      <c r="G941" s="12" t="s">
        <v>102</v>
      </c>
      <c r="H941" s="12" t="s">
        <v>101</v>
      </c>
      <c r="I941" s="63"/>
    </row>
    <row r="942" spans="1:9" ht="15" customHeight="1" x14ac:dyDescent="0.25">
      <c r="A942" s="94"/>
      <c r="B942" s="87"/>
      <c r="C942" s="63">
        <v>8</v>
      </c>
      <c r="D942" s="21" t="s">
        <v>93</v>
      </c>
      <c r="E942" s="44"/>
      <c r="F942" s="12"/>
      <c r="G942" s="11"/>
      <c r="H942" s="12"/>
      <c r="I942" s="63"/>
    </row>
    <row r="943" spans="1:9" ht="15" customHeight="1" x14ac:dyDescent="0.25">
      <c r="A943" s="94">
        <f>A935+1</f>
        <v>45280</v>
      </c>
      <c r="B943" s="101" t="s">
        <v>4</v>
      </c>
      <c r="C943" s="68">
        <v>1</v>
      </c>
      <c r="D943" s="13" t="s">
        <v>1</v>
      </c>
      <c r="E943" s="63" t="s">
        <v>31</v>
      </c>
      <c r="F943" s="22" t="s">
        <v>46</v>
      </c>
      <c r="G943" s="12" t="s">
        <v>102</v>
      </c>
      <c r="H943" s="12" t="s">
        <v>101</v>
      </c>
      <c r="I943" s="63"/>
    </row>
    <row r="944" spans="1:9" ht="15" customHeight="1" x14ac:dyDescent="0.25">
      <c r="A944" s="94"/>
      <c r="B944" s="101"/>
      <c r="C944" s="68">
        <v>2</v>
      </c>
      <c r="D944" s="13" t="s">
        <v>7</v>
      </c>
      <c r="E944" s="63" t="s">
        <v>31</v>
      </c>
      <c r="F944" s="22" t="s">
        <v>46</v>
      </c>
      <c r="G944" s="12" t="s">
        <v>102</v>
      </c>
      <c r="H944" s="12" t="s">
        <v>101</v>
      </c>
      <c r="I944" s="63"/>
    </row>
    <row r="945" spans="1:13" ht="15" customHeight="1" x14ac:dyDescent="0.25">
      <c r="A945" s="94"/>
      <c r="B945" s="101"/>
      <c r="C945" s="68">
        <v>3</v>
      </c>
      <c r="D945" s="20" t="s">
        <v>8</v>
      </c>
      <c r="E945" s="63" t="s">
        <v>31</v>
      </c>
      <c r="F945" s="22" t="s">
        <v>46</v>
      </c>
      <c r="G945" s="12" t="s">
        <v>102</v>
      </c>
      <c r="H945" s="12" t="s">
        <v>101</v>
      </c>
      <c r="I945" s="63"/>
    </row>
    <row r="946" spans="1:13" ht="15" customHeight="1" x14ac:dyDescent="0.25">
      <c r="A946" s="94"/>
      <c r="B946" s="101"/>
      <c r="C946" s="68">
        <v>4</v>
      </c>
      <c r="D946" s="20" t="s">
        <v>9</v>
      </c>
      <c r="E946" s="63" t="s">
        <v>31</v>
      </c>
      <c r="F946" s="22" t="s">
        <v>46</v>
      </c>
      <c r="G946" s="12" t="s">
        <v>102</v>
      </c>
      <c r="H946" s="12" t="s">
        <v>101</v>
      </c>
      <c r="I946" s="63"/>
    </row>
    <row r="947" spans="1:13" ht="15" customHeight="1" x14ac:dyDescent="0.25">
      <c r="A947" s="94"/>
      <c r="B947" s="101"/>
      <c r="C947" s="68">
        <v>5</v>
      </c>
      <c r="D947" s="20" t="s">
        <v>90</v>
      </c>
      <c r="E947" s="63" t="s">
        <v>31</v>
      </c>
      <c r="F947" s="22" t="s">
        <v>46</v>
      </c>
      <c r="G947" s="12" t="s">
        <v>102</v>
      </c>
      <c r="H947" s="12" t="s">
        <v>101</v>
      </c>
      <c r="I947" s="63"/>
    </row>
    <row r="948" spans="1:13" ht="15" customHeight="1" x14ac:dyDescent="0.25">
      <c r="A948" s="94"/>
      <c r="B948" s="101"/>
      <c r="C948" s="68">
        <v>6</v>
      </c>
      <c r="D948" s="21" t="s">
        <v>91</v>
      </c>
      <c r="E948" s="63" t="s">
        <v>31</v>
      </c>
      <c r="F948" s="22" t="s">
        <v>46</v>
      </c>
      <c r="G948" s="12" t="s">
        <v>102</v>
      </c>
      <c r="H948" s="12" t="s">
        <v>101</v>
      </c>
      <c r="I948" s="63"/>
    </row>
    <row r="949" spans="1:13" ht="15" customHeight="1" x14ac:dyDescent="0.25">
      <c r="A949" s="94"/>
      <c r="B949" s="101"/>
      <c r="C949" s="68">
        <v>7</v>
      </c>
      <c r="D949" s="21" t="s">
        <v>92</v>
      </c>
      <c r="E949" s="63" t="s">
        <v>31</v>
      </c>
      <c r="F949" s="22" t="s">
        <v>46</v>
      </c>
      <c r="G949" s="12" t="s">
        <v>102</v>
      </c>
      <c r="H949" s="12" t="s">
        <v>101</v>
      </c>
      <c r="I949" s="63"/>
    </row>
    <row r="950" spans="1:13" ht="15" customHeight="1" x14ac:dyDescent="0.25">
      <c r="A950" s="94"/>
      <c r="B950" s="101"/>
      <c r="C950" s="68">
        <v>8</v>
      </c>
      <c r="D950" s="21" t="s">
        <v>93</v>
      </c>
      <c r="E950" s="25"/>
      <c r="F950" s="25"/>
      <c r="G950" s="11"/>
      <c r="H950" s="11"/>
      <c r="I950" s="63"/>
    </row>
    <row r="951" spans="1:13" ht="15" customHeight="1" x14ac:dyDescent="0.25">
      <c r="A951" s="103">
        <f>A943+1</f>
        <v>45281</v>
      </c>
      <c r="B951" s="104" t="s">
        <v>5</v>
      </c>
      <c r="C951" s="43">
        <v>1</v>
      </c>
      <c r="D951" s="45" t="s">
        <v>1</v>
      </c>
      <c r="E951" s="63" t="s">
        <v>31</v>
      </c>
      <c r="F951" s="22" t="s">
        <v>47</v>
      </c>
      <c r="G951" s="12" t="s">
        <v>102</v>
      </c>
      <c r="H951" s="12" t="s">
        <v>101</v>
      </c>
      <c r="I951" s="63"/>
    </row>
    <row r="952" spans="1:13" ht="15" customHeight="1" x14ac:dyDescent="0.25">
      <c r="A952" s="103"/>
      <c r="B952" s="104"/>
      <c r="C952" s="43">
        <v>2</v>
      </c>
      <c r="D952" s="45" t="s">
        <v>7</v>
      </c>
      <c r="E952" s="63" t="s">
        <v>31</v>
      </c>
      <c r="F952" s="22" t="s">
        <v>47</v>
      </c>
      <c r="G952" s="12" t="s">
        <v>102</v>
      </c>
      <c r="H952" s="12" t="s">
        <v>101</v>
      </c>
      <c r="I952" s="63"/>
    </row>
    <row r="953" spans="1:13" ht="15" customHeight="1" x14ac:dyDescent="0.25">
      <c r="A953" s="103"/>
      <c r="B953" s="104"/>
      <c r="C953" s="43">
        <v>3</v>
      </c>
      <c r="D953" s="20" t="s">
        <v>8</v>
      </c>
      <c r="E953" s="63" t="s">
        <v>31</v>
      </c>
      <c r="F953" s="22" t="s">
        <v>47</v>
      </c>
      <c r="G953" s="12" t="s">
        <v>102</v>
      </c>
      <c r="H953" s="12" t="s">
        <v>101</v>
      </c>
      <c r="I953" s="63"/>
    </row>
    <row r="954" spans="1:13" ht="15" customHeight="1" x14ac:dyDescent="0.25">
      <c r="A954" s="103"/>
      <c r="B954" s="104"/>
      <c r="C954" s="43">
        <v>4</v>
      </c>
      <c r="D954" s="20" t="s">
        <v>9</v>
      </c>
      <c r="E954" s="63" t="s">
        <v>31</v>
      </c>
      <c r="F954" s="22" t="s">
        <v>47</v>
      </c>
      <c r="G954" s="12" t="s">
        <v>102</v>
      </c>
      <c r="H954" s="12" t="s">
        <v>101</v>
      </c>
      <c r="I954" s="63"/>
    </row>
    <row r="955" spans="1:13" ht="15" customHeight="1" x14ac:dyDescent="0.25">
      <c r="A955" s="103"/>
      <c r="B955" s="104"/>
      <c r="C955" s="43">
        <v>5</v>
      </c>
      <c r="D955" s="20" t="s">
        <v>90</v>
      </c>
      <c r="E955" s="63" t="s">
        <v>31</v>
      </c>
      <c r="F955" s="22" t="s">
        <v>47</v>
      </c>
      <c r="G955" s="12" t="s">
        <v>102</v>
      </c>
      <c r="H955" s="12" t="s">
        <v>101</v>
      </c>
      <c r="I955" s="63"/>
    </row>
    <row r="956" spans="1:13" ht="15" customHeight="1" x14ac:dyDescent="0.25">
      <c r="A956" s="103"/>
      <c r="B956" s="104"/>
      <c r="C956" s="43">
        <v>6</v>
      </c>
      <c r="D956" s="21" t="s">
        <v>91</v>
      </c>
      <c r="E956" s="63" t="s">
        <v>31</v>
      </c>
      <c r="F956" s="22" t="s">
        <v>47</v>
      </c>
      <c r="G956" s="12" t="s">
        <v>102</v>
      </c>
      <c r="H956" s="12" t="s">
        <v>101</v>
      </c>
      <c r="I956" s="63"/>
    </row>
    <row r="957" spans="1:13" ht="15" customHeight="1" x14ac:dyDescent="0.25">
      <c r="A957" s="103"/>
      <c r="B957" s="104"/>
      <c r="C957" s="43">
        <v>7</v>
      </c>
      <c r="D957" s="21" t="s">
        <v>92</v>
      </c>
      <c r="E957" s="63" t="s">
        <v>31</v>
      </c>
      <c r="F957" s="22" t="s">
        <v>47</v>
      </c>
      <c r="G957" s="12" t="s">
        <v>102</v>
      </c>
      <c r="H957" s="12" t="s">
        <v>101</v>
      </c>
      <c r="I957" s="63"/>
    </row>
    <row r="958" spans="1:13" ht="15" customHeight="1" x14ac:dyDescent="0.25">
      <c r="A958" s="103"/>
      <c r="B958" s="104"/>
      <c r="C958" s="43">
        <v>8</v>
      </c>
      <c r="D958" s="21" t="s">
        <v>93</v>
      </c>
      <c r="E958" s="12"/>
      <c r="F958" s="12"/>
      <c r="G958" s="12"/>
      <c r="H958" s="12"/>
      <c r="I958" s="63"/>
    </row>
    <row r="959" spans="1:13" ht="15" customHeight="1" x14ac:dyDescent="0.25">
      <c r="A959" s="103">
        <f>A951+1</f>
        <v>45282</v>
      </c>
      <c r="B959" s="104" t="s">
        <v>6</v>
      </c>
      <c r="C959" s="43">
        <v>1</v>
      </c>
      <c r="D959" s="45" t="s">
        <v>1</v>
      </c>
      <c r="E959" s="63" t="s">
        <v>31</v>
      </c>
      <c r="F959" s="22" t="s">
        <v>47</v>
      </c>
      <c r="G959" s="12" t="s">
        <v>102</v>
      </c>
      <c r="H959" s="12" t="s">
        <v>101</v>
      </c>
      <c r="I959" s="63"/>
    </row>
    <row r="960" spans="1:13" ht="15" customHeight="1" x14ac:dyDescent="0.25">
      <c r="A960" s="103"/>
      <c r="B960" s="104"/>
      <c r="C960" s="43">
        <v>2</v>
      </c>
      <c r="D960" s="45" t="s">
        <v>7</v>
      </c>
      <c r="E960" s="63" t="s">
        <v>31</v>
      </c>
      <c r="F960" s="22" t="s">
        <v>47</v>
      </c>
      <c r="G960" s="12" t="s">
        <v>102</v>
      </c>
      <c r="H960" s="12" t="s">
        <v>101</v>
      </c>
      <c r="I960" s="63"/>
      <c r="K960"/>
      <c r="L960"/>
      <c r="M960"/>
    </row>
    <row r="961" spans="1:16" ht="15" customHeight="1" x14ac:dyDescent="0.25">
      <c r="A961" s="103"/>
      <c r="B961" s="104"/>
      <c r="C961" s="43">
        <v>3</v>
      </c>
      <c r="D961" s="20" t="s">
        <v>8</v>
      </c>
      <c r="E961" s="63" t="s">
        <v>31</v>
      </c>
      <c r="F961" s="22" t="s">
        <v>47</v>
      </c>
      <c r="G961" s="12" t="s">
        <v>102</v>
      </c>
      <c r="H961" s="12" t="s">
        <v>101</v>
      </c>
      <c r="I961" s="63"/>
      <c r="K961"/>
      <c r="L961"/>
      <c r="M961"/>
    </row>
    <row r="962" spans="1:16" ht="15" customHeight="1" x14ac:dyDescent="0.25">
      <c r="A962" s="103"/>
      <c r="B962" s="104"/>
      <c r="C962" s="43">
        <v>4</v>
      </c>
      <c r="D962" s="20" t="s">
        <v>9</v>
      </c>
      <c r="E962" s="63" t="s">
        <v>31</v>
      </c>
      <c r="F962" s="22" t="s">
        <v>47</v>
      </c>
      <c r="G962" s="12" t="s">
        <v>102</v>
      </c>
      <c r="H962" s="12" t="s">
        <v>101</v>
      </c>
      <c r="I962" s="63"/>
      <c r="K962"/>
      <c r="L962"/>
      <c r="M962"/>
    </row>
    <row r="963" spans="1:16" ht="15" customHeight="1" x14ac:dyDescent="0.25">
      <c r="A963" s="103"/>
      <c r="B963" s="104"/>
      <c r="C963" s="43">
        <v>5</v>
      </c>
      <c r="D963" s="20" t="s">
        <v>90</v>
      </c>
      <c r="E963" s="63" t="s">
        <v>31</v>
      </c>
      <c r="F963" s="22" t="s">
        <v>47</v>
      </c>
      <c r="G963" s="12" t="s">
        <v>102</v>
      </c>
      <c r="H963" s="12" t="s">
        <v>101</v>
      </c>
      <c r="I963" s="63"/>
      <c r="K963"/>
      <c r="L963"/>
      <c r="M963"/>
    </row>
    <row r="964" spans="1:16" ht="15" customHeight="1" x14ac:dyDescent="0.25">
      <c r="A964" s="103"/>
      <c r="B964" s="104"/>
      <c r="C964" s="43">
        <v>6</v>
      </c>
      <c r="D964" s="21" t="s">
        <v>91</v>
      </c>
      <c r="E964" s="63" t="s">
        <v>31</v>
      </c>
      <c r="F964" s="22" t="s">
        <v>47</v>
      </c>
      <c r="G964" s="12" t="s">
        <v>102</v>
      </c>
      <c r="H964" s="12" t="s">
        <v>101</v>
      </c>
      <c r="I964" s="63"/>
      <c r="K964"/>
      <c r="L964"/>
      <c r="M964"/>
    </row>
    <row r="965" spans="1:16" ht="15" customHeight="1" x14ac:dyDescent="0.25">
      <c r="A965" s="103"/>
      <c r="B965" s="104"/>
      <c r="C965" s="43">
        <v>7</v>
      </c>
      <c r="D965" s="21" t="s">
        <v>92</v>
      </c>
      <c r="E965" s="63" t="s">
        <v>31</v>
      </c>
      <c r="F965" s="22" t="s">
        <v>47</v>
      </c>
      <c r="G965" s="12" t="s">
        <v>102</v>
      </c>
      <c r="H965" s="12" t="s">
        <v>101</v>
      </c>
      <c r="I965" s="63"/>
      <c r="K965"/>
      <c r="L965"/>
      <c r="M965"/>
    </row>
    <row r="966" spans="1:16" ht="15" customHeight="1" x14ac:dyDescent="0.25">
      <c r="A966" s="103"/>
      <c r="B966" s="104"/>
      <c r="C966" s="43">
        <v>8</v>
      </c>
      <c r="D966" s="21" t="s">
        <v>93</v>
      </c>
      <c r="E966" s="12"/>
      <c r="F966" s="12"/>
      <c r="G966" s="12"/>
      <c r="H966" s="12"/>
      <c r="I966" s="63"/>
      <c r="K966"/>
      <c r="L966"/>
      <c r="M966"/>
    </row>
    <row r="967" spans="1:16" ht="15" customHeight="1" x14ac:dyDescent="0.25">
      <c r="A967" s="97">
        <f>A959+3</f>
        <v>45285</v>
      </c>
      <c r="B967" s="98" t="s">
        <v>0</v>
      </c>
      <c r="C967" s="74">
        <v>1</v>
      </c>
      <c r="D967" s="53" t="s">
        <v>1</v>
      </c>
      <c r="E967" s="42" t="s">
        <v>108</v>
      </c>
      <c r="F967" s="11"/>
      <c r="G967" s="11"/>
      <c r="H967" s="11"/>
      <c r="I967" s="63"/>
      <c r="K967"/>
      <c r="L967"/>
      <c r="M967"/>
    </row>
    <row r="968" spans="1:16" ht="15" customHeight="1" x14ac:dyDescent="0.25">
      <c r="A968" s="97"/>
      <c r="B968" s="98"/>
      <c r="C968" s="74">
        <v>2</v>
      </c>
      <c r="D968" s="53" t="s">
        <v>7</v>
      </c>
      <c r="E968" s="42" t="s">
        <v>108</v>
      </c>
      <c r="F968" s="11"/>
      <c r="G968" s="11"/>
      <c r="H968" s="11"/>
      <c r="I968" s="63"/>
    </row>
    <row r="969" spans="1:16" ht="15" customHeight="1" x14ac:dyDescent="0.25">
      <c r="A969" s="97"/>
      <c r="B969" s="98"/>
      <c r="C969" s="74">
        <v>3</v>
      </c>
      <c r="D969" s="55" t="s">
        <v>8</v>
      </c>
      <c r="E969" s="42" t="s">
        <v>108</v>
      </c>
      <c r="F969" s="11"/>
      <c r="G969" s="11"/>
      <c r="H969" s="11"/>
      <c r="I969" s="63"/>
    </row>
    <row r="970" spans="1:16" ht="15" customHeight="1" x14ac:dyDescent="0.25">
      <c r="A970" s="97"/>
      <c r="B970" s="98"/>
      <c r="C970" s="74">
        <v>4</v>
      </c>
      <c r="D970" s="55" t="s">
        <v>9</v>
      </c>
      <c r="E970" s="42" t="s">
        <v>108</v>
      </c>
      <c r="F970" s="11"/>
      <c r="G970" s="11"/>
      <c r="H970" s="11"/>
      <c r="I970" s="63"/>
    </row>
    <row r="971" spans="1:16" ht="15" customHeight="1" x14ac:dyDescent="0.25">
      <c r="A971" s="97"/>
      <c r="B971" s="98"/>
      <c r="C971" s="74">
        <v>5</v>
      </c>
      <c r="D971" s="55" t="s">
        <v>90</v>
      </c>
      <c r="E971" s="42" t="s">
        <v>108</v>
      </c>
      <c r="F971" s="11"/>
      <c r="G971" s="11"/>
      <c r="H971" s="11"/>
      <c r="I971" s="63"/>
    </row>
    <row r="972" spans="1:16" ht="15" customHeight="1" x14ac:dyDescent="0.25">
      <c r="A972" s="97"/>
      <c r="B972" s="98"/>
      <c r="C972" s="74">
        <v>6</v>
      </c>
      <c r="D972" s="56" t="s">
        <v>91</v>
      </c>
      <c r="E972" s="42" t="s">
        <v>108</v>
      </c>
      <c r="F972" s="11"/>
      <c r="G972" s="11"/>
      <c r="H972" s="11"/>
      <c r="I972" s="63"/>
    </row>
    <row r="973" spans="1:16" ht="15" customHeight="1" x14ac:dyDescent="0.25">
      <c r="A973" s="97"/>
      <c r="B973" s="98"/>
      <c r="C973" s="74">
        <v>7</v>
      </c>
      <c r="D973" s="56" t="s">
        <v>92</v>
      </c>
      <c r="E973" s="42" t="s">
        <v>108</v>
      </c>
      <c r="F973" s="11"/>
      <c r="G973" s="11"/>
      <c r="H973" s="11"/>
      <c r="I973" s="63"/>
    </row>
    <row r="974" spans="1:16" s="36" customFormat="1" ht="15" customHeight="1" x14ac:dyDescent="0.25">
      <c r="A974" s="97"/>
      <c r="B974" s="98"/>
      <c r="C974" s="57">
        <v>8</v>
      </c>
      <c r="D974" s="56" t="s">
        <v>93</v>
      </c>
      <c r="E974" s="42" t="s">
        <v>108</v>
      </c>
      <c r="F974" s="12"/>
      <c r="G974" s="12"/>
      <c r="H974" s="12"/>
      <c r="I974" s="68"/>
      <c r="J974" s="40"/>
      <c r="K974" s="10"/>
      <c r="L974" s="10"/>
      <c r="M974" s="10"/>
      <c r="N974"/>
      <c r="O974"/>
      <c r="P974"/>
    </row>
    <row r="975" spans="1:16" ht="15" customHeight="1" x14ac:dyDescent="0.25">
      <c r="A975" s="92">
        <f>A967+1</f>
        <v>45286</v>
      </c>
      <c r="B975" s="93" t="s">
        <v>3</v>
      </c>
      <c r="C975" s="73">
        <v>1</v>
      </c>
      <c r="D975" s="45" t="s">
        <v>1</v>
      </c>
      <c r="E975" s="63" t="s">
        <v>31</v>
      </c>
      <c r="F975" s="22" t="s">
        <v>47</v>
      </c>
      <c r="G975" s="12" t="s">
        <v>102</v>
      </c>
      <c r="H975" s="12" t="s">
        <v>101</v>
      </c>
      <c r="I975" s="63"/>
    </row>
    <row r="976" spans="1:16" ht="15" customHeight="1" x14ac:dyDescent="0.25">
      <c r="A976" s="92"/>
      <c r="B976" s="93"/>
      <c r="C976" s="73">
        <v>2</v>
      </c>
      <c r="D976" s="45" t="s">
        <v>7</v>
      </c>
      <c r="E976" s="63" t="s">
        <v>31</v>
      </c>
      <c r="F976" s="22" t="s">
        <v>47</v>
      </c>
      <c r="G976" s="12" t="s">
        <v>102</v>
      </c>
      <c r="H976" s="12" t="s">
        <v>101</v>
      </c>
      <c r="I976" s="63"/>
    </row>
    <row r="977" spans="1:9" ht="15" customHeight="1" x14ac:dyDescent="0.25">
      <c r="A977" s="92"/>
      <c r="B977" s="93"/>
      <c r="C977" s="73">
        <v>3</v>
      </c>
      <c r="D977" s="20" t="s">
        <v>8</v>
      </c>
      <c r="E977" s="63" t="s">
        <v>31</v>
      </c>
      <c r="F977" s="22" t="s">
        <v>47</v>
      </c>
      <c r="G977" s="12" t="s">
        <v>102</v>
      </c>
      <c r="H977" s="12" t="s">
        <v>101</v>
      </c>
      <c r="I977" s="63"/>
    </row>
    <row r="978" spans="1:9" ht="15" customHeight="1" x14ac:dyDescent="0.25">
      <c r="A978" s="92"/>
      <c r="B978" s="93"/>
      <c r="C978" s="73">
        <v>4</v>
      </c>
      <c r="D978" s="20" t="s">
        <v>9</v>
      </c>
      <c r="E978" s="63" t="s">
        <v>31</v>
      </c>
      <c r="F978" s="22" t="s">
        <v>47</v>
      </c>
      <c r="G978" s="12" t="s">
        <v>102</v>
      </c>
      <c r="H978" s="12" t="s">
        <v>101</v>
      </c>
      <c r="I978" s="63"/>
    </row>
    <row r="979" spans="1:9" ht="15" customHeight="1" x14ac:dyDescent="0.25">
      <c r="A979" s="92"/>
      <c r="B979" s="93"/>
      <c r="C979" s="73">
        <v>5</v>
      </c>
      <c r="D979" s="20" t="s">
        <v>90</v>
      </c>
      <c r="E979" s="63" t="s">
        <v>31</v>
      </c>
      <c r="F979" s="22" t="s">
        <v>47</v>
      </c>
      <c r="G979" s="12" t="s">
        <v>102</v>
      </c>
      <c r="H979" s="12" t="s">
        <v>101</v>
      </c>
      <c r="I979" s="63"/>
    </row>
    <row r="980" spans="1:9" ht="15" customHeight="1" x14ac:dyDescent="0.25">
      <c r="A980" s="92"/>
      <c r="B980" s="93"/>
      <c r="C980" s="73">
        <v>6</v>
      </c>
      <c r="D980" s="21" t="s">
        <v>91</v>
      </c>
      <c r="E980" s="63" t="s">
        <v>31</v>
      </c>
      <c r="F980" s="22" t="s">
        <v>47</v>
      </c>
      <c r="G980" s="12" t="s">
        <v>102</v>
      </c>
      <c r="H980" s="12" t="s">
        <v>101</v>
      </c>
      <c r="I980" s="63"/>
    </row>
    <row r="981" spans="1:9" ht="15" customHeight="1" x14ac:dyDescent="0.25">
      <c r="A981" s="92"/>
      <c r="B981" s="93"/>
      <c r="C981" s="73">
        <v>7</v>
      </c>
      <c r="D981" s="21" t="s">
        <v>92</v>
      </c>
      <c r="E981" s="63" t="s">
        <v>31</v>
      </c>
      <c r="F981" s="22" t="s">
        <v>47</v>
      </c>
      <c r="G981" s="12" t="s">
        <v>102</v>
      </c>
      <c r="H981" s="12" t="s">
        <v>101</v>
      </c>
      <c r="I981" s="63"/>
    </row>
    <row r="982" spans="1:9" ht="15" customHeight="1" x14ac:dyDescent="0.25">
      <c r="A982" s="92"/>
      <c r="B982" s="93"/>
      <c r="C982" s="73">
        <v>8</v>
      </c>
      <c r="D982" s="21" t="s">
        <v>93</v>
      </c>
      <c r="E982" s="12"/>
      <c r="F982" s="12"/>
      <c r="G982" s="12"/>
      <c r="H982" s="12"/>
      <c r="I982" s="63"/>
    </row>
    <row r="983" spans="1:9" ht="15" customHeight="1" x14ac:dyDescent="0.25">
      <c r="A983" s="94">
        <f>A975+1</f>
        <v>45287</v>
      </c>
      <c r="B983" s="87" t="s">
        <v>4</v>
      </c>
      <c r="C983" s="63">
        <v>1</v>
      </c>
      <c r="D983" s="13" t="s">
        <v>1</v>
      </c>
      <c r="E983" s="12" t="s">
        <v>32</v>
      </c>
      <c r="F983" s="12" t="s">
        <v>48</v>
      </c>
      <c r="G983" s="12" t="s">
        <v>102</v>
      </c>
      <c r="H983" s="12" t="s">
        <v>101</v>
      </c>
      <c r="I983" s="63"/>
    </row>
    <row r="984" spans="1:9" ht="15" customHeight="1" x14ac:dyDescent="0.25">
      <c r="A984" s="94"/>
      <c r="B984" s="87"/>
      <c r="C984" s="63">
        <v>2</v>
      </c>
      <c r="D984" s="13" t="s">
        <v>7</v>
      </c>
      <c r="E984" s="12" t="s">
        <v>32</v>
      </c>
      <c r="F984" s="12" t="s">
        <v>48</v>
      </c>
      <c r="G984" s="12" t="s">
        <v>102</v>
      </c>
      <c r="H984" s="12" t="s">
        <v>101</v>
      </c>
      <c r="I984" s="63"/>
    </row>
    <row r="985" spans="1:9" ht="15" customHeight="1" x14ac:dyDescent="0.25">
      <c r="A985" s="94"/>
      <c r="B985" s="87"/>
      <c r="C985" s="63">
        <v>3</v>
      </c>
      <c r="D985" s="20" t="s">
        <v>8</v>
      </c>
      <c r="E985" s="12" t="s">
        <v>32</v>
      </c>
      <c r="F985" s="12" t="s">
        <v>48</v>
      </c>
      <c r="G985" s="12" t="s">
        <v>102</v>
      </c>
      <c r="H985" s="12" t="s">
        <v>101</v>
      </c>
      <c r="I985" s="63"/>
    </row>
    <row r="986" spans="1:9" ht="15" customHeight="1" x14ac:dyDescent="0.25">
      <c r="A986" s="94"/>
      <c r="B986" s="87"/>
      <c r="C986" s="63">
        <v>4</v>
      </c>
      <c r="D986" s="20" t="s">
        <v>9</v>
      </c>
      <c r="E986" s="12" t="s">
        <v>32</v>
      </c>
      <c r="F986" s="12" t="s">
        <v>48</v>
      </c>
      <c r="G986" s="12" t="s">
        <v>102</v>
      </c>
      <c r="H986" s="12" t="s">
        <v>101</v>
      </c>
      <c r="I986" s="63"/>
    </row>
    <row r="987" spans="1:9" ht="15" customHeight="1" x14ac:dyDescent="0.25">
      <c r="A987" s="94"/>
      <c r="B987" s="87"/>
      <c r="C987" s="63">
        <v>5</v>
      </c>
      <c r="D987" s="20" t="s">
        <v>90</v>
      </c>
      <c r="E987" s="12" t="s">
        <v>32</v>
      </c>
      <c r="F987" s="12" t="s">
        <v>48</v>
      </c>
      <c r="G987" s="12" t="s">
        <v>102</v>
      </c>
      <c r="H987" s="12" t="s">
        <v>101</v>
      </c>
      <c r="I987" s="63"/>
    </row>
    <row r="988" spans="1:9" ht="15" customHeight="1" x14ac:dyDescent="0.25">
      <c r="A988" s="94"/>
      <c r="B988" s="87"/>
      <c r="C988" s="63">
        <v>6</v>
      </c>
      <c r="D988" s="21" t="s">
        <v>91</v>
      </c>
      <c r="E988" s="12" t="s">
        <v>32</v>
      </c>
      <c r="F988" s="12" t="s">
        <v>48</v>
      </c>
      <c r="G988" s="12" t="s">
        <v>102</v>
      </c>
      <c r="H988" s="12" t="s">
        <v>101</v>
      </c>
      <c r="I988" s="63"/>
    </row>
    <row r="989" spans="1:9" ht="15" customHeight="1" x14ac:dyDescent="0.25">
      <c r="A989" s="94"/>
      <c r="B989" s="87"/>
      <c r="C989" s="63">
        <v>7</v>
      </c>
      <c r="D989" s="21" t="s">
        <v>92</v>
      </c>
      <c r="E989" s="12" t="s">
        <v>32</v>
      </c>
      <c r="F989" s="12" t="s">
        <v>48</v>
      </c>
      <c r="G989" s="12" t="s">
        <v>102</v>
      </c>
      <c r="H989" s="12" t="s">
        <v>101</v>
      </c>
      <c r="I989" s="63"/>
    </row>
    <row r="990" spans="1:9" ht="15" customHeight="1" x14ac:dyDescent="0.25">
      <c r="A990" s="94"/>
      <c r="B990" s="87"/>
      <c r="C990" s="63">
        <v>8</v>
      </c>
      <c r="D990" s="21" t="s">
        <v>93</v>
      </c>
      <c r="E990" s="12"/>
      <c r="F990" s="12"/>
      <c r="G990" s="12"/>
      <c r="H990" s="11"/>
      <c r="I990" s="63"/>
    </row>
    <row r="991" spans="1:9" ht="15" customHeight="1" x14ac:dyDescent="0.25">
      <c r="A991" s="86">
        <f>A983+1</f>
        <v>45288</v>
      </c>
      <c r="B991" s="87" t="s">
        <v>5</v>
      </c>
      <c r="C991" s="63">
        <v>1</v>
      </c>
      <c r="D991" s="13" t="s">
        <v>1</v>
      </c>
      <c r="E991" s="12" t="s">
        <v>32</v>
      </c>
      <c r="F991" s="12" t="s">
        <v>48</v>
      </c>
      <c r="G991" s="12" t="s">
        <v>102</v>
      </c>
      <c r="H991" s="12" t="s">
        <v>101</v>
      </c>
      <c r="I991" s="63"/>
    </row>
    <row r="992" spans="1:9" ht="15" customHeight="1" x14ac:dyDescent="0.25">
      <c r="A992" s="86"/>
      <c r="B992" s="87"/>
      <c r="C992" s="63">
        <v>2</v>
      </c>
      <c r="D992" s="13" t="s">
        <v>7</v>
      </c>
      <c r="E992" s="12" t="s">
        <v>32</v>
      </c>
      <c r="F992" s="12" t="s">
        <v>48</v>
      </c>
      <c r="G992" s="12" t="s">
        <v>102</v>
      </c>
      <c r="H992" s="12" t="s">
        <v>101</v>
      </c>
      <c r="I992" s="63"/>
    </row>
    <row r="993" spans="1:9" ht="15" customHeight="1" x14ac:dyDescent="0.25">
      <c r="A993" s="86"/>
      <c r="B993" s="87"/>
      <c r="C993" s="63">
        <v>3</v>
      </c>
      <c r="D993" s="20" t="s">
        <v>8</v>
      </c>
      <c r="E993" s="12" t="s">
        <v>32</v>
      </c>
      <c r="F993" s="12" t="s">
        <v>48</v>
      </c>
      <c r="G993" s="12" t="s">
        <v>102</v>
      </c>
      <c r="H993" s="12" t="s">
        <v>101</v>
      </c>
      <c r="I993" s="63"/>
    </row>
    <row r="994" spans="1:9" ht="15" customHeight="1" x14ac:dyDescent="0.25">
      <c r="A994" s="86"/>
      <c r="B994" s="87"/>
      <c r="C994" s="63">
        <v>4</v>
      </c>
      <c r="D994" s="20" t="s">
        <v>9</v>
      </c>
      <c r="E994" s="12" t="s">
        <v>32</v>
      </c>
      <c r="F994" s="12" t="s">
        <v>48</v>
      </c>
      <c r="G994" s="12" t="s">
        <v>102</v>
      </c>
      <c r="H994" s="12" t="s">
        <v>101</v>
      </c>
      <c r="I994" s="63"/>
    </row>
    <row r="995" spans="1:9" ht="15" customHeight="1" x14ac:dyDescent="0.25">
      <c r="A995" s="86"/>
      <c r="B995" s="87"/>
      <c r="C995" s="63">
        <v>5</v>
      </c>
      <c r="D995" s="20" t="s">
        <v>90</v>
      </c>
      <c r="E995" s="12" t="s">
        <v>32</v>
      </c>
      <c r="F995" s="12" t="s">
        <v>48</v>
      </c>
      <c r="G995" s="12" t="s">
        <v>102</v>
      </c>
      <c r="H995" s="12" t="s">
        <v>101</v>
      </c>
      <c r="I995" s="63"/>
    </row>
    <row r="996" spans="1:9" ht="15" customHeight="1" x14ac:dyDescent="0.25">
      <c r="A996" s="86"/>
      <c r="B996" s="87"/>
      <c r="C996" s="63">
        <v>6</v>
      </c>
      <c r="D996" s="21" t="s">
        <v>91</v>
      </c>
      <c r="E996" s="12" t="s">
        <v>32</v>
      </c>
      <c r="F996" s="12" t="s">
        <v>48</v>
      </c>
      <c r="G996" s="12" t="s">
        <v>102</v>
      </c>
      <c r="H996" s="12" t="s">
        <v>101</v>
      </c>
      <c r="I996" s="63"/>
    </row>
    <row r="997" spans="1:9" ht="15" customHeight="1" x14ac:dyDescent="0.25">
      <c r="A997" s="86"/>
      <c r="B997" s="87"/>
      <c r="C997" s="63">
        <v>7</v>
      </c>
      <c r="D997" s="21" t="s">
        <v>92</v>
      </c>
      <c r="E997" s="12" t="s">
        <v>32</v>
      </c>
      <c r="F997" s="12" t="s">
        <v>48</v>
      </c>
      <c r="G997" s="12" t="s">
        <v>102</v>
      </c>
      <c r="H997" s="12" t="s">
        <v>101</v>
      </c>
      <c r="I997" s="63"/>
    </row>
    <row r="998" spans="1:9" ht="15" customHeight="1" x14ac:dyDescent="0.25">
      <c r="A998" s="86"/>
      <c r="B998" s="87"/>
      <c r="C998" s="63">
        <v>8</v>
      </c>
      <c r="D998" s="21" t="s">
        <v>93</v>
      </c>
      <c r="E998" s="28"/>
      <c r="F998" s="28"/>
      <c r="G998" s="28"/>
      <c r="H998" s="11"/>
      <c r="I998" s="63"/>
    </row>
    <row r="999" spans="1:9" ht="15" customHeight="1" x14ac:dyDescent="0.25">
      <c r="A999" s="90">
        <f>A991+1</f>
        <v>45289</v>
      </c>
      <c r="B999" s="91" t="s">
        <v>6</v>
      </c>
      <c r="C999" s="66">
        <v>1</v>
      </c>
      <c r="D999" s="13" t="s">
        <v>1</v>
      </c>
      <c r="E999" s="12" t="s">
        <v>32</v>
      </c>
      <c r="F999" s="38" t="s">
        <v>49</v>
      </c>
      <c r="G999" s="12" t="s">
        <v>102</v>
      </c>
      <c r="H999" s="12" t="s">
        <v>101</v>
      </c>
      <c r="I999" s="63"/>
    </row>
    <row r="1000" spans="1:9" ht="15" customHeight="1" x14ac:dyDescent="0.25">
      <c r="A1000" s="90"/>
      <c r="B1000" s="91"/>
      <c r="C1000" s="66">
        <v>2</v>
      </c>
      <c r="D1000" s="13" t="s">
        <v>7</v>
      </c>
      <c r="E1000" s="12" t="s">
        <v>32</v>
      </c>
      <c r="F1000" s="38" t="s">
        <v>49</v>
      </c>
      <c r="G1000" s="12" t="s">
        <v>102</v>
      </c>
      <c r="H1000" s="12" t="s">
        <v>101</v>
      </c>
      <c r="I1000" s="63"/>
    </row>
    <row r="1001" spans="1:9" ht="15" customHeight="1" x14ac:dyDescent="0.25">
      <c r="A1001" s="90"/>
      <c r="B1001" s="91"/>
      <c r="C1001" s="66">
        <v>3</v>
      </c>
      <c r="D1001" s="20" t="s">
        <v>8</v>
      </c>
      <c r="E1001" s="12" t="s">
        <v>32</v>
      </c>
      <c r="F1001" s="38" t="s">
        <v>49</v>
      </c>
      <c r="G1001" s="12" t="s">
        <v>102</v>
      </c>
      <c r="H1001" s="12" t="s">
        <v>101</v>
      </c>
      <c r="I1001" s="63"/>
    </row>
    <row r="1002" spans="1:9" ht="15" customHeight="1" x14ac:dyDescent="0.25">
      <c r="A1002" s="90"/>
      <c r="B1002" s="91"/>
      <c r="C1002" s="66">
        <v>4</v>
      </c>
      <c r="D1002" s="20" t="s">
        <v>9</v>
      </c>
      <c r="E1002" s="12" t="s">
        <v>32</v>
      </c>
      <c r="F1002" s="38" t="s">
        <v>49</v>
      </c>
      <c r="G1002" s="12" t="s">
        <v>102</v>
      </c>
      <c r="H1002" s="12" t="s">
        <v>101</v>
      </c>
      <c r="I1002" s="63"/>
    </row>
    <row r="1003" spans="1:9" ht="15" customHeight="1" x14ac:dyDescent="0.25">
      <c r="A1003" s="90"/>
      <c r="B1003" s="91"/>
      <c r="C1003" s="66">
        <v>5</v>
      </c>
      <c r="D1003" s="20" t="s">
        <v>90</v>
      </c>
      <c r="E1003" s="12" t="s">
        <v>32</v>
      </c>
      <c r="F1003" s="38" t="s">
        <v>49</v>
      </c>
      <c r="G1003" s="12" t="s">
        <v>102</v>
      </c>
      <c r="H1003" s="12" t="s">
        <v>101</v>
      </c>
      <c r="I1003" s="63"/>
    </row>
    <row r="1004" spans="1:9" ht="15" customHeight="1" x14ac:dyDescent="0.25">
      <c r="A1004" s="90"/>
      <c r="B1004" s="91"/>
      <c r="C1004" s="66">
        <v>6</v>
      </c>
      <c r="D1004" s="21" t="s">
        <v>91</v>
      </c>
      <c r="E1004" s="12" t="s">
        <v>32</v>
      </c>
      <c r="F1004" s="38" t="s">
        <v>49</v>
      </c>
      <c r="G1004" s="12" t="s">
        <v>102</v>
      </c>
      <c r="H1004" s="12" t="s">
        <v>101</v>
      </c>
      <c r="I1004" s="63"/>
    </row>
    <row r="1005" spans="1:9" ht="15" customHeight="1" x14ac:dyDescent="0.25">
      <c r="A1005" s="90"/>
      <c r="B1005" s="91"/>
      <c r="C1005" s="66">
        <v>7</v>
      </c>
      <c r="D1005" s="21" t="s">
        <v>92</v>
      </c>
      <c r="E1005" s="12" t="s">
        <v>32</v>
      </c>
      <c r="F1005" s="38" t="s">
        <v>49</v>
      </c>
      <c r="G1005" s="12" t="s">
        <v>102</v>
      </c>
      <c r="H1005" s="12" t="s">
        <v>101</v>
      </c>
      <c r="I1005" s="63"/>
    </row>
    <row r="1006" spans="1:9" ht="15" customHeight="1" x14ac:dyDescent="0.25">
      <c r="A1006" s="90"/>
      <c r="B1006" s="91"/>
      <c r="C1006" s="66">
        <v>8</v>
      </c>
      <c r="D1006" s="21" t="s">
        <v>93</v>
      </c>
      <c r="E1006" s="15"/>
      <c r="F1006" s="12"/>
      <c r="G1006" s="11"/>
      <c r="H1006" s="12"/>
      <c r="I1006" s="63"/>
    </row>
    <row r="1007" spans="1:9" ht="15" customHeight="1" x14ac:dyDescent="0.25">
      <c r="A1007" s="97">
        <f>A999+3</f>
        <v>45292</v>
      </c>
      <c r="B1007" s="98" t="s">
        <v>0</v>
      </c>
      <c r="C1007" s="69">
        <v>1</v>
      </c>
      <c r="D1007" s="53" t="s">
        <v>1</v>
      </c>
      <c r="E1007" s="42" t="s">
        <v>109</v>
      </c>
      <c r="F1007" s="35"/>
      <c r="G1007" s="12"/>
      <c r="H1007" s="12"/>
      <c r="I1007" s="63"/>
    </row>
    <row r="1008" spans="1:9" ht="15" customHeight="1" x14ac:dyDescent="0.25">
      <c r="A1008" s="105"/>
      <c r="B1008" s="106"/>
      <c r="C1008" s="69">
        <v>2</v>
      </c>
      <c r="D1008" s="53" t="s">
        <v>7</v>
      </c>
      <c r="E1008" s="42" t="s">
        <v>109</v>
      </c>
      <c r="F1008" s="35"/>
      <c r="G1008" s="12"/>
      <c r="H1008" s="12"/>
      <c r="I1008" s="63"/>
    </row>
    <row r="1009" spans="1:14" ht="15" customHeight="1" x14ac:dyDescent="0.25">
      <c r="A1009" s="105"/>
      <c r="B1009" s="106"/>
      <c r="C1009" s="69">
        <v>3</v>
      </c>
      <c r="D1009" s="55" t="s">
        <v>8</v>
      </c>
      <c r="E1009" s="42" t="s">
        <v>109</v>
      </c>
      <c r="F1009" s="35"/>
      <c r="G1009" s="12"/>
      <c r="H1009" s="12"/>
      <c r="I1009" s="63"/>
    </row>
    <row r="1010" spans="1:14" ht="15" customHeight="1" x14ac:dyDescent="0.25">
      <c r="A1010" s="105"/>
      <c r="B1010" s="106"/>
      <c r="C1010" s="69">
        <v>4</v>
      </c>
      <c r="D1010" s="55" t="s">
        <v>9</v>
      </c>
      <c r="E1010" s="42" t="s">
        <v>109</v>
      </c>
      <c r="F1010" s="35"/>
      <c r="G1010" s="12"/>
      <c r="H1010" s="12"/>
      <c r="I1010" s="63"/>
    </row>
    <row r="1011" spans="1:14" ht="15" customHeight="1" x14ac:dyDescent="0.25">
      <c r="A1011" s="105"/>
      <c r="B1011" s="106"/>
      <c r="C1011" s="69">
        <v>5</v>
      </c>
      <c r="D1011" s="55" t="s">
        <v>90</v>
      </c>
      <c r="E1011" s="42" t="s">
        <v>109</v>
      </c>
      <c r="F1011" s="35"/>
      <c r="G1011" s="12"/>
      <c r="H1011" s="12"/>
      <c r="I1011" s="63"/>
    </row>
    <row r="1012" spans="1:14" ht="15" customHeight="1" x14ac:dyDescent="0.25">
      <c r="A1012" s="105"/>
      <c r="B1012" s="106"/>
      <c r="C1012" s="69">
        <v>6</v>
      </c>
      <c r="D1012" s="56" t="s">
        <v>91</v>
      </c>
      <c r="E1012" s="42" t="s">
        <v>109</v>
      </c>
      <c r="F1012" s="35"/>
      <c r="G1012" s="12"/>
      <c r="H1012" s="12"/>
      <c r="I1012" s="63"/>
    </row>
    <row r="1013" spans="1:14" ht="15" customHeight="1" x14ac:dyDescent="0.25">
      <c r="A1013" s="105"/>
      <c r="B1013" s="106"/>
      <c r="C1013" s="69">
        <v>7</v>
      </c>
      <c r="D1013" s="56" t="s">
        <v>92</v>
      </c>
      <c r="E1013" s="42" t="s">
        <v>109</v>
      </c>
      <c r="F1013" s="35"/>
      <c r="G1013" s="12"/>
      <c r="H1013" s="12"/>
      <c r="I1013" s="63"/>
    </row>
    <row r="1014" spans="1:14" ht="15" customHeight="1" x14ac:dyDescent="0.25">
      <c r="A1014" s="105"/>
      <c r="B1014" s="106"/>
      <c r="C1014" s="69">
        <v>8</v>
      </c>
      <c r="D1014" s="56" t="s">
        <v>93</v>
      </c>
      <c r="E1014" s="42" t="s">
        <v>109</v>
      </c>
      <c r="F1014" s="25"/>
      <c r="G1014" s="11"/>
      <c r="H1014" s="11"/>
      <c r="I1014" s="63"/>
      <c r="N1014" s="4"/>
    </row>
    <row r="1015" spans="1:14" ht="15" customHeight="1" x14ac:dyDescent="0.25">
      <c r="A1015" s="86">
        <f>A1007+1</f>
        <v>45293</v>
      </c>
      <c r="B1015" s="87" t="s">
        <v>3</v>
      </c>
      <c r="C1015" s="63">
        <v>1</v>
      </c>
      <c r="D1015" s="13" t="s">
        <v>1</v>
      </c>
      <c r="E1015" s="11" t="s">
        <v>32</v>
      </c>
      <c r="F1015" s="35" t="s">
        <v>49</v>
      </c>
      <c r="G1015" s="12" t="s">
        <v>102</v>
      </c>
      <c r="H1015" s="12" t="s">
        <v>101</v>
      </c>
      <c r="I1015" s="63"/>
    </row>
    <row r="1016" spans="1:14" ht="15" customHeight="1" x14ac:dyDescent="0.25">
      <c r="A1016" s="86"/>
      <c r="B1016" s="87"/>
      <c r="C1016" s="63">
        <v>2</v>
      </c>
      <c r="D1016" s="13" t="s">
        <v>7</v>
      </c>
      <c r="E1016" s="11" t="s">
        <v>32</v>
      </c>
      <c r="F1016" s="35" t="s">
        <v>49</v>
      </c>
      <c r="G1016" s="12" t="s">
        <v>102</v>
      </c>
      <c r="H1016" s="12" t="s">
        <v>101</v>
      </c>
      <c r="I1016" s="63"/>
    </row>
    <row r="1017" spans="1:14" ht="15" customHeight="1" x14ac:dyDescent="0.25">
      <c r="A1017" s="86"/>
      <c r="B1017" s="87"/>
      <c r="C1017" s="63">
        <v>3</v>
      </c>
      <c r="D1017" s="20" t="s">
        <v>8</v>
      </c>
      <c r="E1017" s="11" t="s">
        <v>32</v>
      </c>
      <c r="F1017" s="35" t="s">
        <v>49</v>
      </c>
      <c r="G1017" s="12" t="s">
        <v>102</v>
      </c>
      <c r="H1017" s="12" t="s">
        <v>101</v>
      </c>
      <c r="I1017" s="63"/>
    </row>
    <row r="1018" spans="1:14" ht="15" customHeight="1" x14ac:dyDescent="0.25">
      <c r="A1018" s="86"/>
      <c r="B1018" s="87"/>
      <c r="C1018" s="63">
        <v>4</v>
      </c>
      <c r="D1018" s="20" t="s">
        <v>9</v>
      </c>
      <c r="E1018" s="11" t="s">
        <v>32</v>
      </c>
      <c r="F1018" s="35" t="s">
        <v>49</v>
      </c>
      <c r="G1018" s="12" t="s">
        <v>102</v>
      </c>
      <c r="H1018" s="12" t="s">
        <v>101</v>
      </c>
      <c r="I1018" s="63"/>
    </row>
    <row r="1019" spans="1:14" ht="15" customHeight="1" x14ac:dyDescent="0.25">
      <c r="A1019" s="86"/>
      <c r="B1019" s="87"/>
      <c r="C1019" s="63">
        <v>5</v>
      </c>
      <c r="D1019" s="20" t="s">
        <v>90</v>
      </c>
      <c r="E1019" s="11" t="s">
        <v>32</v>
      </c>
      <c r="F1019" s="35" t="s">
        <v>49</v>
      </c>
      <c r="G1019" s="12" t="s">
        <v>102</v>
      </c>
      <c r="H1019" s="12" t="s">
        <v>101</v>
      </c>
      <c r="I1019" s="63"/>
    </row>
    <row r="1020" spans="1:14" ht="15" customHeight="1" x14ac:dyDescent="0.25">
      <c r="A1020" s="86"/>
      <c r="B1020" s="87"/>
      <c r="C1020" s="63">
        <v>6</v>
      </c>
      <c r="D1020" s="21" t="s">
        <v>91</v>
      </c>
      <c r="E1020" s="11" t="s">
        <v>32</v>
      </c>
      <c r="F1020" s="35" t="s">
        <v>49</v>
      </c>
      <c r="G1020" s="12" t="s">
        <v>102</v>
      </c>
      <c r="H1020" s="12" t="s">
        <v>101</v>
      </c>
      <c r="I1020" s="63"/>
    </row>
    <row r="1021" spans="1:14" ht="15" customHeight="1" x14ac:dyDescent="0.25">
      <c r="A1021" s="86"/>
      <c r="B1021" s="87"/>
      <c r="C1021" s="63">
        <v>7</v>
      </c>
      <c r="D1021" s="21" t="s">
        <v>92</v>
      </c>
      <c r="E1021" s="11" t="s">
        <v>32</v>
      </c>
      <c r="F1021" s="35" t="s">
        <v>49</v>
      </c>
      <c r="G1021" s="12" t="s">
        <v>102</v>
      </c>
      <c r="H1021" s="12" t="s">
        <v>101</v>
      </c>
      <c r="I1021" s="63"/>
    </row>
    <row r="1022" spans="1:14" ht="15" customHeight="1" x14ac:dyDescent="0.25">
      <c r="A1022" s="86"/>
      <c r="B1022" s="87"/>
      <c r="C1022" s="63">
        <v>8</v>
      </c>
      <c r="D1022" s="21" t="s">
        <v>93</v>
      </c>
      <c r="E1022" s="28"/>
      <c r="F1022" s="28"/>
      <c r="G1022" s="28"/>
      <c r="H1022" s="12"/>
      <c r="I1022" s="63"/>
    </row>
    <row r="1023" spans="1:14" ht="15" customHeight="1" x14ac:dyDescent="0.25">
      <c r="A1023" s="86">
        <f>A1015+1</f>
        <v>45294</v>
      </c>
      <c r="B1023" s="87" t="s">
        <v>4</v>
      </c>
      <c r="C1023" s="63">
        <v>1</v>
      </c>
      <c r="D1023" s="13" t="s">
        <v>1</v>
      </c>
      <c r="E1023" s="11" t="s">
        <v>32</v>
      </c>
      <c r="F1023" s="35" t="s">
        <v>49</v>
      </c>
      <c r="G1023" s="12" t="s">
        <v>102</v>
      </c>
      <c r="H1023" s="12" t="s">
        <v>101</v>
      </c>
      <c r="I1023" s="63"/>
    </row>
    <row r="1024" spans="1:14" ht="15" customHeight="1" x14ac:dyDescent="0.25">
      <c r="A1024" s="86"/>
      <c r="B1024" s="87"/>
      <c r="C1024" s="63">
        <v>2</v>
      </c>
      <c r="D1024" s="13" t="s">
        <v>7</v>
      </c>
      <c r="E1024" s="11" t="s">
        <v>32</v>
      </c>
      <c r="F1024" s="35" t="s">
        <v>49</v>
      </c>
      <c r="G1024" s="12" t="s">
        <v>102</v>
      </c>
      <c r="H1024" s="12" t="s">
        <v>101</v>
      </c>
      <c r="I1024" s="63"/>
    </row>
    <row r="1025" spans="1:9" ht="15" customHeight="1" x14ac:dyDescent="0.25">
      <c r="A1025" s="86"/>
      <c r="B1025" s="87"/>
      <c r="C1025" s="63">
        <v>3</v>
      </c>
      <c r="D1025" s="20" t="s">
        <v>8</v>
      </c>
      <c r="E1025" s="11" t="s">
        <v>32</v>
      </c>
      <c r="F1025" s="35" t="s">
        <v>49</v>
      </c>
      <c r="G1025" s="12" t="s">
        <v>102</v>
      </c>
      <c r="H1025" s="12" t="s">
        <v>101</v>
      </c>
      <c r="I1025" s="63"/>
    </row>
    <row r="1026" spans="1:9" ht="15" customHeight="1" x14ac:dyDescent="0.25">
      <c r="A1026" s="86"/>
      <c r="B1026" s="87"/>
      <c r="C1026" s="63">
        <v>4</v>
      </c>
      <c r="D1026" s="20" t="s">
        <v>9</v>
      </c>
      <c r="E1026" s="11" t="s">
        <v>32</v>
      </c>
      <c r="F1026" s="35" t="s">
        <v>49</v>
      </c>
      <c r="G1026" s="12" t="s">
        <v>102</v>
      </c>
      <c r="H1026" s="12" t="s">
        <v>101</v>
      </c>
      <c r="I1026" s="63"/>
    </row>
    <row r="1027" spans="1:9" ht="15" customHeight="1" x14ac:dyDescent="0.25">
      <c r="A1027" s="86"/>
      <c r="B1027" s="87"/>
      <c r="C1027" s="63">
        <v>5</v>
      </c>
      <c r="D1027" s="20" t="s">
        <v>90</v>
      </c>
      <c r="E1027" s="11" t="s">
        <v>32</v>
      </c>
      <c r="F1027" s="35" t="s">
        <v>49</v>
      </c>
      <c r="G1027" s="12" t="s">
        <v>102</v>
      </c>
      <c r="H1027" s="12" t="s">
        <v>101</v>
      </c>
      <c r="I1027" s="63"/>
    </row>
    <row r="1028" spans="1:9" ht="15" customHeight="1" x14ac:dyDescent="0.25">
      <c r="A1028" s="86"/>
      <c r="B1028" s="87"/>
      <c r="C1028" s="63">
        <v>6</v>
      </c>
      <c r="D1028" s="21" t="s">
        <v>91</v>
      </c>
      <c r="E1028" s="11" t="s">
        <v>32</v>
      </c>
      <c r="F1028" s="35" t="s">
        <v>49</v>
      </c>
      <c r="G1028" s="12" t="s">
        <v>102</v>
      </c>
      <c r="H1028" s="12" t="s">
        <v>101</v>
      </c>
      <c r="I1028" s="63"/>
    </row>
    <row r="1029" spans="1:9" ht="15" customHeight="1" x14ac:dyDescent="0.25">
      <c r="A1029" s="86"/>
      <c r="B1029" s="87"/>
      <c r="C1029" s="63">
        <v>7</v>
      </c>
      <c r="D1029" s="21" t="s">
        <v>92</v>
      </c>
      <c r="E1029" s="11" t="s">
        <v>32</v>
      </c>
      <c r="F1029" s="35" t="s">
        <v>49</v>
      </c>
      <c r="G1029" s="12" t="s">
        <v>102</v>
      </c>
      <c r="H1029" s="12" t="s">
        <v>101</v>
      </c>
      <c r="I1029" s="63"/>
    </row>
    <row r="1030" spans="1:9" ht="15" customHeight="1" x14ac:dyDescent="0.25">
      <c r="A1030" s="86"/>
      <c r="B1030" s="87"/>
      <c r="C1030" s="63">
        <v>8</v>
      </c>
      <c r="D1030" s="21" t="s">
        <v>93</v>
      </c>
      <c r="E1030" s="25"/>
      <c r="F1030" s="11"/>
      <c r="G1030" s="11"/>
      <c r="H1030" s="12"/>
      <c r="I1030" s="63"/>
    </row>
    <row r="1031" spans="1:9" ht="15" customHeight="1" x14ac:dyDescent="0.25">
      <c r="A1031" s="88">
        <f>A1023+1</f>
        <v>45295</v>
      </c>
      <c r="B1031" s="89" t="s">
        <v>5</v>
      </c>
      <c r="C1031" s="64">
        <v>1</v>
      </c>
      <c r="D1031" s="13" t="s">
        <v>1</v>
      </c>
      <c r="E1031" s="11" t="s">
        <v>32</v>
      </c>
      <c r="F1031" s="35" t="s">
        <v>49</v>
      </c>
      <c r="G1031" s="12" t="s">
        <v>102</v>
      </c>
      <c r="H1031" s="12" t="s">
        <v>101</v>
      </c>
      <c r="I1031" s="68"/>
    </row>
    <row r="1032" spans="1:9" ht="15" customHeight="1" x14ac:dyDescent="0.25">
      <c r="A1032" s="88"/>
      <c r="B1032" s="89"/>
      <c r="C1032" s="64">
        <v>2</v>
      </c>
      <c r="D1032" s="13" t="s">
        <v>7</v>
      </c>
      <c r="E1032" s="11" t="s">
        <v>32</v>
      </c>
      <c r="F1032" s="35" t="s">
        <v>49</v>
      </c>
      <c r="G1032" s="12" t="s">
        <v>102</v>
      </c>
      <c r="H1032" s="12" t="s">
        <v>101</v>
      </c>
      <c r="I1032" s="68"/>
    </row>
    <row r="1033" spans="1:9" ht="15" customHeight="1" x14ac:dyDescent="0.25">
      <c r="A1033" s="88"/>
      <c r="B1033" s="89"/>
      <c r="C1033" s="64">
        <v>3</v>
      </c>
      <c r="D1033" s="20" t="s">
        <v>8</v>
      </c>
      <c r="E1033" s="11" t="s">
        <v>32</v>
      </c>
      <c r="F1033" s="35" t="s">
        <v>49</v>
      </c>
      <c r="G1033" s="12" t="s">
        <v>102</v>
      </c>
      <c r="H1033" s="12" t="s">
        <v>101</v>
      </c>
      <c r="I1033" s="68"/>
    </row>
    <row r="1034" spans="1:9" ht="15" customHeight="1" x14ac:dyDescent="0.25">
      <c r="A1034" s="88"/>
      <c r="B1034" s="89"/>
      <c r="C1034" s="64">
        <v>4</v>
      </c>
      <c r="D1034" s="20" t="s">
        <v>9</v>
      </c>
      <c r="E1034" s="11" t="s">
        <v>32</v>
      </c>
      <c r="F1034" s="35" t="s">
        <v>49</v>
      </c>
      <c r="G1034" s="12" t="s">
        <v>102</v>
      </c>
      <c r="H1034" s="12" t="s">
        <v>101</v>
      </c>
      <c r="I1034" s="68"/>
    </row>
    <row r="1035" spans="1:9" ht="15" customHeight="1" x14ac:dyDescent="0.25">
      <c r="A1035" s="88"/>
      <c r="B1035" s="89"/>
      <c r="C1035" s="64">
        <v>5</v>
      </c>
      <c r="D1035" s="20" t="s">
        <v>90</v>
      </c>
      <c r="E1035" s="11" t="s">
        <v>32</v>
      </c>
      <c r="F1035" s="35" t="s">
        <v>49</v>
      </c>
      <c r="G1035" s="12" t="s">
        <v>102</v>
      </c>
      <c r="H1035" s="12" t="s">
        <v>101</v>
      </c>
      <c r="I1035" s="68"/>
    </row>
    <row r="1036" spans="1:9" ht="15" customHeight="1" x14ac:dyDescent="0.25">
      <c r="A1036" s="88"/>
      <c r="B1036" s="89"/>
      <c r="C1036" s="64">
        <v>6</v>
      </c>
      <c r="D1036" s="21" t="s">
        <v>91</v>
      </c>
      <c r="E1036" s="11" t="s">
        <v>32</v>
      </c>
      <c r="F1036" s="35" t="s">
        <v>49</v>
      </c>
      <c r="G1036" s="12" t="s">
        <v>102</v>
      </c>
      <c r="H1036" s="12" t="s">
        <v>101</v>
      </c>
      <c r="I1036" s="68"/>
    </row>
    <row r="1037" spans="1:9" ht="15" customHeight="1" x14ac:dyDescent="0.25">
      <c r="A1037" s="88"/>
      <c r="B1037" s="89"/>
      <c r="C1037" s="64">
        <v>7</v>
      </c>
      <c r="D1037" s="21" t="s">
        <v>92</v>
      </c>
      <c r="E1037" s="11" t="s">
        <v>32</v>
      </c>
      <c r="F1037" s="35" t="s">
        <v>49</v>
      </c>
      <c r="G1037" s="12" t="s">
        <v>102</v>
      </c>
      <c r="H1037" s="12" t="s">
        <v>101</v>
      </c>
      <c r="I1037" s="68"/>
    </row>
    <row r="1038" spans="1:9" ht="15" customHeight="1" x14ac:dyDescent="0.25">
      <c r="A1038" s="88"/>
      <c r="B1038" s="89"/>
      <c r="C1038" s="64">
        <v>8</v>
      </c>
      <c r="D1038" s="21" t="s">
        <v>93</v>
      </c>
      <c r="E1038" s="25"/>
      <c r="F1038" s="11"/>
      <c r="G1038" s="11"/>
      <c r="H1038" s="12"/>
      <c r="I1038" s="68"/>
    </row>
    <row r="1039" spans="1:9" ht="15" customHeight="1" x14ac:dyDescent="0.25">
      <c r="A1039" s="88">
        <f>A1031+1</f>
        <v>45296</v>
      </c>
      <c r="B1039" s="89" t="s">
        <v>6</v>
      </c>
      <c r="C1039" s="64">
        <v>1</v>
      </c>
      <c r="D1039" s="13" t="s">
        <v>1</v>
      </c>
      <c r="E1039" s="63" t="s">
        <v>33</v>
      </c>
      <c r="F1039" s="35" t="s">
        <v>52</v>
      </c>
      <c r="G1039" s="12" t="s">
        <v>102</v>
      </c>
      <c r="H1039" s="12" t="s">
        <v>101</v>
      </c>
      <c r="I1039" s="68"/>
    </row>
    <row r="1040" spans="1:9" ht="15" customHeight="1" x14ac:dyDescent="0.25">
      <c r="A1040" s="88"/>
      <c r="B1040" s="89"/>
      <c r="C1040" s="64">
        <v>2</v>
      </c>
      <c r="D1040" s="13" t="s">
        <v>7</v>
      </c>
      <c r="E1040" s="63" t="s">
        <v>33</v>
      </c>
      <c r="F1040" s="35" t="s">
        <v>52</v>
      </c>
      <c r="G1040" s="12" t="s">
        <v>102</v>
      </c>
      <c r="H1040" s="12" t="s">
        <v>101</v>
      </c>
      <c r="I1040" s="68"/>
    </row>
    <row r="1041" spans="1:13" ht="15" customHeight="1" x14ac:dyDescent="0.25">
      <c r="A1041" s="88"/>
      <c r="B1041" s="89"/>
      <c r="C1041" s="64">
        <v>3</v>
      </c>
      <c r="D1041" s="20" t="s">
        <v>8</v>
      </c>
      <c r="E1041" s="63" t="s">
        <v>33</v>
      </c>
      <c r="F1041" s="35" t="s">
        <v>52</v>
      </c>
      <c r="G1041" s="12" t="s">
        <v>102</v>
      </c>
      <c r="H1041" s="12" t="s">
        <v>101</v>
      </c>
      <c r="I1041" s="68"/>
    </row>
    <row r="1042" spans="1:13" ht="15" customHeight="1" x14ac:dyDescent="0.25">
      <c r="A1042" s="88"/>
      <c r="B1042" s="89"/>
      <c r="C1042" s="64">
        <v>4</v>
      </c>
      <c r="D1042" s="20" t="s">
        <v>9</v>
      </c>
      <c r="E1042" s="63" t="s">
        <v>33</v>
      </c>
      <c r="F1042" s="35" t="s">
        <v>52</v>
      </c>
      <c r="G1042" s="12" t="s">
        <v>102</v>
      </c>
      <c r="H1042" s="12" t="s">
        <v>101</v>
      </c>
      <c r="I1042" s="68"/>
    </row>
    <row r="1043" spans="1:13" ht="15" customHeight="1" x14ac:dyDescent="0.25">
      <c r="A1043" s="88"/>
      <c r="B1043" s="89"/>
      <c r="C1043" s="64">
        <v>5</v>
      </c>
      <c r="D1043" s="20" t="s">
        <v>90</v>
      </c>
      <c r="E1043" s="63" t="s">
        <v>33</v>
      </c>
      <c r="F1043" s="35" t="s">
        <v>52</v>
      </c>
      <c r="G1043" s="12" t="s">
        <v>102</v>
      </c>
      <c r="H1043" s="12" t="s">
        <v>101</v>
      </c>
      <c r="I1043" s="68"/>
    </row>
    <row r="1044" spans="1:13" ht="15" customHeight="1" x14ac:dyDescent="0.25">
      <c r="A1044" s="88"/>
      <c r="B1044" s="89"/>
      <c r="C1044" s="64">
        <v>6</v>
      </c>
      <c r="D1044" s="21" t="s">
        <v>91</v>
      </c>
      <c r="E1044" s="63" t="s">
        <v>33</v>
      </c>
      <c r="F1044" s="35" t="s">
        <v>52</v>
      </c>
      <c r="G1044" s="12" t="s">
        <v>102</v>
      </c>
      <c r="H1044" s="12" t="s">
        <v>101</v>
      </c>
      <c r="I1044" s="68"/>
    </row>
    <row r="1045" spans="1:13" ht="15" customHeight="1" x14ac:dyDescent="0.25">
      <c r="A1045" s="88"/>
      <c r="B1045" s="89"/>
      <c r="C1045" s="64">
        <v>7</v>
      </c>
      <c r="D1045" s="21" t="s">
        <v>92</v>
      </c>
      <c r="E1045" s="63" t="s">
        <v>33</v>
      </c>
      <c r="F1045" s="35" t="s">
        <v>52</v>
      </c>
      <c r="G1045" s="12" t="s">
        <v>102</v>
      </c>
      <c r="H1045" s="12" t="s">
        <v>101</v>
      </c>
      <c r="I1045" s="68"/>
    </row>
    <row r="1046" spans="1:13" ht="15" customHeight="1" x14ac:dyDescent="0.25">
      <c r="A1046" s="88"/>
      <c r="B1046" s="89"/>
      <c r="C1046" s="64">
        <v>8</v>
      </c>
      <c r="D1046" s="21" t="s">
        <v>93</v>
      </c>
      <c r="E1046" s="25"/>
      <c r="F1046" s="11"/>
      <c r="G1046" s="11"/>
      <c r="H1046" s="12"/>
      <c r="I1046" s="68"/>
      <c r="K1046" s="37"/>
      <c r="L1046" s="39"/>
      <c r="M1046" s="39"/>
    </row>
    <row r="1047" spans="1:13" ht="15" customHeight="1" x14ac:dyDescent="0.25">
      <c r="A1047" s="86">
        <f>A1039+3</f>
        <v>45299</v>
      </c>
      <c r="B1047" s="87" t="s">
        <v>0</v>
      </c>
      <c r="C1047" s="63">
        <v>1</v>
      </c>
      <c r="D1047" s="13" t="s">
        <v>1</v>
      </c>
      <c r="E1047" s="68" t="s">
        <v>33</v>
      </c>
      <c r="F1047" s="38" t="s">
        <v>52</v>
      </c>
      <c r="G1047" s="12" t="s">
        <v>102</v>
      </c>
      <c r="H1047" s="12" t="s">
        <v>101</v>
      </c>
      <c r="I1047" s="68"/>
    </row>
    <row r="1048" spans="1:13" ht="15" customHeight="1" x14ac:dyDescent="0.25">
      <c r="A1048" s="86"/>
      <c r="B1048" s="87"/>
      <c r="C1048" s="63">
        <v>2</v>
      </c>
      <c r="D1048" s="13" t="s">
        <v>7</v>
      </c>
      <c r="E1048" s="68" t="s">
        <v>33</v>
      </c>
      <c r="F1048" s="38" t="s">
        <v>52</v>
      </c>
      <c r="G1048" s="12" t="s">
        <v>102</v>
      </c>
      <c r="H1048" s="12" t="s">
        <v>101</v>
      </c>
      <c r="I1048" s="68"/>
    </row>
    <row r="1049" spans="1:13" ht="15" customHeight="1" x14ac:dyDescent="0.25">
      <c r="A1049" s="86"/>
      <c r="B1049" s="87"/>
      <c r="C1049" s="63">
        <v>3</v>
      </c>
      <c r="D1049" s="20" t="s">
        <v>8</v>
      </c>
      <c r="E1049" s="68" t="s">
        <v>33</v>
      </c>
      <c r="F1049" s="38" t="s">
        <v>52</v>
      </c>
      <c r="G1049" s="12" t="s">
        <v>102</v>
      </c>
      <c r="H1049" s="12" t="s">
        <v>101</v>
      </c>
      <c r="I1049" s="68"/>
    </row>
    <row r="1050" spans="1:13" ht="15" customHeight="1" x14ac:dyDescent="0.25">
      <c r="A1050" s="86"/>
      <c r="B1050" s="87"/>
      <c r="C1050" s="63">
        <v>4</v>
      </c>
      <c r="D1050" s="20" t="s">
        <v>9</v>
      </c>
      <c r="E1050" s="68" t="s">
        <v>33</v>
      </c>
      <c r="F1050" s="38" t="s">
        <v>52</v>
      </c>
      <c r="G1050" s="12" t="s">
        <v>102</v>
      </c>
      <c r="H1050" s="12" t="s">
        <v>101</v>
      </c>
      <c r="I1050" s="68"/>
    </row>
    <row r="1051" spans="1:13" ht="15" customHeight="1" x14ac:dyDescent="0.25">
      <c r="A1051" s="86"/>
      <c r="B1051" s="87"/>
      <c r="C1051" s="63">
        <v>5</v>
      </c>
      <c r="D1051" s="20" t="s">
        <v>90</v>
      </c>
      <c r="E1051" s="68" t="s">
        <v>33</v>
      </c>
      <c r="F1051" s="38" t="s">
        <v>52</v>
      </c>
      <c r="G1051" s="12" t="s">
        <v>102</v>
      </c>
      <c r="H1051" s="12" t="s">
        <v>101</v>
      </c>
      <c r="I1051" s="68"/>
    </row>
    <row r="1052" spans="1:13" ht="15" customHeight="1" x14ac:dyDescent="0.25">
      <c r="A1052" s="86"/>
      <c r="B1052" s="87"/>
      <c r="C1052" s="63">
        <v>6</v>
      </c>
      <c r="D1052" s="21" t="s">
        <v>91</v>
      </c>
      <c r="E1052" s="68" t="s">
        <v>33</v>
      </c>
      <c r="F1052" s="38" t="s">
        <v>52</v>
      </c>
      <c r="G1052" s="12" t="s">
        <v>102</v>
      </c>
      <c r="H1052" s="12" t="s">
        <v>101</v>
      </c>
      <c r="I1052" s="68"/>
    </row>
    <row r="1053" spans="1:13" ht="15" customHeight="1" x14ac:dyDescent="0.25">
      <c r="A1053" s="86"/>
      <c r="B1053" s="87"/>
      <c r="C1053" s="63">
        <v>7</v>
      </c>
      <c r="D1053" s="21" t="s">
        <v>92</v>
      </c>
      <c r="E1053" s="68" t="s">
        <v>33</v>
      </c>
      <c r="F1053" s="38" t="s">
        <v>52</v>
      </c>
      <c r="G1053" s="12" t="s">
        <v>102</v>
      </c>
      <c r="H1053" s="12" t="s">
        <v>101</v>
      </c>
      <c r="I1053" s="68"/>
    </row>
    <row r="1054" spans="1:13" ht="15" customHeight="1" x14ac:dyDescent="0.25">
      <c r="A1054" s="86"/>
      <c r="B1054" s="87"/>
      <c r="C1054" s="63">
        <v>8</v>
      </c>
      <c r="D1054" s="21" t="s">
        <v>93</v>
      </c>
      <c r="E1054" s="15"/>
      <c r="F1054" s="12"/>
      <c r="G1054" s="12"/>
      <c r="H1054" s="12"/>
      <c r="I1054" s="68"/>
    </row>
    <row r="1055" spans="1:13" ht="15" customHeight="1" x14ac:dyDescent="0.25">
      <c r="A1055" s="94">
        <f>A1047+1</f>
        <v>45300</v>
      </c>
      <c r="B1055" s="101" t="s">
        <v>3</v>
      </c>
      <c r="C1055" s="68">
        <v>1</v>
      </c>
      <c r="D1055" s="13" t="s">
        <v>1</v>
      </c>
      <c r="E1055" s="68" t="s">
        <v>33</v>
      </c>
      <c r="F1055" s="38" t="s">
        <v>52</v>
      </c>
      <c r="G1055" s="12" t="s">
        <v>102</v>
      </c>
      <c r="H1055" s="12" t="s">
        <v>101</v>
      </c>
      <c r="I1055" s="68"/>
    </row>
    <row r="1056" spans="1:13" ht="15" customHeight="1" x14ac:dyDescent="0.25">
      <c r="A1056" s="94"/>
      <c r="B1056" s="101"/>
      <c r="C1056" s="68">
        <v>2</v>
      </c>
      <c r="D1056" s="13" t="s">
        <v>7</v>
      </c>
      <c r="E1056" s="68" t="s">
        <v>33</v>
      </c>
      <c r="F1056" s="38" t="s">
        <v>52</v>
      </c>
      <c r="G1056" s="12" t="s">
        <v>102</v>
      </c>
      <c r="H1056" s="12" t="s">
        <v>101</v>
      </c>
      <c r="I1056" s="68"/>
    </row>
    <row r="1057" spans="1:9" ht="15" customHeight="1" x14ac:dyDescent="0.25">
      <c r="A1057" s="94"/>
      <c r="B1057" s="101"/>
      <c r="C1057" s="68">
        <v>3</v>
      </c>
      <c r="D1057" s="20" t="s">
        <v>8</v>
      </c>
      <c r="E1057" s="68" t="s">
        <v>33</v>
      </c>
      <c r="F1057" s="38" t="s">
        <v>52</v>
      </c>
      <c r="G1057" s="12" t="s">
        <v>102</v>
      </c>
      <c r="H1057" s="12" t="s">
        <v>101</v>
      </c>
      <c r="I1057" s="68"/>
    </row>
    <row r="1058" spans="1:9" ht="15" customHeight="1" x14ac:dyDescent="0.25">
      <c r="A1058" s="94"/>
      <c r="B1058" s="101"/>
      <c r="C1058" s="68">
        <v>4</v>
      </c>
      <c r="D1058" s="20" t="s">
        <v>9</v>
      </c>
      <c r="E1058" s="68" t="s">
        <v>33</v>
      </c>
      <c r="F1058" s="38" t="s">
        <v>52</v>
      </c>
      <c r="G1058" s="12" t="s">
        <v>102</v>
      </c>
      <c r="H1058" s="12" t="s">
        <v>101</v>
      </c>
      <c r="I1058" s="68"/>
    </row>
    <row r="1059" spans="1:9" ht="15" customHeight="1" x14ac:dyDescent="0.25">
      <c r="A1059" s="94"/>
      <c r="B1059" s="101"/>
      <c r="C1059" s="68">
        <v>5</v>
      </c>
      <c r="D1059" s="20" t="s">
        <v>90</v>
      </c>
      <c r="E1059" s="68" t="s">
        <v>33</v>
      </c>
      <c r="F1059" s="38" t="s">
        <v>52</v>
      </c>
      <c r="G1059" s="12" t="s">
        <v>102</v>
      </c>
      <c r="H1059" s="12" t="s">
        <v>101</v>
      </c>
      <c r="I1059" s="68"/>
    </row>
    <row r="1060" spans="1:9" ht="15" customHeight="1" x14ac:dyDescent="0.25">
      <c r="A1060" s="94"/>
      <c r="B1060" s="101"/>
      <c r="C1060" s="68">
        <v>6</v>
      </c>
      <c r="D1060" s="21" t="s">
        <v>91</v>
      </c>
      <c r="E1060" s="68" t="s">
        <v>33</v>
      </c>
      <c r="F1060" s="38" t="s">
        <v>52</v>
      </c>
      <c r="G1060" s="12" t="s">
        <v>102</v>
      </c>
      <c r="H1060" s="12" t="s">
        <v>101</v>
      </c>
      <c r="I1060" s="68"/>
    </row>
    <row r="1061" spans="1:9" ht="15" customHeight="1" x14ac:dyDescent="0.25">
      <c r="A1061" s="94"/>
      <c r="B1061" s="101"/>
      <c r="C1061" s="68">
        <v>7</v>
      </c>
      <c r="D1061" s="21" t="s">
        <v>92</v>
      </c>
      <c r="E1061" s="68" t="s">
        <v>33</v>
      </c>
      <c r="F1061" s="38" t="s">
        <v>52</v>
      </c>
      <c r="G1061" s="12" t="s">
        <v>102</v>
      </c>
      <c r="H1061" s="12" t="s">
        <v>101</v>
      </c>
      <c r="I1061" s="68"/>
    </row>
    <row r="1062" spans="1:9" ht="15" customHeight="1" x14ac:dyDescent="0.25">
      <c r="A1062" s="94"/>
      <c r="B1062" s="101"/>
      <c r="C1062" s="68">
        <v>8</v>
      </c>
      <c r="D1062" s="21" t="s">
        <v>93</v>
      </c>
      <c r="E1062" s="15"/>
      <c r="F1062" s="12"/>
      <c r="G1062" s="12"/>
      <c r="H1062" s="12"/>
      <c r="I1062" s="68"/>
    </row>
    <row r="1063" spans="1:9" ht="15" customHeight="1" x14ac:dyDescent="0.25">
      <c r="A1063" s="94">
        <f>A1055+1</f>
        <v>45301</v>
      </c>
      <c r="B1063" s="101" t="s">
        <v>4</v>
      </c>
      <c r="C1063" s="68">
        <v>1</v>
      </c>
      <c r="D1063" s="13" t="s">
        <v>1</v>
      </c>
      <c r="E1063" s="68" t="s">
        <v>33</v>
      </c>
      <c r="F1063" s="38" t="s">
        <v>52</v>
      </c>
      <c r="G1063" s="12" t="s">
        <v>102</v>
      </c>
      <c r="H1063" s="12" t="s">
        <v>101</v>
      </c>
      <c r="I1063" s="68"/>
    </row>
    <row r="1064" spans="1:9" ht="15" customHeight="1" x14ac:dyDescent="0.25">
      <c r="A1064" s="94"/>
      <c r="B1064" s="101"/>
      <c r="C1064" s="68">
        <v>2</v>
      </c>
      <c r="D1064" s="13" t="s">
        <v>7</v>
      </c>
      <c r="E1064" s="68" t="s">
        <v>33</v>
      </c>
      <c r="F1064" s="38" t="s">
        <v>52</v>
      </c>
      <c r="G1064" s="12" t="s">
        <v>102</v>
      </c>
      <c r="H1064" s="12" t="s">
        <v>101</v>
      </c>
      <c r="I1064" s="68"/>
    </row>
    <row r="1065" spans="1:9" ht="15" customHeight="1" x14ac:dyDescent="0.25">
      <c r="A1065" s="94"/>
      <c r="B1065" s="101"/>
      <c r="C1065" s="68">
        <v>3</v>
      </c>
      <c r="D1065" s="20" t="s">
        <v>8</v>
      </c>
      <c r="E1065" s="68" t="s">
        <v>33</v>
      </c>
      <c r="F1065" s="38" t="s">
        <v>52</v>
      </c>
      <c r="G1065" s="12" t="s">
        <v>102</v>
      </c>
      <c r="H1065" s="12" t="s">
        <v>101</v>
      </c>
      <c r="I1065" s="68"/>
    </row>
    <row r="1066" spans="1:9" ht="15" customHeight="1" x14ac:dyDescent="0.25">
      <c r="A1066" s="94"/>
      <c r="B1066" s="101"/>
      <c r="C1066" s="68">
        <v>4</v>
      </c>
      <c r="D1066" s="20" t="s">
        <v>9</v>
      </c>
      <c r="E1066" s="68" t="s">
        <v>33</v>
      </c>
      <c r="F1066" s="38" t="s">
        <v>52</v>
      </c>
      <c r="G1066" s="12" t="s">
        <v>102</v>
      </c>
      <c r="H1066" s="12" t="s">
        <v>101</v>
      </c>
      <c r="I1066" s="68"/>
    </row>
    <row r="1067" spans="1:9" ht="15" customHeight="1" x14ac:dyDescent="0.25">
      <c r="A1067" s="94"/>
      <c r="B1067" s="101"/>
      <c r="C1067" s="68">
        <v>5</v>
      </c>
      <c r="D1067" s="20" t="s">
        <v>90</v>
      </c>
      <c r="E1067" s="68" t="s">
        <v>33</v>
      </c>
      <c r="F1067" s="38" t="s">
        <v>52</v>
      </c>
      <c r="G1067" s="12" t="s">
        <v>102</v>
      </c>
      <c r="H1067" s="12" t="s">
        <v>101</v>
      </c>
      <c r="I1067" s="68"/>
    </row>
    <row r="1068" spans="1:9" ht="15" customHeight="1" x14ac:dyDescent="0.25">
      <c r="A1068" s="94"/>
      <c r="B1068" s="101"/>
      <c r="C1068" s="68">
        <v>6</v>
      </c>
      <c r="D1068" s="21" t="s">
        <v>91</v>
      </c>
      <c r="E1068" s="68" t="s">
        <v>33</v>
      </c>
      <c r="F1068" s="38" t="s">
        <v>52</v>
      </c>
      <c r="G1068" s="12" t="s">
        <v>102</v>
      </c>
      <c r="H1068" s="12" t="s">
        <v>101</v>
      </c>
      <c r="I1068" s="68"/>
    </row>
    <row r="1069" spans="1:9" ht="15" customHeight="1" x14ac:dyDescent="0.25">
      <c r="A1069" s="94"/>
      <c r="B1069" s="101"/>
      <c r="C1069" s="68">
        <v>7</v>
      </c>
      <c r="D1069" s="21" t="s">
        <v>92</v>
      </c>
      <c r="E1069" s="68" t="s">
        <v>33</v>
      </c>
      <c r="F1069" s="38" t="s">
        <v>52</v>
      </c>
      <c r="G1069" s="12" t="s">
        <v>102</v>
      </c>
      <c r="H1069" s="12" t="s">
        <v>101</v>
      </c>
      <c r="I1069" s="68"/>
    </row>
    <row r="1070" spans="1:9" ht="15" customHeight="1" x14ac:dyDescent="0.25">
      <c r="A1070" s="94"/>
      <c r="B1070" s="101"/>
      <c r="C1070" s="68">
        <v>8</v>
      </c>
      <c r="D1070" s="21" t="s">
        <v>93</v>
      </c>
      <c r="E1070" s="25"/>
      <c r="F1070" s="25"/>
      <c r="G1070" s="11"/>
      <c r="H1070" s="12"/>
      <c r="I1070" s="68"/>
    </row>
    <row r="1071" spans="1:9" ht="15" customHeight="1" x14ac:dyDescent="0.25">
      <c r="A1071" s="94">
        <f>A1063+1</f>
        <v>45302</v>
      </c>
      <c r="B1071" s="101" t="s">
        <v>5</v>
      </c>
      <c r="C1071" s="68">
        <v>1</v>
      </c>
      <c r="D1071" s="13" t="s">
        <v>1</v>
      </c>
      <c r="E1071" s="68" t="s">
        <v>33</v>
      </c>
      <c r="F1071" s="38" t="s">
        <v>52</v>
      </c>
      <c r="G1071" s="12" t="s">
        <v>102</v>
      </c>
      <c r="H1071" s="12" t="s">
        <v>101</v>
      </c>
      <c r="I1071" s="68"/>
    </row>
    <row r="1072" spans="1:9" ht="15" customHeight="1" x14ac:dyDescent="0.25">
      <c r="A1072" s="94"/>
      <c r="B1072" s="101"/>
      <c r="C1072" s="68">
        <v>2</v>
      </c>
      <c r="D1072" s="13" t="s">
        <v>7</v>
      </c>
      <c r="E1072" s="68" t="s">
        <v>33</v>
      </c>
      <c r="F1072" s="38" t="s">
        <v>52</v>
      </c>
      <c r="G1072" s="12" t="s">
        <v>102</v>
      </c>
      <c r="H1072" s="12" t="s">
        <v>101</v>
      </c>
      <c r="I1072" s="68"/>
    </row>
    <row r="1073" spans="1:9" ht="15" customHeight="1" x14ac:dyDescent="0.25">
      <c r="A1073" s="94"/>
      <c r="B1073" s="101"/>
      <c r="C1073" s="68">
        <v>3</v>
      </c>
      <c r="D1073" s="20" t="s">
        <v>8</v>
      </c>
      <c r="E1073" s="68" t="s">
        <v>33</v>
      </c>
      <c r="F1073" s="38" t="s">
        <v>52</v>
      </c>
      <c r="G1073" s="12" t="s">
        <v>102</v>
      </c>
      <c r="H1073" s="12" t="s">
        <v>101</v>
      </c>
      <c r="I1073" s="68"/>
    </row>
    <row r="1074" spans="1:9" ht="15" customHeight="1" x14ac:dyDescent="0.25">
      <c r="A1074" s="94"/>
      <c r="B1074" s="101"/>
      <c r="C1074" s="68">
        <v>4</v>
      </c>
      <c r="D1074" s="20" t="s">
        <v>9</v>
      </c>
      <c r="E1074" s="68" t="s">
        <v>33</v>
      </c>
      <c r="F1074" s="38" t="s">
        <v>52</v>
      </c>
      <c r="G1074" s="12" t="s">
        <v>102</v>
      </c>
      <c r="H1074" s="12" t="s">
        <v>101</v>
      </c>
      <c r="I1074" s="68"/>
    </row>
    <row r="1075" spans="1:9" ht="15" customHeight="1" x14ac:dyDescent="0.25">
      <c r="A1075" s="94"/>
      <c r="B1075" s="101"/>
      <c r="C1075" s="68">
        <v>5</v>
      </c>
      <c r="D1075" s="20" t="s">
        <v>90</v>
      </c>
      <c r="E1075" s="68" t="s">
        <v>33</v>
      </c>
      <c r="F1075" s="38" t="s">
        <v>52</v>
      </c>
      <c r="G1075" s="12" t="s">
        <v>102</v>
      </c>
      <c r="H1075" s="12" t="s">
        <v>101</v>
      </c>
      <c r="I1075" s="68"/>
    </row>
    <row r="1076" spans="1:9" ht="15" customHeight="1" x14ac:dyDescent="0.25">
      <c r="A1076" s="94"/>
      <c r="B1076" s="101"/>
      <c r="C1076" s="68">
        <v>6</v>
      </c>
      <c r="D1076" s="21" t="s">
        <v>91</v>
      </c>
      <c r="E1076" s="68" t="s">
        <v>33</v>
      </c>
      <c r="F1076" s="38" t="s">
        <v>52</v>
      </c>
      <c r="G1076" s="12" t="s">
        <v>102</v>
      </c>
      <c r="H1076" s="12" t="s">
        <v>101</v>
      </c>
      <c r="I1076" s="68"/>
    </row>
    <row r="1077" spans="1:9" ht="15" customHeight="1" x14ac:dyDescent="0.25">
      <c r="A1077" s="94"/>
      <c r="B1077" s="101"/>
      <c r="C1077" s="68">
        <v>7</v>
      </c>
      <c r="D1077" s="21" t="s">
        <v>92</v>
      </c>
      <c r="E1077" s="68" t="s">
        <v>33</v>
      </c>
      <c r="F1077" s="38" t="s">
        <v>52</v>
      </c>
      <c r="G1077" s="12" t="s">
        <v>102</v>
      </c>
      <c r="H1077" s="12" t="s">
        <v>101</v>
      </c>
      <c r="I1077" s="68"/>
    </row>
    <row r="1078" spans="1:9" ht="15" customHeight="1" x14ac:dyDescent="0.25">
      <c r="A1078" s="94"/>
      <c r="B1078" s="101"/>
      <c r="C1078" s="68">
        <v>8</v>
      </c>
      <c r="D1078" s="21" t="s">
        <v>93</v>
      </c>
      <c r="E1078" s="15"/>
      <c r="F1078" s="12"/>
      <c r="G1078" s="12"/>
      <c r="H1078" s="44"/>
      <c r="I1078" s="68"/>
    </row>
    <row r="1079" spans="1:9" ht="15" customHeight="1" x14ac:dyDescent="0.25">
      <c r="A1079" s="94">
        <f>A1071+1</f>
        <v>45303</v>
      </c>
      <c r="B1079" s="101" t="s">
        <v>6</v>
      </c>
      <c r="C1079" s="68">
        <v>1</v>
      </c>
      <c r="D1079" s="13" t="s">
        <v>1</v>
      </c>
      <c r="E1079" s="68" t="s">
        <v>33</v>
      </c>
      <c r="F1079" s="38" t="s">
        <v>52</v>
      </c>
      <c r="G1079" s="12" t="s">
        <v>102</v>
      </c>
      <c r="H1079" s="12" t="s">
        <v>101</v>
      </c>
      <c r="I1079" s="68"/>
    </row>
    <row r="1080" spans="1:9" ht="15" customHeight="1" x14ac:dyDescent="0.25">
      <c r="A1080" s="94"/>
      <c r="B1080" s="101"/>
      <c r="C1080" s="68">
        <v>2</v>
      </c>
      <c r="D1080" s="13" t="s">
        <v>7</v>
      </c>
      <c r="E1080" s="68" t="s">
        <v>33</v>
      </c>
      <c r="F1080" s="38" t="s">
        <v>52</v>
      </c>
      <c r="G1080" s="12" t="s">
        <v>102</v>
      </c>
      <c r="H1080" s="12" t="s">
        <v>101</v>
      </c>
      <c r="I1080" s="68"/>
    </row>
    <row r="1081" spans="1:9" ht="15" customHeight="1" x14ac:dyDescent="0.25">
      <c r="A1081" s="94"/>
      <c r="B1081" s="101"/>
      <c r="C1081" s="68">
        <v>3</v>
      </c>
      <c r="D1081" s="20" t="s">
        <v>8</v>
      </c>
      <c r="E1081" s="68" t="s">
        <v>33</v>
      </c>
      <c r="F1081" s="38" t="s">
        <v>52</v>
      </c>
      <c r="G1081" s="12" t="s">
        <v>102</v>
      </c>
      <c r="H1081" s="12" t="s">
        <v>101</v>
      </c>
      <c r="I1081" s="68"/>
    </row>
    <row r="1082" spans="1:9" ht="15" customHeight="1" x14ac:dyDescent="0.25">
      <c r="A1082" s="94"/>
      <c r="B1082" s="101"/>
      <c r="C1082" s="68">
        <v>4</v>
      </c>
      <c r="D1082" s="20" t="s">
        <v>9</v>
      </c>
      <c r="E1082" s="68" t="s">
        <v>33</v>
      </c>
      <c r="F1082" s="38" t="s">
        <v>52</v>
      </c>
      <c r="G1082" s="12" t="s">
        <v>102</v>
      </c>
      <c r="H1082" s="12" t="s">
        <v>101</v>
      </c>
      <c r="I1082" s="68"/>
    </row>
    <row r="1083" spans="1:9" ht="15" customHeight="1" x14ac:dyDescent="0.25">
      <c r="A1083" s="94"/>
      <c r="B1083" s="101"/>
      <c r="C1083" s="68">
        <v>5</v>
      </c>
      <c r="D1083" s="20" t="s">
        <v>90</v>
      </c>
      <c r="E1083" s="68" t="s">
        <v>33</v>
      </c>
      <c r="F1083" s="38" t="s">
        <v>52</v>
      </c>
      <c r="G1083" s="12" t="s">
        <v>102</v>
      </c>
      <c r="H1083" s="12" t="s">
        <v>101</v>
      </c>
      <c r="I1083" s="68"/>
    </row>
    <row r="1084" spans="1:9" ht="15" customHeight="1" x14ac:dyDescent="0.25">
      <c r="A1084" s="94"/>
      <c r="B1084" s="101"/>
      <c r="C1084" s="68">
        <v>6</v>
      </c>
      <c r="D1084" s="21" t="s">
        <v>91</v>
      </c>
      <c r="E1084" s="68" t="s">
        <v>33</v>
      </c>
      <c r="F1084" s="38" t="s">
        <v>52</v>
      </c>
      <c r="G1084" s="12" t="s">
        <v>102</v>
      </c>
      <c r="H1084" s="12" t="s">
        <v>101</v>
      </c>
      <c r="I1084" s="68"/>
    </row>
    <row r="1085" spans="1:9" ht="15" customHeight="1" x14ac:dyDescent="0.25">
      <c r="A1085" s="94"/>
      <c r="B1085" s="101"/>
      <c r="C1085" s="68">
        <v>7</v>
      </c>
      <c r="D1085" s="21" t="s">
        <v>92</v>
      </c>
      <c r="E1085" s="68" t="s">
        <v>33</v>
      </c>
      <c r="F1085" s="38" t="s">
        <v>52</v>
      </c>
      <c r="G1085" s="12" t="s">
        <v>102</v>
      </c>
      <c r="H1085" s="12" t="s">
        <v>101</v>
      </c>
      <c r="I1085" s="68"/>
    </row>
    <row r="1086" spans="1:9" ht="15" customHeight="1" x14ac:dyDescent="0.25">
      <c r="A1086" s="94"/>
      <c r="B1086" s="101"/>
      <c r="C1086" s="68">
        <v>8</v>
      </c>
      <c r="D1086" s="21" t="s">
        <v>93</v>
      </c>
      <c r="E1086" s="15"/>
      <c r="F1086" s="12"/>
      <c r="G1086" s="12"/>
      <c r="H1086" s="12"/>
      <c r="I1086" s="68"/>
    </row>
    <row r="1087" spans="1:9" ht="15" customHeight="1" x14ac:dyDescent="0.25">
      <c r="A1087" s="103">
        <f>A1079+3</f>
        <v>45306</v>
      </c>
      <c r="B1087" s="104" t="s">
        <v>0</v>
      </c>
      <c r="C1087" s="43">
        <v>1</v>
      </c>
      <c r="D1087" s="13" t="s">
        <v>1</v>
      </c>
      <c r="E1087" s="68" t="s">
        <v>33</v>
      </c>
      <c r="F1087" s="38" t="s">
        <v>52</v>
      </c>
      <c r="G1087" s="12" t="s">
        <v>102</v>
      </c>
      <c r="H1087" s="12" t="s">
        <v>101</v>
      </c>
      <c r="I1087" s="43"/>
    </row>
    <row r="1088" spans="1:9" ht="15" customHeight="1" x14ac:dyDescent="0.25">
      <c r="A1088" s="103"/>
      <c r="B1088" s="104"/>
      <c r="C1088" s="43">
        <v>2</v>
      </c>
      <c r="D1088" s="13" t="s">
        <v>7</v>
      </c>
      <c r="E1088" s="68" t="s">
        <v>33</v>
      </c>
      <c r="F1088" s="38" t="s">
        <v>52</v>
      </c>
      <c r="G1088" s="12" t="s">
        <v>102</v>
      </c>
      <c r="H1088" s="12" t="s">
        <v>101</v>
      </c>
      <c r="I1088" s="43"/>
    </row>
    <row r="1089" spans="1:9" ht="15" customHeight="1" x14ac:dyDescent="0.25">
      <c r="A1089" s="103"/>
      <c r="B1089" s="104"/>
      <c r="C1089" s="43">
        <v>3</v>
      </c>
      <c r="D1089" s="20" t="s">
        <v>8</v>
      </c>
      <c r="E1089" s="68" t="s">
        <v>33</v>
      </c>
      <c r="F1089" s="38" t="s">
        <v>52</v>
      </c>
      <c r="G1089" s="12" t="s">
        <v>102</v>
      </c>
      <c r="H1089" s="12" t="s">
        <v>101</v>
      </c>
      <c r="I1089" s="43"/>
    </row>
    <row r="1090" spans="1:9" ht="15" customHeight="1" x14ac:dyDescent="0.25">
      <c r="A1090" s="103"/>
      <c r="B1090" s="104"/>
      <c r="C1090" s="43">
        <v>4</v>
      </c>
      <c r="D1090" s="20" t="s">
        <v>9</v>
      </c>
      <c r="E1090" s="68" t="s">
        <v>33</v>
      </c>
      <c r="F1090" s="38" t="s">
        <v>52</v>
      </c>
      <c r="G1090" s="12" t="s">
        <v>102</v>
      </c>
      <c r="H1090" s="12" t="s">
        <v>101</v>
      </c>
      <c r="I1090" s="43"/>
    </row>
    <row r="1091" spans="1:9" ht="15" customHeight="1" x14ac:dyDescent="0.25">
      <c r="A1091" s="103"/>
      <c r="B1091" s="104"/>
      <c r="C1091" s="43">
        <v>5</v>
      </c>
      <c r="D1091" s="20" t="s">
        <v>90</v>
      </c>
      <c r="E1091" s="68" t="s">
        <v>33</v>
      </c>
      <c r="F1091" s="38" t="s">
        <v>52</v>
      </c>
      <c r="G1091" s="12" t="s">
        <v>102</v>
      </c>
      <c r="H1091" s="12" t="s">
        <v>101</v>
      </c>
      <c r="I1091" s="43"/>
    </row>
    <row r="1092" spans="1:9" ht="15" customHeight="1" x14ac:dyDescent="0.25">
      <c r="A1092" s="103"/>
      <c r="B1092" s="104"/>
      <c r="C1092" s="43">
        <v>6</v>
      </c>
      <c r="D1092" s="21" t="s">
        <v>91</v>
      </c>
      <c r="E1092" s="68" t="s">
        <v>33</v>
      </c>
      <c r="F1092" s="38" t="s">
        <v>52</v>
      </c>
      <c r="G1092" s="12" t="s">
        <v>102</v>
      </c>
      <c r="H1092" s="12" t="s">
        <v>101</v>
      </c>
      <c r="I1092" s="43"/>
    </row>
    <row r="1093" spans="1:9" ht="15" customHeight="1" x14ac:dyDescent="0.25">
      <c r="A1093" s="103"/>
      <c r="B1093" s="104"/>
      <c r="C1093" s="43">
        <v>7</v>
      </c>
      <c r="D1093" s="21" t="s">
        <v>92</v>
      </c>
      <c r="E1093" s="68" t="s">
        <v>33</v>
      </c>
      <c r="F1093" s="38" t="s">
        <v>52</v>
      </c>
      <c r="G1093" s="12" t="s">
        <v>102</v>
      </c>
      <c r="H1093" s="12" t="s">
        <v>101</v>
      </c>
      <c r="I1093" s="43"/>
    </row>
    <row r="1094" spans="1:9" ht="15" customHeight="1" x14ac:dyDescent="0.25">
      <c r="A1094" s="103"/>
      <c r="B1094" s="104"/>
      <c r="C1094" s="43">
        <v>8</v>
      </c>
      <c r="D1094" s="21" t="s">
        <v>93</v>
      </c>
      <c r="E1094" s="25"/>
      <c r="F1094" s="11"/>
      <c r="G1094" s="11"/>
      <c r="H1094" s="12"/>
      <c r="I1094" s="43"/>
    </row>
    <row r="1095" spans="1:9" ht="15" customHeight="1" x14ac:dyDescent="0.25">
      <c r="A1095" s="94">
        <f>A1087+1</f>
        <v>45307</v>
      </c>
      <c r="B1095" s="101" t="s">
        <v>3</v>
      </c>
      <c r="C1095" s="68">
        <v>1</v>
      </c>
      <c r="D1095" s="13" t="s">
        <v>1</v>
      </c>
      <c r="E1095" s="63" t="s">
        <v>33</v>
      </c>
      <c r="F1095" s="35" t="s">
        <v>52</v>
      </c>
      <c r="G1095" s="12" t="s">
        <v>102</v>
      </c>
      <c r="H1095" s="12" t="s">
        <v>101</v>
      </c>
      <c r="I1095" s="68"/>
    </row>
    <row r="1096" spans="1:9" ht="15" customHeight="1" x14ac:dyDescent="0.25">
      <c r="A1096" s="94"/>
      <c r="B1096" s="101"/>
      <c r="C1096" s="68">
        <v>2</v>
      </c>
      <c r="D1096" s="13" t="s">
        <v>7</v>
      </c>
      <c r="E1096" s="63" t="s">
        <v>33</v>
      </c>
      <c r="F1096" s="35" t="s">
        <v>52</v>
      </c>
      <c r="G1096" s="12" t="s">
        <v>102</v>
      </c>
      <c r="H1096" s="12" t="s">
        <v>101</v>
      </c>
      <c r="I1096" s="68"/>
    </row>
    <row r="1097" spans="1:9" ht="15" customHeight="1" x14ac:dyDescent="0.25">
      <c r="A1097" s="94"/>
      <c r="B1097" s="101"/>
      <c r="C1097" s="68">
        <v>3</v>
      </c>
      <c r="D1097" s="20" t="s">
        <v>8</v>
      </c>
      <c r="E1097" s="63" t="s">
        <v>33</v>
      </c>
      <c r="F1097" s="35" t="s">
        <v>52</v>
      </c>
      <c r="G1097" s="12" t="s">
        <v>102</v>
      </c>
      <c r="H1097" s="12" t="s">
        <v>101</v>
      </c>
      <c r="I1097" s="68"/>
    </row>
    <row r="1098" spans="1:9" ht="15" customHeight="1" x14ac:dyDescent="0.25">
      <c r="A1098" s="94"/>
      <c r="B1098" s="101"/>
      <c r="C1098" s="68">
        <v>4</v>
      </c>
      <c r="D1098" s="20" t="s">
        <v>9</v>
      </c>
      <c r="E1098" s="63" t="s">
        <v>33</v>
      </c>
      <c r="F1098" s="35" t="s">
        <v>52</v>
      </c>
      <c r="G1098" s="12" t="s">
        <v>102</v>
      </c>
      <c r="H1098" s="12" t="s">
        <v>101</v>
      </c>
      <c r="I1098" s="68"/>
    </row>
    <row r="1099" spans="1:9" ht="15" customHeight="1" x14ac:dyDescent="0.25">
      <c r="A1099" s="94"/>
      <c r="B1099" s="101"/>
      <c r="C1099" s="68">
        <v>5</v>
      </c>
      <c r="D1099" s="20" t="s">
        <v>90</v>
      </c>
      <c r="E1099" s="63" t="s">
        <v>33</v>
      </c>
      <c r="F1099" s="35" t="s">
        <v>52</v>
      </c>
      <c r="G1099" s="12" t="s">
        <v>102</v>
      </c>
      <c r="H1099" s="12" t="s">
        <v>101</v>
      </c>
      <c r="I1099" s="68"/>
    </row>
    <row r="1100" spans="1:9" ht="15" customHeight="1" x14ac:dyDescent="0.25">
      <c r="A1100" s="94"/>
      <c r="B1100" s="101"/>
      <c r="C1100" s="68">
        <v>6</v>
      </c>
      <c r="D1100" s="21" t="s">
        <v>91</v>
      </c>
      <c r="E1100" s="63" t="s">
        <v>33</v>
      </c>
      <c r="F1100" s="35" t="s">
        <v>52</v>
      </c>
      <c r="G1100" s="12" t="s">
        <v>102</v>
      </c>
      <c r="H1100" s="12" t="s">
        <v>101</v>
      </c>
      <c r="I1100" s="68"/>
    </row>
    <row r="1101" spans="1:9" ht="15" customHeight="1" x14ac:dyDescent="0.25">
      <c r="A1101" s="94"/>
      <c r="B1101" s="101"/>
      <c r="C1101" s="68">
        <v>7</v>
      </c>
      <c r="D1101" s="21" t="s">
        <v>92</v>
      </c>
      <c r="E1101" s="63" t="s">
        <v>33</v>
      </c>
      <c r="F1101" s="35" t="s">
        <v>52</v>
      </c>
      <c r="G1101" s="12" t="s">
        <v>102</v>
      </c>
      <c r="H1101" s="12" t="s">
        <v>101</v>
      </c>
      <c r="I1101" s="68"/>
    </row>
    <row r="1102" spans="1:9" ht="15" customHeight="1" x14ac:dyDescent="0.25">
      <c r="A1102" s="94"/>
      <c r="B1102" s="101"/>
      <c r="C1102" s="68">
        <v>8</v>
      </c>
      <c r="D1102" s="21" t="s">
        <v>93</v>
      </c>
      <c r="E1102" s="11"/>
      <c r="F1102" s="11"/>
      <c r="G1102" s="12"/>
      <c r="H1102" s="12"/>
      <c r="I1102" s="68"/>
    </row>
    <row r="1103" spans="1:9" ht="15" customHeight="1" x14ac:dyDescent="0.25">
      <c r="A1103" s="94">
        <f>A1095+1</f>
        <v>45308</v>
      </c>
      <c r="B1103" s="101" t="s">
        <v>4</v>
      </c>
      <c r="C1103" s="68">
        <v>1</v>
      </c>
      <c r="D1103" s="13" t="s">
        <v>1</v>
      </c>
      <c r="E1103" s="63" t="s">
        <v>33</v>
      </c>
      <c r="F1103" s="35" t="s">
        <v>52</v>
      </c>
      <c r="G1103" s="12" t="s">
        <v>102</v>
      </c>
      <c r="H1103" s="12" t="s">
        <v>101</v>
      </c>
      <c r="I1103" s="68"/>
    </row>
    <row r="1104" spans="1:9" ht="15" customHeight="1" x14ac:dyDescent="0.25">
      <c r="A1104" s="94"/>
      <c r="B1104" s="101"/>
      <c r="C1104" s="68">
        <v>2</v>
      </c>
      <c r="D1104" s="13" t="s">
        <v>7</v>
      </c>
      <c r="E1104" s="63" t="s">
        <v>33</v>
      </c>
      <c r="F1104" s="35" t="s">
        <v>52</v>
      </c>
      <c r="G1104" s="12" t="s">
        <v>102</v>
      </c>
      <c r="H1104" s="12" t="s">
        <v>101</v>
      </c>
      <c r="I1104" s="68"/>
    </row>
    <row r="1105" spans="1:9" ht="15" customHeight="1" x14ac:dyDescent="0.25">
      <c r="A1105" s="94"/>
      <c r="B1105" s="101"/>
      <c r="C1105" s="68">
        <v>3</v>
      </c>
      <c r="D1105" s="20" t="s">
        <v>8</v>
      </c>
      <c r="E1105" s="63" t="s">
        <v>33</v>
      </c>
      <c r="F1105" s="35" t="s">
        <v>52</v>
      </c>
      <c r="G1105" s="12" t="s">
        <v>102</v>
      </c>
      <c r="H1105" s="12" t="s">
        <v>101</v>
      </c>
      <c r="I1105" s="68"/>
    </row>
    <row r="1106" spans="1:9" ht="15" customHeight="1" x14ac:dyDescent="0.25">
      <c r="A1106" s="94"/>
      <c r="B1106" s="101"/>
      <c r="C1106" s="68">
        <v>4</v>
      </c>
      <c r="D1106" s="20" t="s">
        <v>9</v>
      </c>
      <c r="E1106" s="63" t="s">
        <v>33</v>
      </c>
      <c r="F1106" s="35" t="s">
        <v>52</v>
      </c>
      <c r="G1106" s="12" t="s">
        <v>102</v>
      </c>
      <c r="H1106" s="12" t="s">
        <v>101</v>
      </c>
      <c r="I1106" s="68"/>
    </row>
    <row r="1107" spans="1:9" ht="15" customHeight="1" x14ac:dyDescent="0.25">
      <c r="A1107" s="94"/>
      <c r="B1107" s="101"/>
      <c r="C1107" s="68">
        <v>5</v>
      </c>
      <c r="D1107" s="20" t="s">
        <v>90</v>
      </c>
      <c r="E1107" s="63" t="s">
        <v>33</v>
      </c>
      <c r="F1107" s="35" t="s">
        <v>52</v>
      </c>
      <c r="G1107" s="12" t="s">
        <v>102</v>
      </c>
      <c r="H1107" s="12" t="s">
        <v>101</v>
      </c>
      <c r="I1107" s="68"/>
    </row>
    <row r="1108" spans="1:9" ht="15" customHeight="1" x14ac:dyDescent="0.25">
      <c r="A1108" s="94"/>
      <c r="B1108" s="101"/>
      <c r="C1108" s="68">
        <v>6</v>
      </c>
      <c r="D1108" s="21" t="s">
        <v>91</v>
      </c>
      <c r="E1108" s="63" t="s">
        <v>33</v>
      </c>
      <c r="F1108" s="35" t="s">
        <v>52</v>
      </c>
      <c r="G1108" s="12" t="s">
        <v>102</v>
      </c>
      <c r="H1108" s="12" t="s">
        <v>101</v>
      </c>
      <c r="I1108" s="68"/>
    </row>
    <row r="1109" spans="1:9" ht="15" customHeight="1" x14ac:dyDescent="0.25">
      <c r="A1109" s="94"/>
      <c r="B1109" s="101"/>
      <c r="C1109" s="68">
        <v>7</v>
      </c>
      <c r="D1109" s="21" t="s">
        <v>92</v>
      </c>
      <c r="E1109" s="63" t="s">
        <v>33</v>
      </c>
      <c r="F1109" s="35" t="s">
        <v>52</v>
      </c>
      <c r="G1109" s="12" t="s">
        <v>102</v>
      </c>
      <c r="H1109" s="12" t="s">
        <v>101</v>
      </c>
      <c r="I1109" s="68"/>
    </row>
    <row r="1110" spans="1:9" ht="15" customHeight="1" x14ac:dyDescent="0.25">
      <c r="A1110" s="94"/>
      <c r="B1110" s="101"/>
      <c r="C1110" s="68">
        <v>8</v>
      </c>
      <c r="D1110" s="21" t="s">
        <v>93</v>
      </c>
      <c r="E1110" s="11"/>
      <c r="F1110" s="11"/>
      <c r="G1110" s="12"/>
      <c r="H1110" s="12"/>
      <c r="I1110" s="68"/>
    </row>
    <row r="1111" spans="1:9" ht="15" customHeight="1" x14ac:dyDescent="0.25">
      <c r="A1111" s="94">
        <f>A1103+1</f>
        <v>45309</v>
      </c>
      <c r="B1111" s="101" t="s">
        <v>5</v>
      </c>
      <c r="C1111" s="68">
        <v>1</v>
      </c>
      <c r="D1111" s="13" t="s">
        <v>1</v>
      </c>
      <c r="E1111" s="63" t="s">
        <v>33</v>
      </c>
      <c r="F1111" s="35" t="s">
        <v>52</v>
      </c>
      <c r="G1111" s="12" t="s">
        <v>102</v>
      </c>
      <c r="H1111" s="12" t="s">
        <v>101</v>
      </c>
      <c r="I1111" s="68"/>
    </row>
    <row r="1112" spans="1:9" ht="15" customHeight="1" x14ac:dyDescent="0.25">
      <c r="A1112" s="94"/>
      <c r="B1112" s="101"/>
      <c r="C1112" s="68">
        <v>2</v>
      </c>
      <c r="D1112" s="13" t="s">
        <v>7</v>
      </c>
      <c r="E1112" s="63" t="s">
        <v>33</v>
      </c>
      <c r="F1112" s="35" t="s">
        <v>52</v>
      </c>
      <c r="G1112" s="12" t="s">
        <v>102</v>
      </c>
      <c r="H1112" s="12" t="s">
        <v>101</v>
      </c>
      <c r="I1112" s="68"/>
    </row>
    <row r="1113" spans="1:9" ht="15" customHeight="1" x14ac:dyDescent="0.25">
      <c r="A1113" s="94"/>
      <c r="B1113" s="101"/>
      <c r="C1113" s="68">
        <v>3</v>
      </c>
      <c r="D1113" s="20" t="s">
        <v>8</v>
      </c>
      <c r="E1113" s="63" t="s">
        <v>33</v>
      </c>
      <c r="F1113" s="35" t="s">
        <v>52</v>
      </c>
      <c r="G1113" s="12" t="s">
        <v>102</v>
      </c>
      <c r="H1113" s="12" t="s">
        <v>101</v>
      </c>
      <c r="I1113" s="68"/>
    </row>
    <row r="1114" spans="1:9" ht="15" customHeight="1" x14ac:dyDescent="0.25">
      <c r="A1114" s="94"/>
      <c r="B1114" s="101"/>
      <c r="C1114" s="68">
        <v>4</v>
      </c>
      <c r="D1114" s="20" t="s">
        <v>9</v>
      </c>
      <c r="E1114" s="63" t="s">
        <v>33</v>
      </c>
      <c r="F1114" s="35" t="s">
        <v>52</v>
      </c>
      <c r="G1114" s="12" t="s">
        <v>102</v>
      </c>
      <c r="H1114" s="12" t="s">
        <v>101</v>
      </c>
      <c r="I1114" s="68"/>
    </row>
    <row r="1115" spans="1:9" ht="15" customHeight="1" x14ac:dyDescent="0.25">
      <c r="A1115" s="94"/>
      <c r="B1115" s="101"/>
      <c r="C1115" s="68">
        <v>5</v>
      </c>
      <c r="D1115" s="20" t="s">
        <v>90</v>
      </c>
      <c r="E1115" s="63" t="s">
        <v>33</v>
      </c>
      <c r="F1115" s="35" t="s">
        <v>52</v>
      </c>
      <c r="G1115" s="12" t="s">
        <v>102</v>
      </c>
      <c r="H1115" s="12" t="s">
        <v>101</v>
      </c>
      <c r="I1115" s="68"/>
    </row>
    <row r="1116" spans="1:9" ht="15" customHeight="1" x14ac:dyDescent="0.25">
      <c r="A1116" s="94"/>
      <c r="B1116" s="101"/>
      <c r="C1116" s="68">
        <v>6</v>
      </c>
      <c r="D1116" s="21" t="s">
        <v>91</v>
      </c>
      <c r="E1116" s="63" t="s">
        <v>33</v>
      </c>
      <c r="F1116" s="35" t="s">
        <v>52</v>
      </c>
      <c r="G1116" s="12" t="s">
        <v>102</v>
      </c>
      <c r="H1116" s="12" t="s">
        <v>101</v>
      </c>
      <c r="I1116" s="68"/>
    </row>
    <row r="1117" spans="1:9" ht="15" customHeight="1" x14ac:dyDescent="0.25">
      <c r="A1117" s="94"/>
      <c r="B1117" s="101"/>
      <c r="C1117" s="68">
        <v>7</v>
      </c>
      <c r="D1117" s="21" t="s">
        <v>92</v>
      </c>
      <c r="E1117" s="63" t="s">
        <v>33</v>
      </c>
      <c r="F1117" s="35" t="s">
        <v>52</v>
      </c>
      <c r="G1117" s="12" t="s">
        <v>102</v>
      </c>
      <c r="H1117" s="12" t="s">
        <v>101</v>
      </c>
      <c r="I1117" s="68"/>
    </row>
    <row r="1118" spans="1:9" ht="15" customHeight="1" x14ac:dyDescent="0.25">
      <c r="A1118" s="94"/>
      <c r="B1118" s="101"/>
      <c r="C1118" s="68">
        <v>8</v>
      </c>
      <c r="D1118" s="21" t="s">
        <v>93</v>
      </c>
      <c r="E1118" s="11"/>
      <c r="F1118" s="11"/>
      <c r="G1118" s="12"/>
      <c r="H1118" s="54"/>
      <c r="I1118" s="68"/>
    </row>
    <row r="1119" spans="1:9" ht="15" customHeight="1" x14ac:dyDescent="0.25">
      <c r="A1119" s="94">
        <f>A1111+1</f>
        <v>45310</v>
      </c>
      <c r="B1119" s="101" t="s">
        <v>6</v>
      </c>
      <c r="C1119" s="68">
        <v>1</v>
      </c>
      <c r="D1119" s="13" t="s">
        <v>1</v>
      </c>
      <c r="E1119" s="63" t="s">
        <v>33</v>
      </c>
      <c r="F1119" s="35" t="s">
        <v>52</v>
      </c>
      <c r="G1119" s="12" t="s">
        <v>102</v>
      </c>
      <c r="H1119" s="12" t="s">
        <v>101</v>
      </c>
      <c r="I1119" s="68"/>
    </row>
    <row r="1120" spans="1:9" ht="15" customHeight="1" x14ac:dyDescent="0.25">
      <c r="A1120" s="94"/>
      <c r="B1120" s="101"/>
      <c r="C1120" s="68">
        <v>2</v>
      </c>
      <c r="D1120" s="13" t="s">
        <v>7</v>
      </c>
      <c r="E1120" s="63" t="s">
        <v>33</v>
      </c>
      <c r="F1120" s="35" t="s">
        <v>52</v>
      </c>
      <c r="G1120" s="12" t="s">
        <v>102</v>
      </c>
      <c r="H1120" s="12" t="s">
        <v>101</v>
      </c>
      <c r="I1120" s="68"/>
    </row>
    <row r="1121" spans="1:9" ht="15" customHeight="1" x14ac:dyDescent="0.25">
      <c r="A1121" s="94"/>
      <c r="B1121" s="101"/>
      <c r="C1121" s="68">
        <v>3</v>
      </c>
      <c r="D1121" s="20" t="s">
        <v>8</v>
      </c>
      <c r="E1121" s="63" t="s">
        <v>33</v>
      </c>
      <c r="F1121" s="35" t="s">
        <v>52</v>
      </c>
      <c r="G1121" s="12" t="s">
        <v>102</v>
      </c>
      <c r="H1121" s="12" t="s">
        <v>101</v>
      </c>
      <c r="I1121" s="68"/>
    </row>
    <row r="1122" spans="1:9" ht="15" customHeight="1" x14ac:dyDescent="0.25">
      <c r="A1122" s="94"/>
      <c r="B1122" s="101"/>
      <c r="C1122" s="68">
        <v>4</v>
      </c>
      <c r="D1122" s="20" t="s">
        <v>9</v>
      </c>
      <c r="E1122" s="63" t="s">
        <v>33</v>
      </c>
      <c r="F1122" s="35" t="s">
        <v>52</v>
      </c>
      <c r="G1122" s="12" t="s">
        <v>102</v>
      </c>
      <c r="H1122" s="12" t="s">
        <v>101</v>
      </c>
      <c r="I1122" s="68"/>
    </row>
    <row r="1123" spans="1:9" ht="15" customHeight="1" x14ac:dyDescent="0.25">
      <c r="A1123" s="94"/>
      <c r="B1123" s="101"/>
      <c r="C1123" s="68">
        <v>5</v>
      </c>
      <c r="D1123" s="20" t="s">
        <v>90</v>
      </c>
      <c r="E1123" s="63" t="s">
        <v>33</v>
      </c>
      <c r="F1123" s="35" t="s">
        <v>52</v>
      </c>
      <c r="G1123" s="12" t="s">
        <v>102</v>
      </c>
      <c r="H1123" s="12" t="s">
        <v>101</v>
      </c>
      <c r="I1123" s="68"/>
    </row>
    <row r="1124" spans="1:9" ht="15" customHeight="1" x14ac:dyDescent="0.25">
      <c r="A1124" s="94"/>
      <c r="B1124" s="101"/>
      <c r="C1124" s="68">
        <v>6</v>
      </c>
      <c r="D1124" s="21" t="s">
        <v>91</v>
      </c>
      <c r="E1124" s="68" t="s">
        <v>33</v>
      </c>
      <c r="F1124" s="38" t="s">
        <v>52</v>
      </c>
      <c r="G1124" s="12" t="s">
        <v>102</v>
      </c>
      <c r="H1124" s="12" t="s">
        <v>101</v>
      </c>
      <c r="I1124" s="68"/>
    </row>
    <row r="1125" spans="1:9" ht="15" customHeight="1" x14ac:dyDescent="0.25">
      <c r="A1125" s="94"/>
      <c r="B1125" s="101"/>
      <c r="C1125" s="68">
        <v>7</v>
      </c>
      <c r="D1125" s="21" t="s">
        <v>92</v>
      </c>
      <c r="E1125" s="63" t="s">
        <v>33</v>
      </c>
      <c r="F1125" s="35" t="s">
        <v>52</v>
      </c>
      <c r="G1125" s="12" t="s">
        <v>102</v>
      </c>
      <c r="H1125" s="12" t="s">
        <v>101</v>
      </c>
      <c r="I1125" s="68"/>
    </row>
    <row r="1126" spans="1:9" ht="15" customHeight="1" x14ac:dyDescent="0.25">
      <c r="A1126" s="94"/>
      <c r="B1126" s="101"/>
      <c r="C1126" s="68">
        <v>8</v>
      </c>
      <c r="D1126" s="21" t="s">
        <v>93</v>
      </c>
      <c r="E1126" s="25"/>
      <c r="F1126" s="11"/>
      <c r="G1126" s="11"/>
      <c r="H1126" s="11"/>
      <c r="I1126" s="68"/>
    </row>
    <row r="1127" spans="1:9" ht="15" customHeight="1" x14ac:dyDescent="0.25">
      <c r="A1127" s="94">
        <f>A1119+3</f>
        <v>45313</v>
      </c>
      <c r="B1127" s="101" t="s">
        <v>0</v>
      </c>
      <c r="C1127" s="68">
        <v>1</v>
      </c>
      <c r="D1127" s="13" t="s">
        <v>1</v>
      </c>
      <c r="E1127" s="63" t="s">
        <v>33</v>
      </c>
      <c r="F1127" s="35" t="s">
        <v>52</v>
      </c>
      <c r="G1127" s="12" t="s">
        <v>102</v>
      </c>
      <c r="H1127" s="12" t="s">
        <v>101</v>
      </c>
      <c r="I1127" s="63"/>
    </row>
    <row r="1128" spans="1:9" ht="15" customHeight="1" x14ac:dyDescent="0.25">
      <c r="A1128" s="94"/>
      <c r="B1128" s="101"/>
      <c r="C1128" s="68">
        <v>2</v>
      </c>
      <c r="D1128" s="13" t="s">
        <v>7</v>
      </c>
      <c r="E1128" s="63" t="s">
        <v>33</v>
      </c>
      <c r="F1128" s="35" t="s">
        <v>52</v>
      </c>
      <c r="G1128" s="12" t="s">
        <v>102</v>
      </c>
      <c r="H1128" s="12" t="s">
        <v>101</v>
      </c>
      <c r="I1128" s="63"/>
    </row>
    <row r="1129" spans="1:9" ht="15" customHeight="1" x14ac:dyDescent="0.25">
      <c r="A1129" s="94"/>
      <c r="B1129" s="101"/>
      <c r="C1129" s="68">
        <v>3</v>
      </c>
      <c r="D1129" s="20" t="s">
        <v>8</v>
      </c>
      <c r="E1129" s="63" t="s">
        <v>33</v>
      </c>
      <c r="F1129" s="35" t="s">
        <v>52</v>
      </c>
      <c r="G1129" s="12" t="s">
        <v>102</v>
      </c>
      <c r="H1129" s="12" t="s">
        <v>101</v>
      </c>
      <c r="I1129" s="63"/>
    </row>
    <row r="1130" spans="1:9" ht="15" customHeight="1" x14ac:dyDescent="0.25">
      <c r="A1130" s="94"/>
      <c r="B1130" s="101"/>
      <c r="C1130" s="68">
        <v>4</v>
      </c>
      <c r="D1130" s="20" t="s">
        <v>9</v>
      </c>
      <c r="E1130" s="63" t="s">
        <v>33</v>
      </c>
      <c r="F1130" s="35" t="s">
        <v>52</v>
      </c>
      <c r="G1130" s="12" t="s">
        <v>102</v>
      </c>
      <c r="H1130" s="12" t="s">
        <v>101</v>
      </c>
      <c r="I1130" s="63"/>
    </row>
    <row r="1131" spans="1:9" ht="15" customHeight="1" x14ac:dyDescent="0.25">
      <c r="A1131" s="94"/>
      <c r="B1131" s="101"/>
      <c r="C1131" s="68">
        <v>5</v>
      </c>
      <c r="D1131" s="20" t="s">
        <v>90</v>
      </c>
      <c r="E1131" s="63" t="s">
        <v>33</v>
      </c>
      <c r="F1131" s="35" t="s">
        <v>52</v>
      </c>
      <c r="G1131" s="12" t="s">
        <v>102</v>
      </c>
      <c r="H1131" s="12" t="s">
        <v>101</v>
      </c>
      <c r="I1131" s="63"/>
    </row>
    <row r="1132" spans="1:9" ht="15" customHeight="1" x14ac:dyDescent="0.25">
      <c r="A1132" s="94"/>
      <c r="B1132" s="101"/>
      <c r="C1132" s="68">
        <v>6</v>
      </c>
      <c r="D1132" s="21" t="s">
        <v>91</v>
      </c>
      <c r="E1132" s="68" t="s">
        <v>33</v>
      </c>
      <c r="F1132" s="38" t="s">
        <v>52</v>
      </c>
      <c r="G1132" s="12" t="s">
        <v>102</v>
      </c>
      <c r="H1132" s="12" t="s">
        <v>101</v>
      </c>
      <c r="I1132" s="63"/>
    </row>
    <row r="1133" spans="1:9" ht="15" customHeight="1" x14ac:dyDescent="0.25">
      <c r="A1133" s="94"/>
      <c r="B1133" s="101"/>
      <c r="C1133" s="68">
        <v>7</v>
      </c>
      <c r="D1133" s="21" t="s">
        <v>92</v>
      </c>
      <c r="E1133" s="63" t="s">
        <v>33</v>
      </c>
      <c r="F1133" s="35" t="s">
        <v>52</v>
      </c>
      <c r="G1133" s="12" t="s">
        <v>102</v>
      </c>
      <c r="H1133" s="12" t="s">
        <v>101</v>
      </c>
      <c r="I1133" s="68"/>
    </row>
    <row r="1134" spans="1:9" ht="15" customHeight="1" x14ac:dyDescent="0.25">
      <c r="A1134" s="94"/>
      <c r="B1134" s="101"/>
      <c r="C1134" s="68">
        <v>8</v>
      </c>
      <c r="D1134" s="21" t="s">
        <v>93</v>
      </c>
      <c r="E1134" s="25"/>
      <c r="F1134" s="11"/>
      <c r="G1134" s="11"/>
      <c r="H1134" s="11"/>
      <c r="I1134" s="68"/>
    </row>
    <row r="1135" spans="1:9" ht="15" customHeight="1" x14ac:dyDescent="0.25">
      <c r="A1135" s="103">
        <f>A1127+1</f>
        <v>45314</v>
      </c>
      <c r="B1135" s="104" t="s">
        <v>3</v>
      </c>
      <c r="C1135" s="43">
        <v>1</v>
      </c>
      <c r="D1135" s="45" t="s">
        <v>1</v>
      </c>
      <c r="E1135" s="63" t="s">
        <v>33</v>
      </c>
      <c r="F1135" s="35" t="s">
        <v>52</v>
      </c>
      <c r="G1135" s="12" t="s">
        <v>102</v>
      </c>
      <c r="H1135" s="12" t="s">
        <v>101</v>
      </c>
      <c r="I1135" s="68"/>
    </row>
    <row r="1136" spans="1:9" ht="15" customHeight="1" x14ac:dyDescent="0.25">
      <c r="A1136" s="103"/>
      <c r="B1136" s="104"/>
      <c r="C1136" s="43">
        <v>2</v>
      </c>
      <c r="D1136" s="45" t="s">
        <v>7</v>
      </c>
      <c r="E1136" s="63" t="s">
        <v>33</v>
      </c>
      <c r="F1136" s="35" t="s">
        <v>52</v>
      </c>
      <c r="G1136" s="12" t="s">
        <v>102</v>
      </c>
      <c r="H1136" s="12" t="s">
        <v>101</v>
      </c>
      <c r="I1136" s="68"/>
    </row>
    <row r="1137" spans="1:9" ht="15" customHeight="1" x14ac:dyDescent="0.25">
      <c r="A1137" s="103"/>
      <c r="B1137" s="104"/>
      <c r="C1137" s="43">
        <v>3</v>
      </c>
      <c r="D1137" s="20" t="s">
        <v>8</v>
      </c>
      <c r="E1137" s="63" t="s">
        <v>33</v>
      </c>
      <c r="F1137" s="35" t="s">
        <v>52</v>
      </c>
      <c r="G1137" s="12" t="s">
        <v>102</v>
      </c>
      <c r="H1137" s="12" t="s">
        <v>101</v>
      </c>
      <c r="I1137" s="68"/>
    </row>
    <row r="1138" spans="1:9" ht="15" customHeight="1" x14ac:dyDescent="0.25">
      <c r="A1138" s="103"/>
      <c r="B1138" s="104"/>
      <c r="C1138" s="43">
        <v>4</v>
      </c>
      <c r="D1138" s="20" t="s">
        <v>9</v>
      </c>
      <c r="E1138" s="63" t="s">
        <v>33</v>
      </c>
      <c r="F1138" s="35" t="s">
        <v>52</v>
      </c>
      <c r="G1138" s="12" t="s">
        <v>102</v>
      </c>
      <c r="H1138" s="12" t="s">
        <v>101</v>
      </c>
      <c r="I1138" s="68"/>
    </row>
    <row r="1139" spans="1:9" ht="15" customHeight="1" x14ac:dyDescent="0.25">
      <c r="A1139" s="103"/>
      <c r="B1139" s="104"/>
      <c r="C1139" s="43">
        <v>5</v>
      </c>
      <c r="D1139" s="20" t="s">
        <v>90</v>
      </c>
      <c r="E1139" s="63" t="s">
        <v>33</v>
      </c>
      <c r="F1139" s="35" t="s">
        <v>52</v>
      </c>
      <c r="G1139" s="12" t="s">
        <v>102</v>
      </c>
      <c r="H1139" s="12" t="s">
        <v>101</v>
      </c>
      <c r="I1139" s="68"/>
    </row>
    <row r="1140" spans="1:9" ht="15" customHeight="1" x14ac:dyDescent="0.25">
      <c r="A1140" s="103"/>
      <c r="B1140" s="104"/>
      <c r="C1140" s="43">
        <v>6</v>
      </c>
      <c r="D1140" s="21" t="s">
        <v>91</v>
      </c>
      <c r="E1140" s="68" t="s">
        <v>33</v>
      </c>
      <c r="F1140" s="38" t="s">
        <v>52</v>
      </c>
      <c r="G1140" s="12" t="s">
        <v>102</v>
      </c>
      <c r="H1140" s="12" t="s">
        <v>101</v>
      </c>
      <c r="I1140" s="68"/>
    </row>
    <row r="1141" spans="1:9" ht="15" customHeight="1" x14ac:dyDescent="0.25">
      <c r="A1141" s="103"/>
      <c r="B1141" s="104"/>
      <c r="C1141" s="43">
        <v>7</v>
      </c>
      <c r="D1141" s="21" t="s">
        <v>92</v>
      </c>
      <c r="E1141" s="63" t="s">
        <v>33</v>
      </c>
      <c r="F1141" s="35" t="s">
        <v>52</v>
      </c>
      <c r="G1141" s="12" t="s">
        <v>102</v>
      </c>
      <c r="H1141" s="12" t="s">
        <v>101</v>
      </c>
      <c r="I1141" s="68"/>
    </row>
    <row r="1142" spans="1:9" ht="15" customHeight="1" x14ac:dyDescent="0.25">
      <c r="A1142" s="103"/>
      <c r="B1142" s="104"/>
      <c r="C1142" s="43">
        <v>8</v>
      </c>
      <c r="D1142" s="21" t="s">
        <v>93</v>
      </c>
      <c r="E1142" s="25"/>
      <c r="F1142" s="11"/>
      <c r="G1142" s="11"/>
      <c r="H1142" s="11"/>
      <c r="I1142" s="68"/>
    </row>
    <row r="1143" spans="1:9" ht="15" customHeight="1" x14ac:dyDescent="0.25">
      <c r="A1143" s="94">
        <f>A1135+1</f>
        <v>45315</v>
      </c>
      <c r="B1143" s="101" t="s">
        <v>4</v>
      </c>
      <c r="C1143" s="68">
        <v>1</v>
      </c>
      <c r="D1143" s="13" t="s">
        <v>1</v>
      </c>
      <c r="E1143" s="63" t="s">
        <v>33</v>
      </c>
      <c r="F1143" s="35" t="s">
        <v>52</v>
      </c>
      <c r="G1143" s="12" t="s">
        <v>102</v>
      </c>
      <c r="H1143" s="12" t="s">
        <v>101</v>
      </c>
      <c r="I1143" s="68"/>
    </row>
    <row r="1144" spans="1:9" ht="15" customHeight="1" x14ac:dyDescent="0.25">
      <c r="A1144" s="94"/>
      <c r="B1144" s="101"/>
      <c r="C1144" s="68">
        <v>2</v>
      </c>
      <c r="D1144" s="13" t="s">
        <v>7</v>
      </c>
      <c r="E1144" s="63" t="s">
        <v>33</v>
      </c>
      <c r="F1144" s="35" t="s">
        <v>52</v>
      </c>
      <c r="G1144" s="12" t="s">
        <v>102</v>
      </c>
      <c r="H1144" s="12" t="s">
        <v>101</v>
      </c>
      <c r="I1144" s="68"/>
    </row>
    <row r="1145" spans="1:9" ht="15" customHeight="1" x14ac:dyDescent="0.25">
      <c r="A1145" s="94"/>
      <c r="B1145" s="101"/>
      <c r="C1145" s="68">
        <v>3</v>
      </c>
      <c r="D1145" s="20" t="s">
        <v>8</v>
      </c>
      <c r="E1145" s="63" t="s">
        <v>33</v>
      </c>
      <c r="F1145" s="35" t="s">
        <v>52</v>
      </c>
      <c r="G1145" s="12" t="s">
        <v>102</v>
      </c>
      <c r="H1145" s="12" t="s">
        <v>101</v>
      </c>
      <c r="I1145" s="68"/>
    </row>
    <row r="1146" spans="1:9" ht="15" customHeight="1" x14ac:dyDescent="0.25">
      <c r="A1146" s="94"/>
      <c r="B1146" s="101"/>
      <c r="C1146" s="68">
        <v>4</v>
      </c>
      <c r="D1146" s="20" t="s">
        <v>9</v>
      </c>
      <c r="E1146" s="63" t="s">
        <v>33</v>
      </c>
      <c r="F1146" s="35" t="s">
        <v>52</v>
      </c>
      <c r="G1146" s="12" t="s">
        <v>102</v>
      </c>
      <c r="H1146" s="12" t="s">
        <v>101</v>
      </c>
      <c r="I1146" s="68"/>
    </row>
    <row r="1147" spans="1:9" ht="15" customHeight="1" x14ac:dyDescent="0.25">
      <c r="A1147" s="94"/>
      <c r="B1147" s="101"/>
      <c r="C1147" s="68">
        <v>5</v>
      </c>
      <c r="D1147" s="20" t="s">
        <v>90</v>
      </c>
      <c r="E1147" s="63" t="s">
        <v>33</v>
      </c>
      <c r="F1147" s="35" t="s">
        <v>52</v>
      </c>
      <c r="G1147" s="12" t="s">
        <v>102</v>
      </c>
      <c r="H1147" s="12" t="s">
        <v>101</v>
      </c>
      <c r="I1147" s="68"/>
    </row>
    <row r="1148" spans="1:9" ht="15" customHeight="1" x14ac:dyDescent="0.25">
      <c r="A1148" s="94"/>
      <c r="B1148" s="101"/>
      <c r="C1148" s="68">
        <v>6</v>
      </c>
      <c r="D1148" s="21" t="s">
        <v>91</v>
      </c>
      <c r="E1148" s="68" t="s">
        <v>33</v>
      </c>
      <c r="F1148" s="38" t="s">
        <v>52</v>
      </c>
      <c r="G1148" s="12" t="s">
        <v>102</v>
      </c>
      <c r="H1148" s="12" t="s">
        <v>101</v>
      </c>
      <c r="I1148" s="68"/>
    </row>
    <row r="1149" spans="1:9" ht="15" customHeight="1" x14ac:dyDescent="0.25">
      <c r="A1149" s="94"/>
      <c r="B1149" s="101"/>
      <c r="C1149" s="68">
        <v>7</v>
      </c>
      <c r="D1149" s="21" t="s">
        <v>92</v>
      </c>
      <c r="E1149" s="63" t="s">
        <v>33</v>
      </c>
      <c r="F1149" s="35" t="s">
        <v>52</v>
      </c>
      <c r="G1149" s="12" t="s">
        <v>102</v>
      </c>
      <c r="H1149" s="12" t="s">
        <v>101</v>
      </c>
      <c r="I1149" s="68"/>
    </row>
    <row r="1150" spans="1:9" ht="15" customHeight="1" x14ac:dyDescent="0.25">
      <c r="A1150" s="94"/>
      <c r="B1150" s="101"/>
      <c r="C1150" s="68">
        <v>8</v>
      </c>
      <c r="D1150" s="21" t="s">
        <v>93</v>
      </c>
      <c r="E1150" s="25"/>
      <c r="F1150" s="11"/>
      <c r="G1150" s="11"/>
      <c r="H1150" s="11"/>
      <c r="I1150" s="68"/>
    </row>
    <row r="1151" spans="1:9" ht="15" customHeight="1" x14ac:dyDescent="0.25">
      <c r="A1151" s="94">
        <f>A1143+1</f>
        <v>45316</v>
      </c>
      <c r="B1151" s="101" t="s">
        <v>5</v>
      </c>
      <c r="C1151" s="68">
        <v>1</v>
      </c>
      <c r="D1151" s="13" t="s">
        <v>1</v>
      </c>
      <c r="E1151" s="63" t="s">
        <v>33</v>
      </c>
      <c r="F1151" s="35" t="s">
        <v>52</v>
      </c>
      <c r="G1151" s="12" t="s">
        <v>102</v>
      </c>
      <c r="H1151" s="12" t="s">
        <v>101</v>
      </c>
      <c r="I1151" s="68"/>
    </row>
    <row r="1152" spans="1:9" ht="15" customHeight="1" x14ac:dyDescent="0.25">
      <c r="A1152" s="94"/>
      <c r="B1152" s="101"/>
      <c r="C1152" s="68">
        <v>2</v>
      </c>
      <c r="D1152" s="13" t="s">
        <v>7</v>
      </c>
      <c r="E1152" s="63" t="s">
        <v>33</v>
      </c>
      <c r="F1152" s="35" t="s">
        <v>52</v>
      </c>
      <c r="G1152" s="12" t="s">
        <v>102</v>
      </c>
      <c r="H1152" s="12" t="s">
        <v>101</v>
      </c>
      <c r="I1152" s="68"/>
    </row>
    <row r="1153" spans="1:9" ht="15" customHeight="1" x14ac:dyDescent="0.25">
      <c r="A1153" s="94"/>
      <c r="B1153" s="101"/>
      <c r="C1153" s="68">
        <v>3</v>
      </c>
      <c r="D1153" s="20" t="s">
        <v>8</v>
      </c>
      <c r="E1153" s="63" t="s">
        <v>33</v>
      </c>
      <c r="F1153" s="35" t="s">
        <v>52</v>
      </c>
      <c r="G1153" s="12" t="s">
        <v>102</v>
      </c>
      <c r="H1153" s="12" t="s">
        <v>101</v>
      </c>
      <c r="I1153" s="68"/>
    </row>
    <row r="1154" spans="1:9" ht="15" customHeight="1" x14ac:dyDescent="0.25">
      <c r="A1154" s="94"/>
      <c r="B1154" s="101"/>
      <c r="C1154" s="68">
        <v>4</v>
      </c>
      <c r="D1154" s="20" t="s">
        <v>9</v>
      </c>
      <c r="E1154" s="63" t="s">
        <v>33</v>
      </c>
      <c r="F1154" s="35" t="s">
        <v>52</v>
      </c>
      <c r="G1154" s="12" t="s">
        <v>102</v>
      </c>
      <c r="H1154" s="12" t="s">
        <v>101</v>
      </c>
      <c r="I1154" s="68"/>
    </row>
    <row r="1155" spans="1:9" ht="15" customHeight="1" x14ac:dyDescent="0.25">
      <c r="A1155" s="94"/>
      <c r="B1155" s="101"/>
      <c r="C1155" s="68">
        <v>5</v>
      </c>
      <c r="D1155" s="20" t="s">
        <v>90</v>
      </c>
      <c r="E1155" s="63" t="s">
        <v>33</v>
      </c>
      <c r="F1155" s="35" t="s">
        <v>52</v>
      </c>
      <c r="G1155" s="12" t="s">
        <v>102</v>
      </c>
      <c r="H1155" s="12" t="s">
        <v>101</v>
      </c>
      <c r="I1155" s="68"/>
    </row>
    <row r="1156" spans="1:9" ht="15" customHeight="1" x14ac:dyDescent="0.25">
      <c r="A1156" s="94"/>
      <c r="B1156" s="101"/>
      <c r="C1156" s="68">
        <v>6</v>
      </c>
      <c r="D1156" s="21" t="s">
        <v>91</v>
      </c>
      <c r="E1156" s="68" t="s">
        <v>33</v>
      </c>
      <c r="F1156" s="38" t="s">
        <v>52</v>
      </c>
      <c r="G1156" s="12" t="s">
        <v>102</v>
      </c>
      <c r="H1156" s="12" t="s">
        <v>101</v>
      </c>
      <c r="I1156" s="68"/>
    </row>
    <row r="1157" spans="1:9" ht="15" customHeight="1" x14ac:dyDescent="0.25">
      <c r="A1157" s="94"/>
      <c r="B1157" s="101"/>
      <c r="C1157" s="68">
        <v>7</v>
      </c>
      <c r="D1157" s="21" t="s">
        <v>92</v>
      </c>
      <c r="E1157" s="63" t="s">
        <v>33</v>
      </c>
      <c r="F1157" s="35" t="s">
        <v>52</v>
      </c>
      <c r="G1157" s="12" t="s">
        <v>102</v>
      </c>
      <c r="H1157" s="12" t="s">
        <v>101</v>
      </c>
      <c r="I1157" s="68"/>
    </row>
    <row r="1158" spans="1:9" ht="15" customHeight="1" x14ac:dyDescent="0.25">
      <c r="A1158" s="94"/>
      <c r="B1158" s="101"/>
      <c r="C1158" s="68">
        <v>8</v>
      </c>
      <c r="D1158" s="21" t="s">
        <v>93</v>
      </c>
      <c r="E1158" s="25"/>
      <c r="F1158" s="11"/>
      <c r="G1158" s="11"/>
      <c r="H1158" s="11"/>
      <c r="I1158" s="68"/>
    </row>
    <row r="1159" spans="1:9" ht="15" customHeight="1" x14ac:dyDescent="0.25">
      <c r="A1159" s="94">
        <f>A1151+1</f>
        <v>45317</v>
      </c>
      <c r="B1159" s="101" t="s">
        <v>6</v>
      </c>
      <c r="C1159" s="68">
        <v>1</v>
      </c>
      <c r="D1159" s="13" t="s">
        <v>1</v>
      </c>
      <c r="E1159" s="63" t="s">
        <v>33</v>
      </c>
      <c r="F1159" s="35" t="s">
        <v>52</v>
      </c>
      <c r="G1159" s="12" t="s">
        <v>102</v>
      </c>
      <c r="H1159" s="12" t="s">
        <v>101</v>
      </c>
      <c r="I1159" s="68"/>
    </row>
    <row r="1160" spans="1:9" ht="15" customHeight="1" x14ac:dyDescent="0.25">
      <c r="A1160" s="94"/>
      <c r="B1160" s="101"/>
      <c r="C1160" s="68">
        <v>2</v>
      </c>
      <c r="D1160" s="13" t="s">
        <v>7</v>
      </c>
      <c r="E1160" s="63" t="s">
        <v>33</v>
      </c>
      <c r="F1160" s="35" t="s">
        <v>52</v>
      </c>
      <c r="G1160" s="12" t="s">
        <v>102</v>
      </c>
      <c r="H1160" s="12" t="s">
        <v>101</v>
      </c>
      <c r="I1160" s="68"/>
    </row>
    <row r="1161" spans="1:9" ht="15" customHeight="1" x14ac:dyDescent="0.25">
      <c r="A1161" s="94"/>
      <c r="B1161" s="101"/>
      <c r="C1161" s="68">
        <v>3</v>
      </c>
      <c r="D1161" s="20" t="s">
        <v>8</v>
      </c>
      <c r="E1161" s="63" t="s">
        <v>33</v>
      </c>
      <c r="F1161" s="35" t="s">
        <v>52</v>
      </c>
      <c r="G1161" s="12" t="s">
        <v>102</v>
      </c>
      <c r="H1161" s="12" t="s">
        <v>101</v>
      </c>
      <c r="I1161" s="68"/>
    </row>
    <row r="1162" spans="1:9" ht="15" customHeight="1" x14ac:dyDescent="0.25">
      <c r="A1162" s="94"/>
      <c r="B1162" s="101"/>
      <c r="C1162" s="68">
        <v>4</v>
      </c>
      <c r="D1162" s="20" t="s">
        <v>9</v>
      </c>
      <c r="E1162" s="63" t="s">
        <v>33</v>
      </c>
      <c r="F1162" s="35" t="s">
        <v>52</v>
      </c>
      <c r="G1162" s="12" t="s">
        <v>102</v>
      </c>
      <c r="H1162" s="12" t="s">
        <v>101</v>
      </c>
      <c r="I1162" s="68"/>
    </row>
    <row r="1163" spans="1:9" ht="15" customHeight="1" x14ac:dyDescent="0.25">
      <c r="A1163" s="94"/>
      <c r="B1163" s="101"/>
      <c r="C1163" s="68">
        <v>5</v>
      </c>
      <c r="D1163" s="20" t="s">
        <v>90</v>
      </c>
      <c r="E1163" s="63" t="s">
        <v>33</v>
      </c>
      <c r="F1163" s="35" t="s">
        <v>52</v>
      </c>
      <c r="G1163" s="12" t="s">
        <v>102</v>
      </c>
      <c r="H1163" s="12" t="s">
        <v>101</v>
      </c>
      <c r="I1163" s="68"/>
    </row>
    <row r="1164" spans="1:9" ht="15" customHeight="1" x14ac:dyDescent="0.25">
      <c r="A1164" s="94"/>
      <c r="B1164" s="101"/>
      <c r="C1164" s="68">
        <v>6</v>
      </c>
      <c r="D1164" s="21" t="s">
        <v>91</v>
      </c>
      <c r="E1164" s="68" t="s">
        <v>33</v>
      </c>
      <c r="F1164" s="38" t="s">
        <v>52</v>
      </c>
      <c r="G1164" s="12" t="s">
        <v>102</v>
      </c>
      <c r="H1164" s="12" t="s">
        <v>101</v>
      </c>
      <c r="I1164" s="68"/>
    </row>
    <row r="1165" spans="1:9" ht="15" customHeight="1" x14ac:dyDescent="0.25">
      <c r="A1165" s="94"/>
      <c r="B1165" s="101"/>
      <c r="C1165" s="68">
        <v>7</v>
      </c>
      <c r="D1165" s="21" t="s">
        <v>92</v>
      </c>
      <c r="E1165" s="68" t="s">
        <v>33</v>
      </c>
      <c r="F1165" s="38" t="s">
        <v>52</v>
      </c>
      <c r="G1165" s="12" t="s">
        <v>102</v>
      </c>
      <c r="H1165" s="12" t="s">
        <v>101</v>
      </c>
      <c r="I1165" s="68"/>
    </row>
    <row r="1166" spans="1:9" ht="15" customHeight="1" x14ac:dyDescent="0.25">
      <c r="A1166" s="94"/>
      <c r="B1166" s="101"/>
      <c r="C1166" s="68">
        <v>8</v>
      </c>
      <c r="D1166" s="21" t="s">
        <v>93</v>
      </c>
      <c r="E1166" s="25"/>
      <c r="F1166" s="11"/>
      <c r="G1166" s="11"/>
      <c r="H1166" s="11"/>
      <c r="I1166" s="68"/>
    </row>
    <row r="1167" spans="1:9" ht="15" customHeight="1" x14ac:dyDescent="0.25">
      <c r="A1167" s="94">
        <f>A1159+3</f>
        <v>45320</v>
      </c>
      <c r="B1167" s="101" t="s">
        <v>0</v>
      </c>
      <c r="C1167" s="68">
        <v>1</v>
      </c>
      <c r="D1167" s="13" t="s">
        <v>1</v>
      </c>
      <c r="E1167" s="63" t="s">
        <v>33</v>
      </c>
      <c r="F1167" s="35" t="s">
        <v>52</v>
      </c>
      <c r="G1167" s="12" t="s">
        <v>102</v>
      </c>
      <c r="H1167" s="12" t="s">
        <v>101</v>
      </c>
      <c r="I1167" s="68"/>
    </row>
    <row r="1168" spans="1:9" ht="15" customHeight="1" x14ac:dyDescent="0.25">
      <c r="A1168" s="94"/>
      <c r="B1168" s="101"/>
      <c r="C1168" s="68">
        <v>2</v>
      </c>
      <c r="D1168" s="13" t="s">
        <v>7</v>
      </c>
      <c r="E1168" s="63" t="s">
        <v>33</v>
      </c>
      <c r="F1168" s="35" t="s">
        <v>52</v>
      </c>
      <c r="G1168" s="12" t="s">
        <v>102</v>
      </c>
      <c r="H1168" s="12" t="s">
        <v>101</v>
      </c>
      <c r="I1168" s="68"/>
    </row>
    <row r="1169" spans="1:9" ht="15" customHeight="1" x14ac:dyDescent="0.25">
      <c r="A1169" s="94"/>
      <c r="B1169" s="101"/>
      <c r="C1169" s="68">
        <v>3</v>
      </c>
      <c r="D1169" s="20" t="s">
        <v>8</v>
      </c>
      <c r="E1169" s="63" t="s">
        <v>33</v>
      </c>
      <c r="F1169" s="35" t="s">
        <v>52</v>
      </c>
      <c r="G1169" s="12" t="s">
        <v>102</v>
      </c>
      <c r="H1169" s="12" t="s">
        <v>101</v>
      </c>
      <c r="I1169" s="68"/>
    </row>
    <row r="1170" spans="1:9" ht="15" customHeight="1" x14ac:dyDescent="0.25">
      <c r="A1170" s="94"/>
      <c r="B1170" s="101"/>
      <c r="C1170" s="68">
        <v>4</v>
      </c>
      <c r="D1170" s="20" t="s">
        <v>9</v>
      </c>
      <c r="E1170" s="63" t="s">
        <v>33</v>
      </c>
      <c r="F1170" s="35" t="s">
        <v>52</v>
      </c>
      <c r="G1170" s="12" t="s">
        <v>102</v>
      </c>
      <c r="H1170" s="12" t="s">
        <v>101</v>
      </c>
      <c r="I1170" s="68"/>
    </row>
    <row r="1171" spans="1:9" ht="15" customHeight="1" x14ac:dyDescent="0.25">
      <c r="A1171" s="94"/>
      <c r="B1171" s="101"/>
      <c r="C1171" s="68">
        <v>5</v>
      </c>
      <c r="D1171" s="20" t="s">
        <v>90</v>
      </c>
      <c r="E1171" s="63" t="s">
        <v>33</v>
      </c>
      <c r="F1171" s="35" t="s">
        <v>52</v>
      </c>
      <c r="G1171" s="12" t="s">
        <v>102</v>
      </c>
      <c r="H1171" s="12" t="s">
        <v>101</v>
      </c>
      <c r="I1171" s="68"/>
    </row>
    <row r="1172" spans="1:9" ht="15" customHeight="1" x14ac:dyDescent="0.25">
      <c r="A1172" s="94"/>
      <c r="B1172" s="101"/>
      <c r="C1172" s="68">
        <v>6</v>
      </c>
      <c r="D1172" s="21" t="s">
        <v>91</v>
      </c>
      <c r="E1172" s="63" t="s">
        <v>33</v>
      </c>
      <c r="F1172" s="35" t="s">
        <v>52</v>
      </c>
      <c r="G1172" s="12" t="s">
        <v>102</v>
      </c>
      <c r="H1172" s="12" t="s">
        <v>101</v>
      </c>
      <c r="I1172" s="68"/>
    </row>
    <row r="1173" spans="1:9" ht="15" customHeight="1" x14ac:dyDescent="0.25">
      <c r="A1173" s="94"/>
      <c r="B1173" s="101"/>
      <c r="C1173" s="68">
        <v>7</v>
      </c>
      <c r="D1173" s="21" t="s">
        <v>92</v>
      </c>
      <c r="E1173" s="63" t="s">
        <v>33</v>
      </c>
      <c r="F1173" s="35" t="s">
        <v>52</v>
      </c>
      <c r="G1173" s="12" t="s">
        <v>102</v>
      </c>
      <c r="H1173" s="12" t="s">
        <v>101</v>
      </c>
      <c r="I1173" s="68"/>
    </row>
    <row r="1174" spans="1:9" ht="15" customHeight="1" x14ac:dyDescent="0.25">
      <c r="A1174" s="94"/>
      <c r="B1174" s="101"/>
      <c r="C1174" s="68">
        <v>8</v>
      </c>
      <c r="D1174" s="21" t="s">
        <v>93</v>
      </c>
      <c r="E1174" s="25"/>
      <c r="F1174" s="25"/>
      <c r="G1174" s="11"/>
      <c r="H1174" s="11"/>
      <c r="I1174" s="68"/>
    </row>
    <row r="1175" spans="1:9" ht="15" customHeight="1" x14ac:dyDescent="0.25">
      <c r="A1175" s="94">
        <f>A1167+1</f>
        <v>45321</v>
      </c>
      <c r="B1175" s="101" t="s">
        <v>3</v>
      </c>
      <c r="C1175" s="68">
        <v>1</v>
      </c>
      <c r="D1175" s="13" t="s">
        <v>1</v>
      </c>
      <c r="E1175" s="68" t="s">
        <v>33</v>
      </c>
      <c r="F1175" s="38" t="s">
        <v>52</v>
      </c>
      <c r="G1175" s="12" t="s">
        <v>102</v>
      </c>
      <c r="H1175" s="12" t="s">
        <v>101</v>
      </c>
      <c r="I1175" s="68"/>
    </row>
    <row r="1176" spans="1:9" ht="15" customHeight="1" x14ac:dyDescent="0.25">
      <c r="A1176" s="94"/>
      <c r="B1176" s="101"/>
      <c r="C1176" s="68">
        <v>2</v>
      </c>
      <c r="D1176" s="13" t="s">
        <v>7</v>
      </c>
      <c r="E1176" s="68" t="s">
        <v>33</v>
      </c>
      <c r="F1176" s="38" t="s">
        <v>52</v>
      </c>
      <c r="G1176" s="12" t="s">
        <v>102</v>
      </c>
      <c r="H1176" s="12" t="s">
        <v>101</v>
      </c>
      <c r="I1176" s="68"/>
    </row>
    <row r="1177" spans="1:9" ht="15" customHeight="1" x14ac:dyDescent="0.25">
      <c r="A1177" s="94"/>
      <c r="B1177" s="101"/>
      <c r="C1177" s="68">
        <v>3</v>
      </c>
      <c r="D1177" s="20" t="s">
        <v>8</v>
      </c>
      <c r="E1177" s="68" t="s">
        <v>33</v>
      </c>
      <c r="F1177" s="38" t="s">
        <v>52</v>
      </c>
      <c r="G1177" s="12" t="s">
        <v>102</v>
      </c>
      <c r="H1177" s="12" t="s">
        <v>101</v>
      </c>
      <c r="I1177" s="68"/>
    </row>
    <row r="1178" spans="1:9" ht="15" customHeight="1" x14ac:dyDescent="0.25">
      <c r="A1178" s="94"/>
      <c r="B1178" s="101"/>
      <c r="C1178" s="68">
        <v>4</v>
      </c>
      <c r="D1178" s="20" t="s">
        <v>9</v>
      </c>
      <c r="E1178" s="68" t="s">
        <v>33</v>
      </c>
      <c r="F1178" s="38" t="s">
        <v>52</v>
      </c>
      <c r="G1178" s="12" t="s">
        <v>102</v>
      </c>
      <c r="H1178" s="12" t="s">
        <v>101</v>
      </c>
      <c r="I1178" s="68"/>
    </row>
    <row r="1179" spans="1:9" ht="15" customHeight="1" x14ac:dyDescent="0.25">
      <c r="A1179" s="94"/>
      <c r="B1179" s="101"/>
      <c r="C1179" s="68">
        <v>5</v>
      </c>
      <c r="D1179" s="20" t="s">
        <v>90</v>
      </c>
      <c r="E1179" s="68" t="s">
        <v>33</v>
      </c>
      <c r="F1179" s="38" t="s">
        <v>52</v>
      </c>
      <c r="G1179" s="12" t="s">
        <v>102</v>
      </c>
      <c r="H1179" s="12" t="s">
        <v>101</v>
      </c>
      <c r="I1179" s="68"/>
    </row>
    <row r="1180" spans="1:9" ht="15" customHeight="1" x14ac:dyDescent="0.25">
      <c r="A1180" s="94"/>
      <c r="B1180" s="101"/>
      <c r="C1180" s="68">
        <v>6</v>
      </c>
      <c r="D1180" s="21" t="s">
        <v>91</v>
      </c>
      <c r="E1180" s="68" t="s">
        <v>33</v>
      </c>
      <c r="F1180" s="38" t="s">
        <v>52</v>
      </c>
      <c r="G1180" s="12" t="s">
        <v>102</v>
      </c>
      <c r="H1180" s="12" t="s">
        <v>101</v>
      </c>
      <c r="I1180" s="68"/>
    </row>
    <row r="1181" spans="1:9" ht="15" customHeight="1" x14ac:dyDescent="0.25">
      <c r="A1181" s="94"/>
      <c r="B1181" s="101"/>
      <c r="C1181" s="68">
        <v>7</v>
      </c>
      <c r="D1181" s="21" t="s">
        <v>92</v>
      </c>
      <c r="E1181" s="68" t="s">
        <v>33</v>
      </c>
      <c r="F1181" s="38" t="s">
        <v>52</v>
      </c>
      <c r="G1181" s="12" t="s">
        <v>102</v>
      </c>
      <c r="H1181" s="12" t="s">
        <v>101</v>
      </c>
      <c r="I1181" s="68"/>
    </row>
    <row r="1182" spans="1:9" ht="15" customHeight="1" x14ac:dyDescent="0.25">
      <c r="A1182" s="94"/>
      <c r="B1182" s="101"/>
      <c r="C1182" s="68">
        <v>8</v>
      </c>
      <c r="D1182" s="21" t="s">
        <v>93</v>
      </c>
      <c r="E1182" s="12"/>
      <c r="F1182" s="12"/>
      <c r="G1182" s="12"/>
      <c r="H1182" s="11"/>
      <c r="I1182" s="68"/>
    </row>
    <row r="1183" spans="1:9" ht="15" customHeight="1" x14ac:dyDescent="0.25">
      <c r="A1183" s="94">
        <f>A1175+1</f>
        <v>45322</v>
      </c>
      <c r="B1183" s="101" t="s">
        <v>4</v>
      </c>
      <c r="C1183" s="68">
        <v>1</v>
      </c>
      <c r="D1183" s="13" t="s">
        <v>1</v>
      </c>
      <c r="E1183" s="63" t="s">
        <v>33</v>
      </c>
      <c r="F1183" s="35" t="s">
        <v>52</v>
      </c>
      <c r="G1183" s="12" t="s">
        <v>102</v>
      </c>
      <c r="H1183" s="12" t="s">
        <v>101</v>
      </c>
      <c r="I1183" s="68"/>
    </row>
    <row r="1184" spans="1:9" ht="15" customHeight="1" x14ac:dyDescent="0.25">
      <c r="A1184" s="94"/>
      <c r="B1184" s="101"/>
      <c r="C1184" s="68">
        <v>2</v>
      </c>
      <c r="D1184" s="13" t="s">
        <v>7</v>
      </c>
      <c r="E1184" s="63" t="s">
        <v>33</v>
      </c>
      <c r="F1184" s="35" t="s">
        <v>52</v>
      </c>
      <c r="G1184" s="12" t="s">
        <v>102</v>
      </c>
      <c r="H1184" s="12" t="s">
        <v>101</v>
      </c>
      <c r="I1184" s="68"/>
    </row>
    <row r="1185" spans="1:9" ht="15" customHeight="1" x14ac:dyDescent="0.25">
      <c r="A1185" s="94"/>
      <c r="B1185" s="101"/>
      <c r="C1185" s="68">
        <v>3</v>
      </c>
      <c r="D1185" s="20" t="s">
        <v>8</v>
      </c>
      <c r="E1185" s="63" t="s">
        <v>33</v>
      </c>
      <c r="F1185" s="35" t="s">
        <v>52</v>
      </c>
      <c r="G1185" s="12" t="s">
        <v>102</v>
      </c>
      <c r="H1185" s="12" t="s">
        <v>101</v>
      </c>
      <c r="I1185" s="68"/>
    </row>
    <row r="1186" spans="1:9" ht="15" customHeight="1" x14ac:dyDescent="0.25">
      <c r="A1186" s="94"/>
      <c r="B1186" s="101"/>
      <c r="C1186" s="68">
        <v>4</v>
      </c>
      <c r="D1186" s="20" t="s">
        <v>9</v>
      </c>
      <c r="E1186" s="63" t="s">
        <v>33</v>
      </c>
      <c r="F1186" s="35" t="s">
        <v>52</v>
      </c>
      <c r="G1186" s="12" t="s">
        <v>102</v>
      </c>
      <c r="H1186" s="12" t="s">
        <v>101</v>
      </c>
      <c r="I1186" s="68"/>
    </row>
    <row r="1187" spans="1:9" ht="15" customHeight="1" x14ac:dyDescent="0.25">
      <c r="A1187" s="94"/>
      <c r="B1187" s="101"/>
      <c r="C1187" s="68">
        <v>5</v>
      </c>
      <c r="D1187" s="20" t="s">
        <v>90</v>
      </c>
      <c r="E1187" s="63" t="s">
        <v>33</v>
      </c>
      <c r="F1187" s="35" t="s">
        <v>52</v>
      </c>
      <c r="G1187" s="12" t="s">
        <v>102</v>
      </c>
      <c r="H1187" s="12" t="s">
        <v>101</v>
      </c>
      <c r="I1187" s="68"/>
    </row>
    <row r="1188" spans="1:9" ht="15" customHeight="1" x14ac:dyDescent="0.25">
      <c r="A1188" s="94"/>
      <c r="B1188" s="101"/>
      <c r="C1188" s="68">
        <v>6</v>
      </c>
      <c r="D1188" s="21" t="s">
        <v>91</v>
      </c>
      <c r="E1188" s="63" t="s">
        <v>33</v>
      </c>
      <c r="F1188" s="35" t="s">
        <v>52</v>
      </c>
      <c r="G1188" s="12" t="s">
        <v>102</v>
      </c>
      <c r="H1188" s="12" t="s">
        <v>101</v>
      </c>
      <c r="I1188" s="68"/>
    </row>
    <row r="1189" spans="1:9" ht="15" customHeight="1" x14ac:dyDescent="0.25">
      <c r="A1189" s="94"/>
      <c r="B1189" s="101"/>
      <c r="C1189" s="68">
        <v>7</v>
      </c>
      <c r="D1189" s="21" t="s">
        <v>92</v>
      </c>
      <c r="E1189" s="63" t="s">
        <v>33</v>
      </c>
      <c r="F1189" s="35" t="s">
        <v>52</v>
      </c>
      <c r="G1189" s="12" t="s">
        <v>102</v>
      </c>
      <c r="H1189" s="12" t="s">
        <v>101</v>
      </c>
      <c r="I1189" s="68"/>
    </row>
    <row r="1190" spans="1:9" ht="15" customHeight="1" x14ac:dyDescent="0.25">
      <c r="A1190" s="94"/>
      <c r="B1190" s="101"/>
      <c r="C1190" s="68">
        <v>8</v>
      </c>
      <c r="D1190" s="21" t="s">
        <v>93</v>
      </c>
      <c r="E1190" s="25"/>
      <c r="F1190" s="11"/>
      <c r="G1190" s="11"/>
      <c r="H1190" s="11"/>
      <c r="I1190" s="68"/>
    </row>
    <row r="1191" spans="1:9" ht="15" customHeight="1" x14ac:dyDescent="0.25">
      <c r="A1191" s="94">
        <f>A1183+1</f>
        <v>45323</v>
      </c>
      <c r="B1191" s="101" t="s">
        <v>5</v>
      </c>
      <c r="C1191" s="68">
        <v>1</v>
      </c>
      <c r="D1191" s="13" t="s">
        <v>1</v>
      </c>
      <c r="E1191" s="68" t="s">
        <v>33</v>
      </c>
      <c r="F1191" s="38" t="s">
        <v>52</v>
      </c>
      <c r="G1191" s="12" t="s">
        <v>102</v>
      </c>
      <c r="H1191" s="12" t="s">
        <v>101</v>
      </c>
      <c r="I1191" s="68"/>
    </row>
    <row r="1192" spans="1:9" ht="15" customHeight="1" x14ac:dyDescent="0.25">
      <c r="A1192" s="94"/>
      <c r="B1192" s="101"/>
      <c r="C1192" s="68">
        <v>2</v>
      </c>
      <c r="D1192" s="13" t="s">
        <v>7</v>
      </c>
      <c r="E1192" s="68" t="s">
        <v>33</v>
      </c>
      <c r="F1192" s="38" t="s">
        <v>52</v>
      </c>
      <c r="G1192" s="12" t="s">
        <v>102</v>
      </c>
      <c r="H1192" s="12" t="s">
        <v>101</v>
      </c>
      <c r="I1192" s="68"/>
    </row>
    <row r="1193" spans="1:9" ht="15" customHeight="1" x14ac:dyDescent="0.25">
      <c r="A1193" s="94"/>
      <c r="B1193" s="101"/>
      <c r="C1193" s="68">
        <v>3</v>
      </c>
      <c r="D1193" s="20" t="s">
        <v>8</v>
      </c>
      <c r="E1193" s="68" t="s">
        <v>33</v>
      </c>
      <c r="F1193" s="38" t="s">
        <v>52</v>
      </c>
      <c r="G1193" s="12" t="s">
        <v>102</v>
      </c>
      <c r="H1193" s="12" t="s">
        <v>101</v>
      </c>
      <c r="I1193" s="68"/>
    </row>
    <row r="1194" spans="1:9" ht="15" customHeight="1" x14ac:dyDescent="0.25">
      <c r="A1194" s="94"/>
      <c r="B1194" s="101"/>
      <c r="C1194" s="68">
        <v>4</v>
      </c>
      <c r="D1194" s="20" t="s">
        <v>9</v>
      </c>
      <c r="E1194" s="68" t="s">
        <v>33</v>
      </c>
      <c r="F1194" s="38" t="s">
        <v>52</v>
      </c>
      <c r="G1194" s="12" t="s">
        <v>102</v>
      </c>
      <c r="H1194" s="12" t="s">
        <v>101</v>
      </c>
      <c r="I1194" s="68"/>
    </row>
    <row r="1195" spans="1:9" ht="15" customHeight="1" x14ac:dyDescent="0.25">
      <c r="A1195" s="94"/>
      <c r="B1195" s="101"/>
      <c r="C1195" s="68">
        <v>5</v>
      </c>
      <c r="D1195" s="20" t="s">
        <v>90</v>
      </c>
      <c r="E1195" s="68" t="s">
        <v>33</v>
      </c>
      <c r="F1195" s="38" t="s">
        <v>52</v>
      </c>
      <c r="G1195" s="12" t="s">
        <v>102</v>
      </c>
      <c r="H1195" s="12" t="s">
        <v>101</v>
      </c>
      <c r="I1195" s="68"/>
    </row>
    <row r="1196" spans="1:9" ht="15" customHeight="1" x14ac:dyDescent="0.25">
      <c r="A1196" s="94"/>
      <c r="B1196" s="101"/>
      <c r="C1196" s="68">
        <v>6</v>
      </c>
      <c r="D1196" s="21" t="s">
        <v>91</v>
      </c>
      <c r="E1196" s="68" t="s">
        <v>33</v>
      </c>
      <c r="F1196" s="38" t="s">
        <v>52</v>
      </c>
      <c r="G1196" s="12" t="s">
        <v>102</v>
      </c>
      <c r="H1196" s="12" t="s">
        <v>101</v>
      </c>
      <c r="I1196" s="68"/>
    </row>
    <row r="1197" spans="1:9" ht="15" customHeight="1" x14ac:dyDescent="0.25">
      <c r="A1197" s="94"/>
      <c r="B1197" s="101"/>
      <c r="C1197" s="68">
        <v>7</v>
      </c>
      <c r="D1197" s="21" t="s">
        <v>92</v>
      </c>
      <c r="E1197" s="68" t="s">
        <v>33</v>
      </c>
      <c r="F1197" s="38" t="s">
        <v>52</v>
      </c>
      <c r="G1197" s="12" t="s">
        <v>102</v>
      </c>
      <c r="H1197" s="12" t="s">
        <v>101</v>
      </c>
      <c r="I1197" s="68"/>
    </row>
    <row r="1198" spans="1:9" ht="15" customHeight="1" x14ac:dyDescent="0.25">
      <c r="A1198" s="94"/>
      <c r="B1198" s="101"/>
      <c r="C1198" s="68">
        <v>8</v>
      </c>
      <c r="D1198" s="21" t="s">
        <v>93</v>
      </c>
      <c r="E1198" s="25"/>
      <c r="F1198" s="11"/>
      <c r="G1198" s="11"/>
      <c r="H1198" s="11"/>
      <c r="I1198" s="68"/>
    </row>
    <row r="1199" spans="1:9" ht="15" customHeight="1" x14ac:dyDescent="0.25">
      <c r="A1199" s="94">
        <f>A1191+1</f>
        <v>45324</v>
      </c>
      <c r="B1199" s="101" t="s">
        <v>6</v>
      </c>
      <c r="C1199" s="68">
        <v>1</v>
      </c>
      <c r="D1199" s="13" t="s">
        <v>1</v>
      </c>
      <c r="E1199" s="63" t="s">
        <v>33</v>
      </c>
      <c r="F1199" s="35" t="s">
        <v>52</v>
      </c>
      <c r="G1199" s="12" t="s">
        <v>102</v>
      </c>
      <c r="H1199" s="12" t="s">
        <v>101</v>
      </c>
      <c r="I1199" s="68"/>
    </row>
    <row r="1200" spans="1:9" ht="15" customHeight="1" x14ac:dyDescent="0.25">
      <c r="A1200" s="94"/>
      <c r="B1200" s="101"/>
      <c r="C1200" s="68">
        <v>2</v>
      </c>
      <c r="D1200" s="13" t="s">
        <v>7</v>
      </c>
      <c r="E1200" s="63" t="s">
        <v>33</v>
      </c>
      <c r="F1200" s="35" t="s">
        <v>52</v>
      </c>
      <c r="G1200" s="12" t="s">
        <v>102</v>
      </c>
      <c r="H1200" s="12" t="s">
        <v>101</v>
      </c>
      <c r="I1200" s="68"/>
    </row>
    <row r="1201" spans="1:9" ht="15" customHeight="1" x14ac:dyDescent="0.25">
      <c r="A1201" s="94"/>
      <c r="B1201" s="101"/>
      <c r="C1201" s="68">
        <v>3</v>
      </c>
      <c r="D1201" s="20" t="s">
        <v>8</v>
      </c>
      <c r="E1201" s="63" t="s">
        <v>33</v>
      </c>
      <c r="F1201" s="35" t="s">
        <v>52</v>
      </c>
      <c r="G1201" s="12" t="s">
        <v>102</v>
      </c>
      <c r="H1201" s="12" t="s">
        <v>101</v>
      </c>
      <c r="I1201" s="68"/>
    </row>
    <row r="1202" spans="1:9" ht="15" customHeight="1" x14ac:dyDescent="0.25">
      <c r="A1202" s="94"/>
      <c r="B1202" s="101"/>
      <c r="C1202" s="68">
        <v>4</v>
      </c>
      <c r="D1202" s="20" t="s">
        <v>9</v>
      </c>
      <c r="E1202" s="63" t="s">
        <v>33</v>
      </c>
      <c r="F1202" s="35" t="s">
        <v>52</v>
      </c>
      <c r="G1202" s="12" t="s">
        <v>102</v>
      </c>
      <c r="H1202" s="12" t="s">
        <v>101</v>
      </c>
      <c r="I1202" s="68"/>
    </row>
    <row r="1203" spans="1:9" ht="15" customHeight="1" x14ac:dyDescent="0.25">
      <c r="A1203" s="94"/>
      <c r="B1203" s="101"/>
      <c r="C1203" s="68">
        <v>5</v>
      </c>
      <c r="D1203" s="20" t="s">
        <v>90</v>
      </c>
      <c r="E1203" s="63" t="s">
        <v>33</v>
      </c>
      <c r="F1203" s="35" t="s">
        <v>52</v>
      </c>
      <c r="G1203" s="12" t="s">
        <v>102</v>
      </c>
      <c r="H1203" s="12" t="s">
        <v>101</v>
      </c>
      <c r="I1203" s="68"/>
    </row>
    <row r="1204" spans="1:9" ht="15" customHeight="1" x14ac:dyDescent="0.25">
      <c r="A1204" s="94"/>
      <c r="B1204" s="101"/>
      <c r="C1204" s="68">
        <v>6</v>
      </c>
      <c r="D1204" s="21" t="s">
        <v>91</v>
      </c>
      <c r="E1204" s="68" t="s">
        <v>33</v>
      </c>
      <c r="F1204" s="38" t="s">
        <v>52</v>
      </c>
      <c r="G1204" s="12" t="s">
        <v>102</v>
      </c>
      <c r="H1204" s="12" t="s">
        <v>101</v>
      </c>
      <c r="I1204" s="68"/>
    </row>
    <row r="1205" spans="1:9" ht="15" customHeight="1" x14ac:dyDescent="0.25">
      <c r="A1205" s="94"/>
      <c r="B1205" s="101"/>
      <c r="C1205" s="68">
        <v>7</v>
      </c>
      <c r="D1205" s="21" t="s">
        <v>92</v>
      </c>
      <c r="E1205" s="63" t="s">
        <v>33</v>
      </c>
      <c r="F1205" s="35" t="s">
        <v>52</v>
      </c>
      <c r="G1205" s="12" t="s">
        <v>102</v>
      </c>
      <c r="H1205" s="12" t="s">
        <v>101</v>
      </c>
      <c r="I1205" s="68"/>
    </row>
    <row r="1206" spans="1:9" ht="15" customHeight="1" x14ac:dyDescent="0.25">
      <c r="A1206" s="94"/>
      <c r="B1206" s="101"/>
      <c r="C1206" s="68">
        <v>8</v>
      </c>
      <c r="D1206" s="21" t="s">
        <v>93</v>
      </c>
      <c r="E1206" s="25"/>
      <c r="F1206" s="11"/>
      <c r="G1206" s="11"/>
      <c r="H1206" s="11"/>
      <c r="I1206" s="68"/>
    </row>
    <row r="1207" spans="1:9" ht="15" customHeight="1" x14ac:dyDescent="0.25">
      <c r="A1207" s="94">
        <f>A1199+3</f>
        <v>45327</v>
      </c>
      <c r="B1207" s="101" t="s">
        <v>0</v>
      </c>
      <c r="C1207" s="68">
        <v>1</v>
      </c>
      <c r="D1207" s="13" t="s">
        <v>1</v>
      </c>
      <c r="E1207" s="63" t="s">
        <v>33</v>
      </c>
      <c r="F1207" s="35" t="s">
        <v>52</v>
      </c>
      <c r="G1207" s="12" t="s">
        <v>102</v>
      </c>
      <c r="H1207" s="12" t="s">
        <v>101</v>
      </c>
      <c r="I1207" s="68"/>
    </row>
    <row r="1208" spans="1:9" ht="15" customHeight="1" x14ac:dyDescent="0.25">
      <c r="A1208" s="94"/>
      <c r="B1208" s="101"/>
      <c r="C1208" s="68">
        <v>2</v>
      </c>
      <c r="D1208" s="13" t="s">
        <v>7</v>
      </c>
      <c r="E1208" s="63" t="s">
        <v>33</v>
      </c>
      <c r="F1208" s="35" t="s">
        <v>52</v>
      </c>
      <c r="G1208" s="12" t="s">
        <v>102</v>
      </c>
      <c r="H1208" s="12" t="s">
        <v>101</v>
      </c>
      <c r="I1208" s="68"/>
    </row>
    <row r="1209" spans="1:9" ht="15" customHeight="1" x14ac:dyDescent="0.25">
      <c r="A1209" s="94"/>
      <c r="B1209" s="101"/>
      <c r="C1209" s="68">
        <v>3</v>
      </c>
      <c r="D1209" s="20" t="s">
        <v>8</v>
      </c>
      <c r="E1209" s="63" t="s">
        <v>33</v>
      </c>
      <c r="F1209" s="35" t="s">
        <v>52</v>
      </c>
      <c r="G1209" s="12" t="s">
        <v>102</v>
      </c>
      <c r="H1209" s="12" t="s">
        <v>101</v>
      </c>
      <c r="I1209" s="68"/>
    </row>
    <row r="1210" spans="1:9" ht="15" customHeight="1" x14ac:dyDescent="0.25">
      <c r="A1210" s="94"/>
      <c r="B1210" s="101"/>
      <c r="C1210" s="68">
        <v>4</v>
      </c>
      <c r="D1210" s="20" t="s">
        <v>9</v>
      </c>
      <c r="E1210" s="63" t="s">
        <v>33</v>
      </c>
      <c r="F1210" s="35" t="s">
        <v>52</v>
      </c>
      <c r="G1210" s="12" t="s">
        <v>102</v>
      </c>
      <c r="H1210" s="12" t="s">
        <v>101</v>
      </c>
      <c r="I1210" s="68"/>
    </row>
    <row r="1211" spans="1:9" ht="15" customHeight="1" x14ac:dyDescent="0.25">
      <c r="A1211" s="94"/>
      <c r="B1211" s="101"/>
      <c r="C1211" s="68">
        <v>5</v>
      </c>
      <c r="D1211" s="20" t="s">
        <v>90</v>
      </c>
      <c r="E1211" s="63" t="s">
        <v>33</v>
      </c>
      <c r="F1211" s="35" t="s">
        <v>52</v>
      </c>
      <c r="G1211" s="12" t="s">
        <v>102</v>
      </c>
      <c r="H1211" s="12" t="s">
        <v>101</v>
      </c>
      <c r="I1211" s="68"/>
    </row>
    <row r="1212" spans="1:9" ht="15" customHeight="1" x14ac:dyDescent="0.25">
      <c r="A1212" s="94"/>
      <c r="B1212" s="101"/>
      <c r="C1212" s="68">
        <v>6</v>
      </c>
      <c r="D1212" s="21" t="s">
        <v>91</v>
      </c>
      <c r="E1212" s="68" t="s">
        <v>33</v>
      </c>
      <c r="F1212" s="38" t="s">
        <v>52</v>
      </c>
      <c r="G1212" s="12" t="s">
        <v>102</v>
      </c>
      <c r="H1212" s="12" t="s">
        <v>101</v>
      </c>
      <c r="I1212" s="68"/>
    </row>
    <row r="1213" spans="1:9" ht="15" customHeight="1" x14ac:dyDescent="0.25">
      <c r="A1213" s="94"/>
      <c r="B1213" s="101"/>
      <c r="C1213" s="68">
        <v>7</v>
      </c>
      <c r="D1213" s="21" t="s">
        <v>92</v>
      </c>
      <c r="E1213" s="63" t="s">
        <v>33</v>
      </c>
      <c r="F1213" s="35" t="s">
        <v>52</v>
      </c>
      <c r="G1213" s="12" t="s">
        <v>102</v>
      </c>
      <c r="H1213" s="12" t="s">
        <v>101</v>
      </c>
      <c r="I1213" s="68"/>
    </row>
    <row r="1214" spans="1:9" ht="15" customHeight="1" x14ac:dyDescent="0.25">
      <c r="A1214" s="94"/>
      <c r="B1214" s="101"/>
      <c r="C1214" s="68">
        <v>8</v>
      </c>
      <c r="D1214" s="21" t="s">
        <v>93</v>
      </c>
      <c r="E1214" s="25"/>
      <c r="F1214" s="25"/>
      <c r="G1214" s="11"/>
      <c r="H1214" s="11"/>
      <c r="I1214" s="68"/>
    </row>
    <row r="1215" spans="1:9" ht="15" customHeight="1" x14ac:dyDescent="0.25">
      <c r="A1215" s="94">
        <f>A1207+1</f>
        <v>45328</v>
      </c>
      <c r="B1215" s="101" t="s">
        <v>3</v>
      </c>
      <c r="C1215" s="68">
        <v>1</v>
      </c>
      <c r="D1215" s="13" t="s">
        <v>1</v>
      </c>
      <c r="E1215" s="63" t="s">
        <v>33</v>
      </c>
      <c r="F1215" s="35" t="s">
        <v>52</v>
      </c>
      <c r="G1215" s="12" t="s">
        <v>102</v>
      </c>
      <c r="H1215" s="12" t="s">
        <v>101</v>
      </c>
      <c r="I1215" s="68"/>
    </row>
    <row r="1216" spans="1:9" ht="15" customHeight="1" x14ac:dyDescent="0.25">
      <c r="A1216" s="94"/>
      <c r="B1216" s="101"/>
      <c r="C1216" s="68">
        <v>2</v>
      </c>
      <c r="D1216" s="13" t="s">
        <v>7</v>
      </c>
      <c r="E1216" s="63" t="s">
        <v>33</v>
      </c>
      <c r="F1216" s="35" t="s">
        <v>52</v>
      </c>
      <c r="G1216" s="12" t="s">
        <v>102</v>
      </c>
      <c r="H1216" s="12" t="s">
        <v>101</v>
      </c>
      <c r="I1216" s="68"/>
    </row>
    <row r="1217" spans="1:13" ht="15" customHeight="1" x14ac:dyDescent="0.25">
      <c r="A1217" s="94"/>
      <c r="B1217" s="101"/>
      <c r="C1217" s="68">
        <v>3</v>
      </c>
      <c r="D1217" s="20" t="s">
        <v>8</v>
      </c>
      <c r="E1217" s="63" t="s">
        <v>33</v>
      </c>
      <c r="F1217" s="35" t="s">
        <v>52</v>
      </c>
      <c r="G1217" s="12" t="s">
        <v>102</v>
      </c>
      <c r="H1217" s="12" t="s">
        <v>101</v>
      </c>
      <c r="I1217" s="68"/>
    </row>
    <row r="1218" spans="1:13" ht="15" customHeight="1" x14ac:dyDescent="0.25">
      <c r="A1218" s="94"/>
      <c r="B1218" s="101"/>
      <c r="C1218" s="68">
        <v>4</v>
      </c>
      <c r="D1218" s="20" t="s">
        <v>9</v>
      </c>
      <c r="E1218" s="63" t="s">
        <v>33</v>
      </c>
      <c r="F1218" s="35" t="s">
        <v>52</v>
      </c>
      <c r="G1218" s="12" t="s">
        <v>102</v>
      </c>
      <c r="H1218" s="12" t="s">
        <v>101</v>
      </c>
      <c r="I1218" s="68"/>
    </row>
    <row r="1219" spans="1:13" ht="15" customHeight="1" x14ac:dyDescent="0.25">
      <c r="A1219" s="94"/>
      <c r="B1219" s="101"/>
      <c r="C1219" s="68">
        <v>5</v>
      </c>
      <c r="D1219" s="20" t="s">
        <v>90</v>
      </c>
      <c r="E1219" s="63" t="s">
        <v>33</v>
      </c>
      <c r="F1219" s="35" t="s">
        <v>52</v>
      </c>
      <c r="G1219" s="12" t="s">
        <v>102</v>
      </c>
      <c r="H1219" s="12" t="s">
        <v>101</v>
      </c>
      <c r="I1219" s="68"/>
    </row>
    <row r="1220" spans="1:13" ht="15" customHeight="1" x14ac:dyDescent="0.25">
      <c r="A1220" s="94"/>
      <c r="B1220" s="101"/>
      <c r="C1220" s="68">
        <v>6</v>
      </c>
      <c r="D1220" s="21" t="s">
        <v>91</v>
      </c>
      <c r="E1220" s="68" t="s">
        <v>33</v>
      </c>
      <c r="F1220" s="38" t="s">
        <v>52</v>
      </c>
      <c r="G1220" s="12" t="s">
        <v>102</v>
      </c>
      <c r="H1220" s="12" t="s">
        <v>101</v>
      </c>
      <c r="I1220" s="68"/>
      <c r="K1220"/>
      <c r="L1220"/>
      <c r="M1220"/>
    </row>
    <row r="1221" spans="1:13" ht="15" customHeight="1" x14ac:dyDescent="0.25">
      <c r="A1221" s="94"/>
      <c r="B1221" s="101"/>
      <c r="C1221" s="68">
        <v>7</v>
      </c>
      <c r="D1221" s="21" t="s">
        <v>92</v>
      </c>
      <c r="E1221" s="25"/>
      <c r="F1221" s="25"/>
      <c r="G1221" s="11"/>
      <c r="H1221" s="11"/>
      <c r="I1221" s="68"/>
      <c r="K1221"/>
      <c r="L1221"/>
      <c r="M1221"/>
    </row>
    <row r="1222" spans="1:13" ht="15" customHeight="1" x14ac:dyDescent="0.25">
      <c r="A1222" s="94"/>
      <c r="B1222" s="101"/>
      <c r="C1222" s="68">
        <v>8</v>
      </c>
      <c r="D1222" s="21" t="s">
        <v>93</v>
      </c>
      <c r="E1222" s="25"/>
      <c r="F1222" s="25"/>
      <c r="G1222" s="11"/>
      <c r="H1222" s="11"/>
      <c r="I1222" s="68"/>
      <c r="K1222"/>
      <c r="L1222"/>
      <c r="M1222"/>
    </row>
    <row r="1223" spans="1:13" ht="15" customHeight="1" x14ac:dyDescent="0.25">
      <c r="A1223" s="94">
        <f>A1215+1</f>
        <v>45329</v>
      </c>
      <c r="B1223" s="101" t="s">
        <v>4</v>
      </c>
      <c r="C1223" s="68">
        <v>1</v>
      </c>
      <c r="D1223" s="13" t="s">
        <v>1</v>
      </c>
      <c r="E1223" s="25"/>
      <c r="F1223" s="25"/>
      <c r="G1223" s="11"/>
      <c r="H1223" s="11"/>
      <c r="I1223" s="68"/>
      <c r="K1223"/>
      <c r="L1223"/>
      <c r="M1223"/>
    </row>
    <row r="1224" spans="1:13" ht="15" customHeight="1" x14ac:dyDescent="0.25">
      <c r="A1224" s="94"/>
      <c r="B1224" s="101"/>
      <c r="C1224" s="68">
        <v>2</v>
      </c>
      <c r="D1224" s="13" t="s">
        <v>7</v>
      </c>
      <c r="E1224" s="25"/>
      <c r="F1224" s="25"/>
      <c r="G1224" s="11"/>
      <c r="H1224" s="11"/>
      <c r="I1224" s="68"/>
      <c r="K1224"/>
      <c r="L1224"/>
      <c r="M1224"/>
    </row>
    <row r="1225" spans="1:13" ht="15" customHeight="1" x14ac:dyDescent="0.25">
      <c r="A1225" s="94"/>
      <c r="B1225" s="101"/>
      <c r="C1225" s="68">
        <v>3</v>
      </c>
      <c r="D1225" s="20" t="s">
        <v>8</v>
      </c>
      <c r="E1225" s="25"/>
      <c r="F1225" s="25"/>
      <c r="G1225" s="11"/>
      <c r="H1225" s="11"/>
      <c r="I1225" s="68"/>
      <c r="K1225"/>
      <c r="L1225"/>
      <c r="M1225"/>
    </row>
    <row r="1226" spans="1:13" ht="15" customHeight="1" x14ac:dyDescent="0.25">
      <c r="A1226" s="94"/>
      <c r="B1226" s="101"/>
      <c r="C1226" s="68">
        <v>4</v>
      </c>
      <c r="D1226" s="20" t="s">
        <v>9</v>
      </c>
      <c r="E1226" s="25"/>
      <c r="F1226" s="25"/>
      <c r="G1226" s="11"/>
      <c r="H1226" s="11"/>
      <c r="I1226" s="68"/>
      <c r="K1226"/>
      <c r="L1226"/>
      <c r="M1226"/>
    </row>
    <row r="1227" spans="1:13" ht="15" customHeight="1" x14ac:dyDescent="0.25">
      <c r="A1227" s="94"/>
      <c r="B1227" s="101"/>
      <c r="C1227" s="68">
        <v>5</v>
      </c>
      <c r="D1227" s="20" t="s">
        <v>90</v>
      </c>
      <c r="E1227" s="25"/>
      <c r="F1227" s="25"/>
      <c r="G1227" s="11"/>
      <c r="H1227" s="11"/>
      <c r="I1227" s="68"/>
      <c r="K1227"/>
      <c r="L1227"/>
      <c r="M1227"/>
    </row>
    <row r="1228" spans="1:13" ht="15" customHeight="1" x14ac:dyDescent="0.25">
      <c r="A1228" s="94"/>
      <c r="B1228" s="101"/>
      <c r="C1228" s="68">
        <v>6</v>
      </c>
      <c r="D1228" s="21" t="s">
        <v>91</v>
      </c>
      <c r="E1228" s="25"/>
      <c r="F1228" s="25"/>
      <c r="G1228" s="11"/>
      <c r="H1228" s="11"/>
      <c r="I1228" s="68"/>
    </row>
    <row r="1229" spans="1:13" ht="15" customHeight="1" x14ac:dyDescent="0.25">
      <c r="A1229" s="94"/>
      <c r="B1229" s="101"/>
      <c r="C1229" s="68">
        <v>7</v>
      </c>
      <c r="D1229" s="21" t="s">
        <v>92</v>
      </c>
      <c r="E1229" s="25"/>
      <c r="F1229" s="25"/>
      <c r="G1229" s="11"/>
      <c r="H1229" s="11"/>
      <c r="I1229" s="68"/>
    </row>
    <row r="1230" spans="1:13" ht="15" customHeight="1" x14ac:dyDescent="0.25">
      <c r="A1230" s="94"/>
      <c r="B1230" s="101"/>
      <c r="C1230" s="68">
        <v>8</v>
      </c>
      <c r="D1230" s="21" t="s">
        <v>93</v>
      </c>
      <c r="E1230" s="25"/>
      <c r="F1230" s="25"/>
      <c r="G1230" s="11"/>
      <c r="H1230" s="11"/>
      <c r="I1230" s="68"/>
    </row>
    <row r="1231" spans="1:13" ht="15" customHeight="1" x14ac:dyDescent="0.25">
      <c r="A1231" s="94">
        <f>A1223+1</f>
        <v>45330</v>
      </c>
      <c r="B1231" s="101" t="s">
        <v>5</v>
      </c>
      <c r="C1231" s="68">
        <v>1</v>
      </c>
      <c r="D1231" s="13" t="s">
        <v>1</v>
      </c>
      <c r="E1231" s="25"/>
      <c r="F1231" s="25"/>
      <c r="G1231" s="11"/>
      <c r="H1231" s="11"/>
      <c r="I1231" s="68"/>
    </row>
    <row r="1232" spans="1:13" ht="15" customHeight="1" x14ac:dyDescent="0.25">
      <c r="A1232" s="94"/>
      <c r="B1232" s="101"/>
      <c r="C1232" s="68">
        <v>2</v>
      </c>
      <c r="D1232" s="13" t="s">
        <v>7</v>
      </c>
      <c r="E1232" s="25"/>
      <c r="F1232" s="25"/>
      <c r="G1232" s="11"/>
      <c r="H1232" s="11"/>
      <c r="I1232" s="68"/>
    </row>
    <row r="1233" spans="1:9" ht="15" customHeight="1" x14ac:dyDescent="0.25">
      <c r="A1233" s="94"/>
      <c r="B1233" s="101"/>
      <c r="C1233" s="68">
        <v>3</v>
      </c>
      <c r="D1233" s="20" t="s">
        <v>8</v>
      </c>
      <c r="E1233" s="25"/>
      <c r="F1233" s="25"/>
      <c r="G1233" s="11"/>
      <c r="H1233" s="11"/>
      <c r="I1233" s="68"/>
    </row>
    <row r="1234" spans="1:9" ht="15" customHeight="1" x14ac:dyDescent="0.25">
      <c r="A1234" s="94"/>
      <c r="B1234" s="101"/>
      <c r="C1234" s="68">
        <v>4</v>
      </c>
      <c r="D1234" s="20" t="s">
        <v>9</v>
      </c>
      <c r="E1234" s="25"/>
      <c r="F1234" s="25"/>
      <c r="G1234" s="11"/>
      <c r="H1234" s="11"/>
      <c r="I1234" s="68"/>
    </row>
    <row r="1235" spans="1:9" ht="15" customHeight="1" x14ac:dyDescent="0.25">
      <c r="A1235" s="94"/>
      <c r="B1235" s="101"/>
      <c r="C1235" s="68">
        <v>5</v>
      </c>
      <c r="D1235" s="20" t="s">
        <v>90</v>
      </c>
      <c r="E1235" s="25"/>
      <c r="F1235" s="25"/>
      <c r="G1235" s="11"/>
      <c r="H1235" s="11"/>
      <c r="I1235" s="68"/>
    </row>
    <row r="1236" spans="1:9" ht="15" customHeight="1" x14ac:dyDescent="0.25">
      <c r="A1236" s="94"/>
      <c r="B1236" s="101"/>
      <c r="C1236" s="68">
        <v>6</v>
      </c>
      <c r="D1236" s="21" t="s">
        <v>91</v>
      </c>
      <c r="E1236" s="25"/>
      <c r="F1236" s="25"/>
      <c r="G1236" s="11"/>
      <c r="H1236" s="11"/>
      <c r="I1236" s="68"/>
    </row>
    <row r="1237" spans="1:9" ht="15" customHeight="1" x14ac:dyDescent="0.25">
      <c r="A1237" s="94"/>
      <c r="B1237" s="101"/>
      <c r="C1237" s="68">
        <v>7</v>
      </c>
      <c r="D1237" s="21" t="s">
        <v>92</v>
      </c>
      <c r="E1237" s="25"/>
      <c r="F1237" s="25"/>
      <c r="G1237" s="11"/>
      <c r="H1237" s="11"/>
      <c r="I1237" s="68"/>
    </row>
    <row r="1238" spans="1:9" ht="15" customHeight="1" x14ac:dyDescent="0.25">
      <c r="A1238" s="94"/>
      <c r="B1238" s="101"/>
      <c r="C1238" s="68">
        <v>8</v>
      </c>
      <c r="D1238" s="21" t="s">
        <v>93</v>
      </c>
      <c r="E1238" s="25"/>
      <c r="F1238" s="25"/>
      <c r="G1238" s="11"/>
      <c r="H1238" s="11"/>
      <c r="I1238" s="68"/>
    </row>
    <row r="1239" spans="1:9" ht="15" customHeight="1" x14ac:dyDescent="0.25">
      <c r="A1239" s="94">
        <f>A1231+1</f>
        <v>45331</v>
      </c>
      <c r="B1239" s="101" t="s">
        <v>6</v>
      </c>
      <c r="C1239" s="68">
        <v>1</v>
      </c>
      <c r="D1239" s="13" t="s">
        <v>1</v>
      </c>
      <c r="E1239" s="25"/>
      <c r="F1239" s="25"/>
      <c r="G1239" s="11"/>
      <c r="H1239" s="11"/>
      <c r="I1239" s="68"/>
    </row>
    <row r="1240" spans="1:9" ht="15" customHeight="1" x14ac:dyDescent="0.25">
      <c r="A1240" s="94"/>
      <c r="B1240" s="101"/>
      <c r="C1240" s="68">
        <v>2</v>
      </c>
      <c r="D1240" s="13" t="s">
        <v>7</v>
      </c>
      <c r="E1240" s="25"/>
      <c r="F1240" s="25"/>
      <c r="G1240" s="11"/>
      <c r="H1240" s="11"/>
      <c r="I1240" s="68"/>
    </row>
    <row r="1241" spans="1:9" ht="15" customHeight="1" x14ac:dyDescent="0.25">
      <c r="A1241" s="94"/>
      <c r="B1241" s="101"/>
      <c r="C1241" s="68">
        <v>3</v>
      </c>
      <c r="D1241" s="20" t="s">
        <v>8</v>
      </c>
      <c r="E1241" s="25"/>
      <c r="F1241" s="25"/>
      <c r="G1241" s="11"/>
      <c r="H1241" s="11"/>
      <c r="I1241" s="68"/>
    </row>
    <row r="1242" spans="1:9" ht="15" customHeight="1" x14ac:dyDescent="0.25">
      <c r="A1242" s="94"/>
      <c r="B1242" s="101"/>
      <c r="C1242" s="68">
        <v>4</v>
      </c>
      <c r="D1242" s="20" t="s">
        <v>9</v>
      </c>
      <c r="E1242" s="25"/>
      <c r="F1242" s="25"/>
      <c r="G1242" s="11"/>
      <c r="H1242" s="11"/>
      <c r="I1242" s="68"/>
    </row>
    <row r="1243" spans="1:9" ht="15" customHeight="1" x14ac:dyDescent="0.25">
      <c r="A1243" s="94"/>
      <c r="B1243" s="101"/>
      <c r="C1243" s="68">
        <v>5</v>
      </c>
      <c r="D1243" s="20" t="s">
        <v>90</v>
      </c>
      <c r="E1243" s="25"/>
      <c r="F1243" s="25"/>
      <c r="G1243" s="11"/>
      <c r="H1243" s="11"/>
      <c r="I1243" s="68"/>
    </row>
    <row r="1244" spans="1:9" ht="15" customHeight="1" x14ac:dyDescent="0.25">
      <c r="A1244" s="94"/>
      <c r="B1244" s="101"/>
      <c r="C1244" s="68">
        <v>6</v>
      </c>
      <c r="D1244" s="21" t="s">
        <v>91</v>
      </c>
      <c r="E1244" s="25"/>
      <c r="F1244" s="25"/>
      <c r="G1244" s="11"/>
      <c r="H1244" s="11"/>
      <c r="I1244" s="68"/>
    </row>
    <row r="1245" spans="1:9" ht="15" customHeight="1" x14ac:dyDescent="0.25">
      <c r="A1245" s="94"/>
      <c r="B1245" s="101"/>
      <c r="C1245" s="68">
        <v>7</v>
      </c>
      <c r="D1245" s="21" t="s">
        <v>92</v>
      </c>
      <c r="E1245" s="25"/>
      <c r="F1245" s="25"/>
      <c r="G1245" s="11"/>
      <c r="H1245" s="11"/>
      <c r="I1245" s="68"/>
    </row>
    <row r="1246" spans="1:9" ht="15" customHeight="1" x14ac:dyDescent="0.25">
      <c r="A1246" s="94"/>
      <c r="B1246" s="101"/>
      <c r="C1246" s="68">
        <v>8</v>
      </c>
      <c r="D1246" s="21" t="s">
        <v>93</v>
      </c>
      <c r="E1246" s="25"/>
      <c r="F1246" s="25"/>
      <c r="G1246" s="11"/>
      <c r="H1246" s="11"/>
      <c r="I1246" s="68"/>
    </row>
    <row r="1247" spans="1:9" ht="15" customHeight="1" x14ac:dyDescent="0.25">
      <c r="A1247" s="94">
        <f>A1239+3</f>
        <v>45334</v>
      </c>
      <c r="B1247" s="101" t="s">
        <v>100</v>
      </c>
      <c r="C1247" s="68">
        <v>1</v>
      </c>
      <c r="D1247" s="13" t="s">
        <v>1</v>
      </c>
      <c r="E1247" s="25"/>
      <c r="F1247" s="25"/>
      <c r="G1247" s="11"/>
      <c r="H1247" s="11"/>
      <c r="I1247" s="68"/>
    </row>
    <row r="1248" spans="1:9" ht="15" customHeight="1" x14ac:dyDescent="0.25">
      <c r="A1248" s="94"/>
      <c r="B1248" s="101"/>
      <c r="C1248" s="68">
        <v>2</v>
      </c>
      <c r="D1248" s="13" t="s">
        <v>7</v>
      </c>
      <c r="E1248" s="25"/>
      <c r="F1248" s="25"/>
      <c r="G1248" s="11"/>
      <c r="H1248" s="11"/>
      <c r="I1248" s="68"/>
    </row>
    <row r="1249" spans="1:9" ht="15" customHeight="1" x14ac:dyDescent="0.25">
      <c r="A1249" s="94"/>
      <c r="B1249" s="101"/>
      <c r="C1249" s="68">
        <v>3</v>
      </c>
      <c r="D1249" s="20" t="s">
        <v>8</v>
      </c>
      <c r="E1249" s="25"/>
      <c r="F1249" s="25"/>
      <c r="G1249" s="11"/>
      <c r="H1249" s="11"/>
      <c r="I1249" s="68"/>
    </row>
    <row r="1250" spans="1:9" ht="15" customHeight="1" x14ac:dyDescent="0.25">
      <c r="A1250" s="94"/>
      <c r="B1250" s="101"/>
      <c r="C1250" s="68">
        <v>4</v>
      </c>
      <c r="D1250" s="20" t="s">
        <v>9</v>
      </c>
      <c r="E1250" s="25"/>
      <c r="F1250" s="25"/>
      <c r="G1250" s="11"/>
      <c r="H1250" s="11"/>
      <c r="I1250" s="68"/>
    </row>
    <row r="1251" spans="1:9" ht="15" customHeight="1" x14ac:dyDescent="0.25">
      <c r="A1251" s="94"/>
      <c r="B1251" s="101"/>
      <c r="C1251" s="68">
        <v>5</v>
      </c>
      <c r="D1251" s="20" t="s">
        <v>90</v>
      </c>
      <c r="E1251" s="25"/>
      <c r="F1251" s="25"/>
      <c r="G1251" s="11"/>
      <c r="H1251" s="11"/>
      <c r="I1251" s="68"/>
    </row>
    <row r="1252" spans="1:9" ht="15" customHeight="1" x14ac:dyDescent="0.25">
      <c r="A1252" s="94"/>
      <c r="B1252" s="101"/>
      <c r="C1252" s="68">
        <v>6</v>
      </c>
      <c r="D1252" s="21" t="s">
        <v>91</v>
      </c>
      <c r="E1252" s="25"/>
      <c r="F1252" s="25"/>
      <c r="G1252" s="11"/>
      <c r="H1252" s="11"/>
      <c r="I1252" s="68"/>
    </row>
    <row r="1253" spans="1:9" ht="15" customHeight="1" x14ac:dyDescent="0.25">
      <c r="A1253" s="94"/>
      <c r="B1253" s="101"/>
      <c r="C1253" s="68">
        <v>7</v>
      </c>
      <c r="D1253" s="21" t="s">
        <v>92</v>
      </c>
      <c r="E1253" s="68"/>
      <c r="F1253" s="38"/>
      <c r="G1253" s="12"/>
      <c r="H1253" s="12"/>
      <c r="I1253" s="68"/>
    </row>
    <row r="1254" spans="1:9" ht="15" customHeight="1" x14ac:dyDescent="0.25">
      <c r="A1254" s="94"/>
      <c r="B1254" s="101"/>
      <c r="C1254" s="68">
        <v>8</v>
      </c>
      <c r="D1254" s="21" t="s">
        <v>93</v>
      </c>
      <c r="E1254" s="25"/>
      <c r="F1254" s="11"/>
      <c r="G1254" s="11"/>
      <c r="H1254" s="11"/>
      <c r="I1254" s="68"/>
    </row>
  </sheetData>
  <mergeCells count="342">
    <mergeCell ref="A1247:A1254"/>
    <mergeCell ref="B1247:B1254"/>
    <mergeCell ref="A1087:A1094"/>
    <mergeCell ref="B1087:B1094"/>
    <mergeCell ref="A1095:A1102"/>
    <mergeCell ref="B1095:B1102"/>
    <mergeCell ref="A1103:A1110"/>
    <mergeCell ref="B1103:B1110"/>
    <mergeCell ref="A1063:A1070"/>
    <mergeCell ref="B1063:B1070"/>
    <mergeCell ref="A1071:A1078"/>
    <mergeCell ref="B1071:B1078"/>
    <mergeCell ref="A1079:A1086"/>
    <mergeCell ref="B1079:B1086"/>
    <mergeCell ref="A1223:A1230"/>
    <mergeCell ref="B1223:B1230"/>
    <mergeCell ref="A1231:A1238"/>
    <mergeCell ref="B1231:B1238"/>
    <mergeCell ref="A1111:A1118"/>
    <mergeCell ref="B1111:B1118"/>
    <mergeCell ref="A1119:A1126"/>
    <mergeCell ref="B1119:B1126"/>
    <mergeCell ref="A1127:A1134"/>
    <mergeCell ref="B1127:B1134"/>
    <mergeCell ref="A1239:A1246"/>
    <mergeCell ref="B1239:B1246"/>
    <mergeCell ref="A1159:A1166"/>
    <mergeCell ref="B1159:B1166"/>
    <mergeCell ref="A1135:A1142"/>
    <mergeCell ref="B1135:B1142"/>
    <mergeCell ref="A1143:A1150"/>
    <mergeCell ref="B1143:B1150"/>
    <mergeCell ref="A1151:A1158"/>
    <mergeCell ref="B1151:B1158"/>
    <mergeCell ref="A1167:A1174"/>
    <mergeCell ref="B1167:B1174"/>
    <mergeCell ref="A1175:A1182"/>
    <mergeCell ref="B1175:B1182"/>
    <mergeCell ref="A1183:A1190"/>
    <mergeCell ref="B1183:B1190"/>
    <mergeCell ref="A1191:A1198"/>
    <mergeCell ref="B1191:B1198"/>
    <mergeCell ref="A1199:A1206"/>
    <mergeCell ref="B1199:B1206"/>
    <mergeCell ref="A1207:A1214"/>
    <mergeCell ref="B1207:B1214"/>
    <mergeCell ref="A1215:A1222"/>
    <mergeCell ref="B1215:B1222"/>
    <mergeCell ref="A1039:A1046"/>
    <mergeCell ref="B1039:B1046"/>
    <mergeCell ref="A1047:A1054"/>
    <mergeCell ref="B1047:B1054"/>
    <mergeCell ref="A1055:A1062"/>
    <mergeCell ref="B1055:B1062"/>
    <mergeCell ref="A1015:A1022"/>
    <mergeCell ref="B1015:B1022"/>
    <mergeCell ref="A1023:A1030"/>
    <mergeCell ref="B1023:B1030"/>
    <mergeCell ref="A1031:A1038"/>
    <mergeCell ref="B1031:B1038"/>
    <mergeCell ref="A991:A998"/>
    <mergeCell ref="B991:B998"/>
    <mergeCell ref="A999:A1006"/>
    <mergeCell ref="B999:B1006"/>
    <mergeCell ref="A1007:A1014"/>
    <mergeCell ref="B1007:B1014"/>
    <mergeCell ref="A967:A974"/>
    <mergeCell ref="B967:B974"/>
    <mergeCell ref="A975:A982"/>
    <mergeCell ref="B975:B982"/>
    <mergeCell ref="A983:A990"/>
    <mergeCell ref="B983:B990"/>
    <mergeCell ref="A943:A950"/>
    <mergeCell ref="B943:B950"/>
    <mergeCell ref="A951:A958"/>
    <mergeCell ref="B951:B958"/>
    <mergeCell ref="A959:A966"/>
    <mergeCell ref="B959:B966"/>
    <mergeCell ref="A919:A926"/>
    <mergeCell ref="B919:B926"/>
    <mergeCell ref="A927:A934"/>
    <mergeCell ref="B927:B934"/>
    <mergeCell ref="A935:A942"/>
    <mergeCell ref="B935:B942"/>
    <mergeCell ref="A895:A902"/>
    <mergeCell ref="B895:B902"/>
    <mergeCell ref="A903:A910"/>
    <mergeCell ref="B903:B910"/>
    <mergeCell ref="A911:A918"/>
    <mergeCell ref="B911:B918"/>
    <mergeCell ref="A871:A878"/>
    <mergeCell ref="B871:B878"/>
    <mergeCell ref="A879:A886"/>
    <mergeCell ref="B879:B886"/>
    <mergeCell ref="A887:A894"/>
    <mergeCell ref="B887:B894"/>
    <mergeCell ref="A847:A854"/>
    <mergeCell ref="B847:B854"/>
    <mergeCell ref="A855:A862"/>
    <mergeCell ref="B855:B862"/>
    <mergeCell ref="A863:A870"/>
    <mergeCell ref="B863:B870"/>
    <mergeCell ref="A823:A830"/>
    <mergeCell ref="B823:B830"/>
    <mergeCell ref="A831:A838"/>
    <mergeCell ref="B831:B838"/>
    <mergeCell ref="A839:A846"/>
    <mergeCell ref="B839:B846"/>
    <mergeCell ref="A799:A806"/>
    <mergeCell ref="B799:B806"/>
    <mergeCell ref="A807:A814"/>
    <mergeCell ref="B807:B814"/>
    <mergeCell ref="A815:A822"/>
    <mergeCell ref="B815:B822"/>
    <mergeCell ref="A775:A782"/>
    <mergeCell ref="B775:B782"/>
    <mergeCell ref="A783:A790"/>
    <mergeCell ref="B783:B790"/>
    <mergeCell ref="A791:A798"/>
    <mergeCell ref="B791:B798"/>
    <mergeCell ref="A751:A758"/>
    <mergeCell ref="B751:B758"/>
    <mergeCell ref="A759:A766"/>
    <mergeCell ref="B759:B766"/>
    <mergeCell ref="A767:A774"/>
    <mergeCell ref="B767:B774"/>
    <mergeCell ref="A727:A734"/>
    <mergeCell ref="B727:B734"/>
    <mergeCell ref="A735:A742"/>
    <mergeCell ref="B735:B742"/>
    <mergeCell ref="A743:A750"/>
    <mergeCell ref="B743:B750"/>
    <mergeCell ref="A703:A710"/>
    <mergeCell ref="B703:B710"/>
    <mergeCell ref="A711:A718"/>
    <mergeCell ref="B711:B718"/>
    <mergeCell ref="A719:A726"/>
    <mergeCell ref="B719:B726"/>
    <mergeCell ref="A679:A686"/>
    <mergeCell ref="B679:B686"/>
    <mergeCell ref="A687:A694"/>
    <mergeCell ref="B687:B694"/>
    <mergeCell ref="A695:A702"/>
    <mergeCell ref="B695:B702"/>
    <mergeCell ref="A655:A662"/>
    <mergeCell ref="B655:B662"/>
    <mergeCell ref="A663:A670"/>
    <mergeCell ref="B663:B670"/>
    <mergeCell ref="A671:A678"/>
    <mergeCell ref="B671:B678"/>
    <mergeCell ref="A631:A638"/>
    <mergeCell ref="B631:B638"/>
    <mergeCell ref="A639:A646"/>
    <mergeCell ref="B639:B646"/>
    <mergeCell ref="A647:A654"/>
    <mergeCell ref="B647:B654"/>
    <mergeCell ref="A607:A614"/>
    <mergeCell ref="B607:B614"/>
    <mergeCell ref="A615:A622"/>
    <mergeCell ref="B615:B622"/>
    <mergeCell ref="A623:A630"/>
    <mergeCell ref="B623:B630"/>
    <mergeCell ref="A583:A590"/>
    <mergeCell ref="B583:B590"/>
    <mergeCell ref="A591:A598"/>
    <mergeCell ref="B591:B598"/>
    <mergeCell ref="A599:A606"/>
    <mergeCell ref="B599:B606"/>
    <mergeCell ref="A559:A566"/>
    <mergeCell ref="B559:B566"/>
    <mergeCell ref="A567:A574"/>
    <mergeCell ref="B567:B574"/>
    <mergeCell ref="A575:A582"/>
    <mergeCell ref="B575:B582"/>
    <mergeCell ref="A535:A542"/>
    <mergeCell ref="B535:B542"/>
    <mergeCell ref="A543:A550"/>
    <mergeCell ref="B543:B550"/>
    <mergeCell ref="A551:A558"/>
    <mergeCell ref="B551:B558"/>
    <mergeCell ref="A511:A518"/>
    <mergeCell ref="B511:B518"/>
    <mergeCell ref="A519:A526"/>
    <mergeCell ref="B519:B526"/>
    <mergeCell ref="A527:A534"/>
    <mergeCell ref="B527:B534"/>
    <mergeCell ref="A487:A494"/>
    <mergeCell ref="B487:B494"/>
    <mergeCell ref="A495:A502"/>
    <mergeCell ref="B495:B502"/>
    <mergeCell ref="A503:A510"/>
    <mergeCell ref="B503:B510"/>
    <mergeCell ref="A463:A470"/>
    <mergeCell ref="B463:B470"/>
    <mergeCell ref="A471:A478"/>
    <mergeCell ref="B471:B478"/>
    <mergeCell ref="A479:A486"/>
    <mergeCell ref="B479:B486"/>
    <mergeCell ref="A439:A446"/>
    <mergeCell ref="B439:B446"/>
    <mergeCell ref="A447:A454"/>
    <mergeCell ref="B447:B454"/>
    <mergeCell ref="A455:A462"/>
    <mergeCell ref="B455:B462"/>
    <mergeCell ref="A415:A422"/>
    <mergeCell ref="B415:B422"/>
    <mergeCell ref="A423:A430"/>
    <mergeCell ref="B423:B430"/>
    <mergeCell ref="A431:A438"/>
    <mergeCell ref="B431:B438"/>
    <mergeCell ref="A391:A398"/>
    <mergeCell ref="B391:B398"/>
    <mergeCell ref="A399:A406"/>
    <mergeCell ref="B399:B406"/>
    <mergeCell ref="A407:A414"/>
    <mergeCell ref="B407:B414"/>
    <mergeCell ref="A367:A374"/>
    <mergeCell ref="B367:B374"/>
    <mergeCell ref="A375:A382"/>
    <mergeCell ref="B375:B382"/>
    <mergeCell ref="A383:A390"/>
    <mergeCell ref="B383:B390"/>
    <mergeCell ref="A343:A350"/>
    <mergeCell ref="B343:B350"/>
    <mergeCell ref="A351:A358"/>
    <mergeCell ref="B351:B358"/>
    <mergeCell ref="A359:A366"/>
    <mergeCell ref="B359:B366"/>
    <mergeCell ref="A319:A326"/>
    <mergeCell ref="B319:B326"/>
    <mergeCell ref="A327:A334"/>
    <mergeCell ref="B327:B334"/>
    <mergeCell ref="A335:A342"/>
    <mergeCell ref="B335:B342"/>
    <mergeCell ref="A295:A302"/>
    <mergeCell ref="B295:B302"/>
    <mergeCell ref="A303:A310"/>
    <mergeCell ref="B303:B310"/>
    <mergeCell ref="A311:A318"/>
    <mergeCell ref="B311:B318"/>
    <mergeCell ref="A271:A278"/>
    <mergeCell ref="B271:B278"/>
    <mergeCell ref="A279:A286"/>
    <mergeCell ref="B279:B286"/>
    <mergeCell ref="A287:A294"/>
    <mergeCell ref="B287:B294"/>
    <mergeCell ref="A247:A254"/>
    <mergeCell ref="B247:B254"/>
    <mergeCell ref="A255:A262"/>
    <mergeCell ref="B255:B262"/>
    <mergeCell ref="A263:A270"/>
    <mergeCell ref="B263:B270"/>
    <mergeCell ref="A223:A230"/>
    <mergeCell ref="B223:B230"/>
    <mergeCell ref="A231:A238"/>
    <mergeCell ref="B231:B238"/>
    <mergeCell ref="A239:A246"/>
    <mergeCell ref="B239:B246"/>
    <mergeCell ref="A199:A206"/>
    <mergeCell ref="B199:B206"/>
    <mergeCell ref="A207:A214"/>
    <mergeCell ref="B207:B214"/>
    <mergeCell ref="A215:A222"/>
    <mergeCell ref="B215:B222"/>
    <mergeCell ref="A175:A182"/>
    <mergeCell ref="B175:B182"/>
    <mergeCell ref="A183:A190"/>
    <mergeCell ref="B183:B190"/>
    <mergeCell ref="A191:A198"/>
    <mergeCell ref="B191:B198"/>
    <mergeCell ref="A151:A158"/>
    <mergeCell ref="B151:B158"/>
    <mergeCell ref="A159:A166"/>
    <mergeCell ref="B159:B166"/>
    <mergeCell ref="A167:A174"/>
    <mergeCell ref="B167:B174"/>
    <mergeCell ref="A127:A134"/>
    <mergeCell ref="B127:B134"/>
    <mergeCell ref="A135:A142"/>
    <mergeCell ref="B135:B142"/>
    <mergeCell ref="A143:A150"/>
    <mergeCell ref="B143:B150"/>
    <mergeCell ref="A79:A86"/>
    <mergeCell ref="B79:B86"/>
    <mergeCell ref="A55:A62"/>
    <mergeCell ref="B55:B62"/>
    <mergeCell ref="A63:A70"/>
    <mergeCell ref="B63:B70"/>
    <mergeCell ref="A71:A78"/>
    <mergeCell ref="B71:B78"/>
    <mergeCell ref="A47:A54"/>
    <mergeCell ref="B47:B54"/>
    <mergeCell ref="A103:A110"/>
    <mergeCell ref="B103:B110"/>
    <mergeCell ref="A111:A118"/>
    <mergeCell ref="B111:B118"/>
    <mergeCell ref="A119:A126"/>
    <mergeCell ref="B119:B126"/>
    <mergeCell ref="A87:A94"/>
    <mergeCell ref="B87:B94"/>
    <mergeCell ref="A95:A102"/>
    <mergeCell ref="B95:B102"/>
    <mergeCell ref="A1:I1"/>
    <mergeCell ref="C2:I2"/>
    <mergeCell ref="C3:I3"/>
    <mergeCell ref="C4:I4"/>
    <mergeCell ref="C5:E5"/>
    <mergeCell ref="G5:I5"/>
    <mergeCell ref="A31:A38"/>
    <mergeCell ref="B31:B38"/>
    <mergeCell ref="A39:A46"/>
    <mergeCell ref="B39:B46"/>
    <mergeCell ref="A7:A14"/>
    <mergeCell ref="B7:B14"/>
    <mergeCell ref="A15:A22"/>
    <mergeCell ref="B15:B22"/>
    <mergeCell ref="A23:A30"/>
    <mergeCell ref="B23:B30"/>
    <mergeCell ref="K3:K6"/>
    <mergeCell ref="M3:M6"/>
    <mergeCell ref="K9:K10"/>
    <mergeCell ref="M9:M10"/>
    <mergeCell ref="K11:K13"/>
    <mergeCell ref="M11:M13"/>
    <mergeCell ref="K14:K16"/>
    <mergeCell ref="M14:M16"/>
    <mergeCell ref="M7:M8"/>
    <mergeCell ref="K7:K8"/>
    <mergeCell ref="K17:K21"/>
    <mergeCell ref="M17:M21"/>
    <mergeCell ref="K36:K38"/>
    <mergeCell ref="M36:M38"/>
    <mergeCell ref="M22:M24"/>
    <mergeCell ref="K22:K24"/>
    <mergeCell ref="K25:K29"/>
    <mergeCell ref="M25:M29"/>
    <mergeCell ref="K30:K31"/>
    <mergeCell ref="K32:K33"/>
    <mergeCell ref="K34:K35"/>
    <mergeCell ref="M30:M31"/>
    <mergeCell ref="M32:M33"/>
    <mergeCell ref="M34:M35"/>
  </mergeCells>
  <phoneticPr fontId="1" type="noConversion"/>
  <conditionalFormatting sqref="G1079:G1085 G1071:G1077 G1055:G1061 G1047:G1053 G1191:G1197 G158 G1199:G1205 G326 G342 G374 G382 G390 G398 G406 G494 G814 G846 G782 G910 G1087:G1093 G1159:G1165 G918 G622 G790 G798 G630 G638 G646 G654 G662 G422 G478 G510 G526 G550 G1023:G1029 G974 G991:G997 G1095:G1118 G1175:G1189 G767:G774 G759:G765 G679:G693 G23:G37 G942 G1015:G1021 G999:G1006 G1253 G1215:G1220">
    <cfRule type="cellIs" dxfId="2444" priority="6128" operator="between">
      <formula>"이승규"</formula>
      <formula>"이승규"</formula>
    </cfRule>
    <cfRule type="cellIs" dxfId="2443" priority="6129" operator="between">
      <formula>"주수홍"</formula>
      <formula>"주수홍"</formula>
    </cfRule>
    <cfRule type="cellIs" dxfId="2442" priority="6130" operator="between">
      <formula>"김규태"</formula>
      <formula>"김규태"</formula>
    </cfRule>
    <cfRule type="cellIs" dxfId="2441" priority="6131" operator="between">
      <formula>"권종만"</formula>
      <formula>"권종만"</formula>
    </cfRule>
    <cfRule type="cellIs" dxfId="2440" priority="6132" operator="between">
      <formula>"정동진"</formula>
      <formula>"정동진"</formula>
    </cfRule>
    <cfRule type="cellIs" dxfId="2439" priority="6133" operator="between">
      <formula>"박경미"</formula>
      <formula>"박경미"</formula>
    </cfRule>
    <cfRule type="cellIs" dxfId="2438" priority="6134" operator="between">
      <formula>"정희선"</formula>
      <formula>"정희선"</formula>
    </cfRule>
    <cfRule type="cellIs" dxfId="2437" priority="6135" operator="between">
      <formula>"하성호"</formula>
      <formula>"하성호"</formula>
    </cfRule>
  </conditionalFormatting>
  <conditionalFormatting sqref="G1079:G1085 G1071:G1077 G1055:G1061 G1047:G1053 G1191:G1197 G158 G1199:G1205 G326 G342 G374 G382 G390 G398 G406 G494 G814 G846 G782 G910 G1087:G1093 G1159:G1165 G918 G622 G790 G798 G630 G638 G646 G654 G662 G422 G478 G510 G526 G550 G1023:G1029 G974 G991:G997 G1095:G1118 G1175:G1189 G767:G774 G759:G765 G679:G693 G23:G37 G942 G1015:G1021 G999:G1006 G1253 G1215:G1220">
    <cfRule type="cellIs" dxfId="2436" priority="6122" operator="between">
      <formula>"김유성"</formula>
      <formula>"김유성"</formula>
    </cfRule>
    <cfRule type="cellIs" dxfId="2435" priority="6123" operator="between">
      <formula>"이건용"</formula>
      <formula>"이건용"</formula>
    </cfRule>
    <cfRule type="cellIs" dxfId="2434" priority="6124" operator="between">
      <formula>"안성주"</formula>
      <formula>"안성주"</formula>
    </cfRule>
    <cfRule type="cellIs" dxfId="2433" priority="6125" operator="between">
      <formula>"송춘곤"</formula>
      <formula>"송춘곤"</formula>
    </cfRule>
    <cfRule type="cellIs" dxfId="2432" priority="6126" operator="between">
      <formula>"박진우"</formula>
      <formula>"박진우"</formula>
    </cfRule>
    <cfRule type="cellIs" dxfId="2431" priority="6127" operator="between">
      <formula>"윤종욱"</formula>
      <formula>"윤종욱"</formula>
    </cfRule>
  </conditionalFormatting>
  <conditionalFormatting sqref="G1079:G1085 G1071:G1077 G1055:G1061 G1047:G1053 G1191:G1197 G158 G1199:G1205 G326 G342 G374 G382 G390 G398 G406 G494 G814 G846 G782 G910 G1087:G1093 G1159:G1165 G918 G622 G790 G798 G630 G638 G646 G654 G662 G422 G478 G510 G526 G550 G1023:G1029 G974 G991:G997 G1095:G1118 G1175:G1189 G767:G774 G759:G765 G679:G693 G23:G37 G942 G1015:G1021 G999:G1006 G1253 G1215:G1220">
    <cfRule type="cellIs" dxfId="2430" priority="6121" operator="between">
      <formula>"한만선"</formula>
      <formula>"한만선"</formula>
    </cfRule>
  </conditionalFormatting>
  <conditionalFormatting sqref="G190">
    <cfRule type="cellIs" dxfId="2429" priority="5918" operator="between">
      <formula>"이승규"</formula>
      <formula>"이승규"</formula>
    </cfRule>
    <cfRule type="cellIs" dxfId="2428" priority="5919" operator="between">
      <formula>"주수홍"</formula>
      <formula>"주수홍"</formula>
    </cfRule>
    <cfRule type="cellIs" dxfId="2427" priority="5920" operator="between">
      <formula>"김규태"</formula>
      <formula>"김규태"</formula>
    </cfRule>
    <cfRule type="cellIs" dxfId="2426" priority="5921" operator="between">
      <formula>"권종만"</formula>
      <formula>"권종만"</formula>
    </cfRule>
    <cfRule type="cellIs" dxfId="2425" priority="5922" operator="between">
      <formula>"정동진"</formula>
      <formula>"정동진"</formula>
    </cfRule>
    <cfRule type="cellIs" dxfId="2424" priority="5923" operator="between">
      <formula>"박경미"</formula>
      <formula>"박경미"</formula>
    </cfRule>
    <cfRule type="cellIs" dxfId="2423" priority="5924" operator="between">
      <formula>"정희선"</formula>
      <formula>"정희선"</formula>
    </cfRule>
    <cfRule type="cellIs" dxfId="2422" priority="5925" operator="between">
      <formula>"하성호"</formula>
      <formula>"하성호"</formula>
    </cfRule>
  </conditionalFormatting>
  <conditionalFormatting sqref="G190">
    <cfRule type="cellIs" dxfId="2421" priority="5912" operator="between">
      <formula>"김유성"</formula>
      <formula>"김유성"</formula>
    </cfRule>
    <cfRule type="cellIs" dxfId="2420" priority="5913" operator="between">
      <formula>"이건용"</formula>
      <formula>"이건용"</formula>
    </cfRule>
    <cfRule type="cellIs" dxfId="2419" priority="5914" operator="between">
      <formula>"안성주"</formula>
      <formula>"안성주"</formula>
    </cfRule>
    <cfRule type="cellIs" dxfId="2418" priority="5915" operator="between">
      <formula>"송춘곤"</formula>
      <formula>"송춘곤"</formula>
    </cfRule>
    <cfRule type="cellIs" dxfId="2417" priority="5916" operator="between">
      <formula>"박진우"</formula>
      <formula>"박진우"</formula>
    </cfRule>
    <cfRule type="cellIs" dxfId="2416" priority="5917" operator="between">
      <formula>"윤종욱"</formula>
      <formula>"윤종욱"</formula>
    </cfRule>
  </conditionalFormatting>
  <conditionalFormatting sqref="G190">
    <cfRule type="cellIs" dxfId="2415" priority="5911" operator="between">
      <formula>"한만선"</formula>
      <formula>"한만선"</formula>
    </cfRule>
  </conditionalFormatting>
  <conditionalFormatting sqref="G230">
    <cfRule type="cellIs" dxfId="2414" priority="5888" operator="between">
      <formula>"이승규"</formula>
      <formula>"이승규"</formula>
    </cfRule>
    <cfRule type="cellIs" dxfId="2413" priority="5889" operator="between">
      <formula>"주수홍"</formula>
      <formula>"주수홍"</formula>
    </cfRule>
    <cfRule type="cellIs" dxfId="2412" priority="5890" operator="between">
      <formula>"김규태"</formula>
      <formula>"김규태"</formula>
    </cfRule>
    <cfRule type="cellIs" dxfId="2411" priority="5891" operator="between">
      <formula>"권종만"</formula>
      <formula>"권종만"</formula>
    </cfRule>
    <cfRule type="cellIs" dxfId="2410" priority="5892" operator="between">
      <formula>"정동진"</formula>
      <formula>"정동진"</formula>
    </cfRule>
    <cfRule type="cellIs" dxfId="2409" priority="5893" operator="between">
      <formula>"박경미"</formula>
      <formula>"박경미"</formula>
    </cfRule>
    <cfRule type="cellIs" dxfId="2408" priority="5894" operator="between">
      <formula>"정희선"</formula>
      <formula>"정희선"</formula>
    </cfRule>
    <cfRule type="cellIs" dxfId="2407" priority="5895" operator="between">
      <formula>"하성호"</formula>
      <formula>"하성호"</formula>
    </cfRule>
  </conditionalFormatting>
  <conditionalFormatting sqref="G230">
    <cfRule type="cellIs" dxfId="2406" priority="5882" operator="between">
      <formula>"김유성"</formula>
      <formula>"김유성"</formula>
    </cfRule>
    <cfRule type="cellIs" dxfId="2405" priority="5883" operator="between">
      <formula>"이건용"</formula>
      <formula>"이건용"</formula>
    </cfRule>
    <cfRule type="cellIs" dxfId="2404" priority="5884" operator="between">
      <formula>"안성주"</formula>
      <formula>"안성주"</formula>
    </cfRule>
    <cfRule type="cellIs" dxfId="2403" priority="5885" operator="between">
      <formula>"송춘곤"</formula>
      <formula>"송춘곤"</formula>
    </cfRule>
    <cfRule type="cellIs" dxfId="2402" priority="5886" operator="between">
      <formula>"박진우"</formula>
      <formula>"박진우"</formula>
    </cfRule>
    <cfRule type="cellIs" dxfId="2401" priority="5887" operator="between">
      <formula>"윤종욱"</formula>
      <formula>"윤종욱"</formula>
    </cfRule>
  </conditionalFormatting>
  <conditionalFormatting sqref="G230">
    <cfRule type="cellIs" dxfId="2400" priority="5881" operator="between">
      <formula>"한만선"</formula>
      <formula>"한만선"</formula>
    </cfRule>
  </conditionalFormatting>
  <conditionalFormatting sqref="G262">
    <cfRule type="cellIs" dxfId="2399" priority="5348" operator="between">
      <formula>"이승규"</formula>
      <formula>"이승규"</formula>
    </cfRule>
    <cfRule type="cellIs" dxfId="2398" priority="5349" operator="between">
      <formula>"주수홍"</formula>
      <formula>"주수홍"</formula>
    </cfRule>
    <cfRule type="cellIs" dxfId="2397" priority="5350" operator="between">
      <formula>"김규태"</formula>
      <formula>"김규태"</formula>
    </cfRule>
    <cfRule type="cellIs" dxfId="2396" priority="5351" operator="between">
      <formula>"권종만"</formula>
      <formula>"권종만"</formula>
    </cfRule>
    <cfRule type="cellIs" dxfId="2395" priority="5352" operator="between">
      <formula>"정동진"</formula>
      <formula>"정동진"</formula>
    </cfRule>
    <cfRule type="cellIs" dxfId="2394" priority="5353" operator="between">
      <formula>"박경미"</formula>
      <formula>"박경미"</formula>
    </cfRule>
    <cfRule type="cellIs" dxfId="2393" priority="5354" operator="between">
      <formula>"정희선"</formula>
      <formula>"정희선"</formula>
    </cfRule>
    <cfRule type="cellIs" dxfId="2392" priority="5355" operator="between">
      <formula>"하성호"</formula>
      <formula>"하성호"</formula>
    </cfRule>
  </conditionalFormatting>
  <conditionalFormatting sqref="G262">
    <cfRule type="cellIs" dxfId="2391" priority="5342" operator="between">
      <formula>"김유성"</formula>
      <formula>"김유성"</formula>
    </cfRule>
    <cfRule type="cellIs" dxfId="2390" priority="5343" operator="between">
      <formula>"이건용"</formula>
      <formula>"이건용"</formula>
    </cfRule>
    <cfRule type="cellIs" dxfId="2389" priority="5344" operator="between">
      <formula>"안성주"</formula>
      <formula>"안성주"</formula>
    </cfRule>
    <cfRule type="cellIs" dxfId="2388" priority="5345" operator="between">
      <formula>"송춘곤"</formula>
      <formula>"송춘곤"</formula>
    </cfRule>
    <cfRule type="cellIs" dxfId="2387" priority="5346" operator="between">
      <formula>"박진우"</formula>
      <formula>"박진우"</formula>
    </cfRule>
    <cfRule type="cellIs" dxfId="2386" priority="5347" operator="between">
      <formula>"윤종욱"</formula>
      <formula>"윤종욱"</formula>
    </cfRule>
  </conditionalFormatting>
  <conditionalFormatting sqref="G262">
    <cfRule type="cellIs" dxfId="2385" priority="5341" operator="between">
      <formula>"한만선"</formula>
      <formula>"한만선"</formula>
    </cfRule>
  </conditionalFormatting>
  <conditionalFormatting sqref="G270">
    <cfRule type="cellIs" dxfId="2384" priority="5318" operator="between">
      <formula>"이승규"</formula>
      <formula>"이승규"</formula>
    </cfRule>
    <cfRule type="cellIs" dxfId="2383" priority="5319" operator="between">
      <formula>"주수홍"</formula>
      <formula>"주수홍"</formula>
    </cfRule>
    <cfRule type="cellIs" dxfId="2382" priority="5320" operator="between">
      <formula>"김규태"</formula>
      <formula>"김규태"</formula>
    </cfRule>
    <cfRule type="cellIs" dxfId="2381" priority="5321" operator="between">
      <formula>"권종만"</formula>
      <formula>"권종만"</formula>
    </cfRule>
    <cfRule type="cellIs" dxfId="2380" priority="5322" operator="between">
      <formula>"정동진"</formula>
      <formula>"정동진"</formula>
    </cfRule>
    <cfRule type="cellIs" dxfId="2379" priority="5323" operator="between">
      <formula>"박경미"</formula>
      <formula>"박경미"</formula>
    </cfRule>
    <cfRule type="cellIs" dxfId="2378" priority="5324" operator="between">
      <formula>"정희선"</formula>
      <formula>"정희선"</formula>
    </cfRule>
    <cfRule type="cellIs" dxfId="2377" priority="5325" operator="between">
      <formula>"하성호"</formula>
      <formula>"하성호"</formula>
    </cfRule>
  </conditionalFormatting>
  <conditionalFormatting sqref="G270">
    <cfRule type="cellIs" dxfId="2376" priority="5312" operator="between">
      <formula>"김유성"</formula>
      <formula>"김유성"</formula>
    </cfRule>
    <cfRule type="cellIs" dxfId="2375" priority="5313" operator="between">
      <formula>"이건용"</formula>
      <formula>"이건용"</formula>
    </cfRule>
    <cfRule type="cellIs" dxfId="2374" priority="5314" operator="between">
      <formula>"안성주"</formula>
      <formula>"안성주"</formula>
    </cfRule>
    <cfRule type="cellIs" dxfId="2373" priority="5315" operator="between">
      <formula>"송춘곤"</formula>
      <formula>"송춘곤"</formula>
    </cfRule>
    <cfRule type="cellIs" dxfId="2372" priority="5316" operator="between">
      <formula>"박진우"</formula>
      <formula>"박진우"</formula>
    </cfRule>
    <cfRule type="cellIs" dxfId="2371" priority="5317" operator="between">
      <formula>"윤종욱"</formula>
      <formula>"윤종욱"</formula>
    </cfRule>
  </conditionalFormatting>
  <conditionalFormatting sqref="G270">
    <cfRule type="cellIs" dxfId="2370" priority="5311" operator="between">
      <formula>"한만선"</formula>
      <formula>"한만선"</formula>
    </cfRule>
  </conditionalFormatting>
  <conditionalFormatting sqref="G286">
    <cfRule type="cellIs" dxfId="2369" priority="5228" operator="between">
      <formula>"이승규"</formula>
      <formula>"이승규"</formula>
    </cfRule>
    <cfRule type="cellIs" dxfId="2368" priority="5229" operator="between">
      <formula>"주수홍"</formula>
      <formula>"주수홍"</formula>
    </cfRule>
    <cfRule type="cellIs" dxfId="2367" priority="5230" operator="between">
      <formula>"김규태"</formula>
      <formula>"김규태"</formula>
    </cfRule>
    <cfRule type="cellIs" dxfId="2366" priority="5231" operator="between">
      <formula>"권종만"</formula>
      <formula>"권종만"</formula>
    </cfRule>
    <cfRule type="cellIs" dxfId="2365" priority="5232" operator="between">
      <formula>"정동진"</formula>
      <formula>"정동진"</formula>
    </cfRule>
    <cfRule type="cellIs" dxfId="2364" priority="5233" operator="between">
      <formula>"박경미"</formula>
      <formula>"박경미"</formula>
    </cfRule>
    <cfRule type="cellIs" dxfId="2363" priority="5234" operator="between">
      <formula>"정희선"</formula>
      <formula>"정희선"</formula>
    </cfRule>
    <cfRule type="cellIs" dxfId="2362" priority="5235" operator="between">
      <formula>"하성호"</formula>
      <formula>"하성호"</formula>
    </cfRule>
  </conditionalFormatting>
  <conditionalFormatting sqref="G286">
    <cfRule type="cellIs" dxfId="2361" priority="5222" operator="between">
      <formula>"김유성"</formula>
      <formula>"김유성"</formula>
    </cfRule>
    <cfRule type="cellIs" dxfId="2360" priority="5223" operator="between">
      <formula>"이건용"</formula>
      <formula>"이건용"</formula>
    </cfRule>
    <cfRule type="cellIs" dxfId="2359" priority="5224" operator="between">
      <formula>"안성주"</formula>
      <formula>"안성주"</formula>
    </cfRule>
    <cfRule type="cellIs" dxfId="2358" priority="5225" operator="between">
      <formula>"송춘곤"</formula>
      <formula>"송춘곤"</formula>
    </cfRule>
    <cfRule type="cellIs" dxfId="2357" priority="5226" operator="between">
      <formula>"박진우"</formula>
      <formula>"박진우"</formula>
    </cfRule>
    <cfRule type="cellIs" dxfId="2356" priority="5227" operator="between">
      <formula>"윤종욱"</formula>
      <formula>"윤종욱"</formula>
    </cfRule>
  </conditionalFormatting>
  <conditionalFormatting sqref="G286">
    <cfRule type="cellIs" dxfId="2355" priority="5221" operator="between">
      <formula>"한만선"</formula>
      <formula>"한만선"</formula>
    </cfRule>
  </conditionalFormatting>
  <conditionalFormatting sqref="G294">
    <cfRule type="cellIs" dxfId="2354" priority="5198" operator="between">
      <formula>"이승규"</formula>
      <formula>"이승규"</formula>
    </cfRule>
    <cfRule type="cellIs" dxfId="2353" priority="5199" operator="between">
      <formula>"주수홍"</formula>
      <formula>"주수홍"</formula>
    </cfRule>
    <cfRule type="cellIs" dxfId="2352" priority="5200" operator="between">
      <formula>"김규태"</formula>
      <formula>"김규태"</formula>
    </cfRule>
    <cfRule type="cellIs" dxfId="2351" priority="5201" operator="between">
      <formula>"권종만"</formula>
      <formula>"권종만"</formula>
    </cfRule>
    <cfRule type="cellIs" dxfId="2350" priority="5202" operator="between">
      <formula>"정동진"</formula>
      <formula>"정동진"</formula>
    </cfRule>
    <cfRule type="cellIs" dxfId="2349" priority="5203" operator="between">
      <formula>"박경미"</formula>
      <formula>"박경미"</formula>
    </cfRule>
    <cfRule type="cellIs" dxfId="2348" priority="5204" operator="between">
      <formula>"정희선"</formula>
      <formula>"정희선"</formula>
    </cfRule>
    <cfRule type="cellIs" dxfId="2347" priority="5205" operator="between">
      <formula>"하성호"</formula>
      <formula>"하성호"</formula>
    </cfRule>
  </conditionalFormatting>
  <conditionalFormatting sqref="G294">
    <cfRule type="cellIs" dxfId="2346" priority="5192" operator="between">
      <formula>"김유성"</formula>
      <formula>"김유성"</formula>
    </cfRule>
    <cfRule type="cellIs" dxfId="2345" priority="5193" operator="between">
      <formula>"이건용"</formula>
      <formula>"이건용"</formula>
    </cfRule>
    <cfRule type="cellIs" dxfId="2344" priority="5194" operator="between">
      <formula>"안성주"</formula>
      <formula>"안성주"</formula>
    </cfRule>
    <cfRule type="cellIs" dxfId="2343" priority="5195" operator="between">
      <formula>"송춘곤"</formula>
      <formula>"송춘곤"</formula>
    </cfRule>
    <cfRule type="cellIs" dxfId="2342" priority="5196" operator="between">
      <formula>"박진우"</formula>
      <formula>"박진우"</formula>
    </cfRule>
    <cfRule type="cellIs" dxfId="2341" priority="5197" operator="between">
      <formula>"윤종욱"</formula>
      <formula>"윤종욱"</formula>
    </cfRule>
  </conditionalFormatting>
  <conditionalFormatting sqref="G294">
    <cfRule type="cellIs" dxfId="2340" priority="5191" operator="between">
      <formula>"한만선"</formula>
      <formula>"한만선"</formula>
    </cfRule>
  </conditionalFormatting>
  <conditionalFormatting sqref="G1007:G1013">
    <cfRule type="cellIs" dxfId="2339" priority="4823" operator="between">
      <formula>"이승규"</formula>
      <formula>"이승규"</formula>
    </cfRule>
    <cfRule type="cellIs" dxfId="2338" priority="4824" operator="between">
      <formula>"주수홍"</formula>
      <formula>"주수홍"</formula>
    </cfRule>
    <cfRule type="cellIs" dxfId="2337" priority="4825" operator="between">
      <formula>"김규태"</formula>
      <formula>"김규태"</formula>
    </cfRule>
    <cfRule type="cellIs" dxfId="2336" priority="4826" operator="between">
      <formula>"권종만"</formula>
      <formula>"권종만"</formula>
    </cfRule>
    <cfRule type="cellIs" dxfId="2335" priority="4827" operator="between">
      <formula>"정동진"</formula>
      <formula>"정동진"</formula>
    </cfRule>
    <cfRule type="cellIs" dxfId="2334" priority="4828" operator="between">
      <formula>"박경미"</formula>
      <formula>"박경미"</formula>
    </cfRule>
    <cfRule type="cellIs" dxfId="2333" priority="4829" operator="between">
      <formula>"정희선"</formula>
      <formula>"정희선"</formula>
    </cfRule>
    <cfRule type="cellIs" dxfId="2332" priority="4830" operator="between">
      <formula>"하성호"</formula>
      <formula>"하성호"</formula>
    </cfRule>
  </conditionalFormatting>
  <conditionalFormatting sqref="G1007:G1013">
    <cfRule type="cellIs" dxfId="2331" priority="4817" operator="between">
      <formula>"김유성"</formula>
      <formula>"김유성"</formula>
    </cfRule>
    <cfRule type="cellIs" dxfId="2330" priority="4818" operator="between">
      <formula>"이건용"</formula>
      <formula>"이건용"</formula>
    </cfRule>
    <cfRule type="cellIs" dxfId="2329" priority="4819" operator="between">
      <formula>"안성주"</formula>
      <formula>"안성주"</formula>
    </cfRule>
    <cfRule type="cellIs" dxfId="2328" priority="4820" operator="between">
      <formula>"송춘곤"</formula>
      <formula>"송춘곤"</formula>
    </cfRule>
    <cfRule type="cellIs" dxfId="2327" priority="4821" operator="between">
      <formula>"박진우"</formula>
      <formula>"박진우"</formula>
    </cfRule>
    <cfRule type="cellIs" dxfId="2326" priority="4822" operator="between">
      <formula>"윤종욱"</formula>
      <formula>"윤종욱"</formula>
    </cfRule>
  </conditionalFormatting>
  <conditionalFormatting sqref="G1007:G1013">
    <cfRule type="cellIs" dxfId="2325" priority="4816" operator="between">
      <formula>"한만선"</formula>
      <formula>"한만선"</formula>
    </cfRule>
  </conditionalFormatting>
  <conditionalFormatting sqref="G302">
    <cfRule type="cellIs" dxfId="2324" priority="5168" operator="between">
      <formula>"이승규"</formula>
      <formula>"이승규"</formula>
    </cfRule>
    <cfRule type="cellIs" dxfId="2323" priority="5169" operator="between">
      <formula>"주수홍"</formula>
      <formula>"주수홍"</formula>
    </cfRule>
    <cfRule type="cellIs" dxfId="2322" priority="5170" operator="between">
      <formula>"김규태"</formula>
      <formula>"김규태"</formula>
    </cfRule>
    <cfRule type="cellIs" dxfId="2321" priority="5171" operator="between">
      <formula>"권종만"</formula>
      <formula>"권종만"</formula>
    </cfRule>
    <cfRule type="cellIs" dxfId="2320" priority="5172" operator="between">
      <formula>"정동진"</formula>
      <formula>"정동진"</formula>
    </cfRule>
    <cfRule type="cellIs" dxfId="2319" priority="5173" operator="between">
      <formula>"박경미"</formula>
      <formula>"박경미"</formula>
    </cfRule>
    <cfRule type="cellIs" dxfId="2318" priority="5174" operator="between">
      <formula>"정희선"</formula>
      <formula>"정희선"</formula>
    </cfRule>
    <cfRule type="cellIs" dxfId="2317" priority="5175" operator="between">
      <formula>"하성호"</formula>
      <formula>"하성호"</formula>
    </cfRule>
  </conditionalFormatting>
  <conditionalFormatting sqref="G302">
    <cfRule type="cellIs" dxfId="2316" priority="5162" operator="between">
      <formula>"김유성"</formula>
      <formula>"김유성"</formula>
    </cfRule>
    <cfRule type="cellIs" dxfId="2315" priority="5163" operator="between">
      <formula>"이건용"</formula>
      <formula>"이건용"</formula>
    </cfRule>
    <cfRule type="cellIs" dxfId="2314" priority="5164" operator="between">
      <formula>"안성주"</formula>
      <formula>"안성주"</formula>
    </cfRule>
    <cfRule type="cellIs" dxfId="2313" priority="5165" operator="between">
      <formula>"송춘곤"</formula>
      <formula>"송춘곤"</formula>
    </cfRule>
    <cfRule type="cellIs" dxfId="2312" priority="5166" operator="between">
      <formula>"박진우"</formula>
      <formula>"박진우"</formula>
    </cfRule>
    <cfRule type="cellIs" dxfId="2311" priority="5167" operator="between">
      <formula>"윤종욱"</formula>
      <formula>"윤종욱"</formula>
    </cfRule>
  </conditionalFormatting>
  <conditionalFormatting sqref="G302">
    <cfRule type="cellIs" dxfId="2310" priority="5161" operator="between">
      <formula>"한만선"</formula>
      <formula>"한만선"</formula>
    </cfRule>
  </conditionalFormatting>
  <conditionalFormatting sqref="G1167:G1173 G1039:G1045">
    <cfRule type="cellIs" dxfId="2309" priority="4808" operator="between">
      <formula>"이승규"</formula>
      <formula>"이승규"</formula>
    </cfRule>
    <cfRule type="cellIs" dxfId="2308" priority="4809" operator="between">
      <formula>"주수홍"</formula>
      <formula>"주수홍"</formula>
    </cfRule>
    <cfRule type="cellIs" dxfId="2307" priority="4810" operator="between">
      <formula>"김규태"</formula>
      <formula>"김규태"</formula>
    </cfRule>
    <cfRule type="cellIs" dxfId="2306" priority="4811" operator="between">
      <formula>"권종만"</formula>
      <formula>"권종만"</formula>
    </cfRule>
    <cfRule type="cellIs" dxfId="2305" priority="4812" operator="between">
      <formula>"정동진"</formula>
      <formula>"정동진"</formula>
    </cfRule>
    <cfRule type="cellIs" dxfId="2304" priority="4813" operator="between">
      <formula>"박경미"</formula>
      <formula>"박경미"</formula>
    </cfRule>
    <cfRule type="cellIs" dxfId="2303" priority="4814" operator="between">
      <formula>"정희선"</formula>
      <formula>"정희선"</formula>
    </cfRule>
    <cfRule type="cellIs" dxfId="2302" priority="4815" operator="between">
      <formula>"하성호"</formula>
      <formula>"하성호"</formula>
    </cfRule>
  </conditionalFormatting>
  <conditionalFormatting sqref="G1167:G1173 G1039:G1045">
    <cfRule type="cellIs" dxfId="2301" priority="4802" operator="between">
      <formula>"김유성"</formula>
      <formula>"김유성"</formula>
    </cfRule>
    <cfRule type="cellIs" dxfId="2300" priority="4803" operator="between">
      <formula>"이건용"</formula>
      <formula>"이건용"</formula>
    </cfRule>
    <cfRule type="cellIs" dxfId="2299" priority="4804" operator="between">
      <formula>"안성주"</formula>
      <formula>"안성주"</formula>
    </cfRule>
    <cfRule type="cellIs" dxfId="2298" priority="4805" operator="between">
      <formula>"송춘곤"</formula>
      <formula>"송춘곤"</formula>
    </cfRule>
    <cfRule type="cellIs" dxfId="2297" priority="4806" operator="between">
      <formula>"박진우"</formula>
      <formula>"박진우"</formula>
    </cfRule>
    <cfRule type="cellIs" dxfId="2296" priority="4807" operator="between">
      <formula>"윤종욱"</formula>
      <formula>"윤종욱"</formula>
    </cfRule>
  </conditionalFormatting>
  <conditionalFormatting sqref="G1167:G1173 G1039:G1045">
    <cfRule type="cellIs" dxfId="2295" priority="4801" operator="between">
      <formula>"한만선"</formula>
      <formula>"한만선"</formula>
    </cfRule>
  </conditionalFormatting>
  <conditionalFormatting sqref="G1143:G1149">
    <cfRule type="cellIs" dxfId="2294" priority="4718" operator="between">
      <formula>"이승규"</formula>
      <formula>"이승규"</formula>
    </cfRule>
    <cfRule type="cellIs" dxfId="2293" priority="4719" operator="between">
      <formula>"주수홍"</formula>
      <formula>"주수홍"</formula>
    </cfRule>
    <cfRule type="cellIs" dxfId="2292" priority="4720" operator="between">
      <formula>"김규태"</formula>
      <formula>"김규태"</formula>
    </cfRule>
    <cfRule type="cellIs" dxfId="2291" priority="4721" operator="between">
      <formula>"권종만"</formula>
      <formula>"권종만"</formula>
    </cfRule>
    <cfRule type="cellIs" dxfId="2290" priority="4722" operator="between">
      <formula>"정동진"</formula>
      <formula>"정동진"</formula>
    </cfRule>
    <cfRule type="cellIs" dxfId="2289" priority="4723" operator="between">
      <formula>"박경미"</formula>
      <formula>"박경미"</formula>
    </cfRule>
    <cfRule type="cellIs" dxfId="2288" priority="4724" operator="between">
      <formula>"정희선"</formula>
      <formula>"정희선"</formula>
    </cfRule>
    <cfRule type="cellIs" dxfId="2287" priority="4725" operator="between">
      <formula>"하성호"</formula>
      <formula>"하성호"</formula>
    </cfRule>
  </conditionalFormatting>
  <conditionalFormatting sqref="G1143:G1149">
    <cfRule type="cellIs" dxfId="2286" priority="4712" operator="between">
      <formula>"김유성"</formula>
      <formula>"김유성"</formula>
    </cfRule>
    <cfRule type="cellIs" dxfId="2285" priority="4713" operator="between">
      <formula>"이건용"</formula>
      <formula>"이건용"</formula>
    </cfRule>
    <cfRule type="cellIs" dxfId="2284" priority="4714" operator="between">
      <formula>"안성주"</formula>
      <formula>"안성주"</formula>
    </cfRule>
    <cfRule type="cellIs" dxfId="2283" priority="4715" operator="between">
      <formula>"송춘곤"</formula>
      <formula>"송춘곤"</formula>
    </cfRule>
    <cfRule type="cellIs" dxfId="2282" priority="4716" operator="between">
      <formula>"박진우"</formula>
      <formula>"박진우"</formula>
    </cfRule>
    <cfRule type="cellIs" dxfId="2281" priority="4717" operator="between">
      <formula>"윤종욱"</formula>
      <formula>"윤종욱"</formula>
    </cfRule>
  </conditionalFormatting>
  <conditionalFormatting sqref="G1143:G1149">
    <cfRule type="cellIs" dxfId="2280" priority="4711" operator="between">
      <formula>"한만선"</formula>
      <formula>"한만선"</formula>
    </cfRule>
  </conditionalFormatting>
  <conditionalFormatting sqref="G806">
    <cfRule type="cellIs" dxfId="2279" priority="4951" operator="between">
      <formula>"한만선"</formula>
      <formula>"한만선"</formula>
    </cfRule>
  </conditionalFormatting>
  <conditionalFormatting sqref="G806">
    <cfRule type="cellIs" dxfId="2278" priority="4958" operator="between">
      <formula>"이승규"</formula>
      <formula>"이승규"</formula>
    </cfRule>
    <cfRule type="cellIs" dxfId="2277" priority="4959" operator="between">
      <formula>"주수홍"</formula>
      <formula>"주수홍"</formula>
    </cfRule>
    <cfRule type="cellIs" dxfId="2276" priority="4960" operator="between">
      <formula>"김규태"</formula>
      <formula>"김규태"</formula>
    </cfRule>
    <cfRule type="cellIs" dxfId="2275" priority="4961" operator="between">
      <formula>"권종만"</formula>
      <formula>"권종만"</formula>
    </cfRule>
    <cfRule type="cellIs" dxfId="2274" priority="4962" operator="between">
      <formula>"정동진"</formula>
      <formula>"정동진"</formula>
    </cfRule>
    <cfRule type="cellIs" dxfId="2273" priority="4963" operator="between">
      <formula>"박경미"</formula>
      <formula>"박경미"</formula>
    </cfRule>
    <cfRule type="cellIs" dxfId="2272" priority="4964" operator="between">
      <formula>"정희선"</formula>
      <formula>"정희선"</formula>
    </cfRule>
    <cfRule type="cellIs" dxfId="2271" priority="4965" operator="between">
      <formula>"하성호"</formula>
      <formula>"하성호"</formula>
    </cfRule>
  </conditionalFormatting>
  <conditionalFormatting sqref="G806">
    <cfRule type="cellIs" dxfId="2270" priority="4952" operator="between">
      <formula>"김유성"</formula>
      <formula>"김유성"</formula>
    </cfRule>
    <cfRule type="cellIs" dxfId="2269" priority="4953" operator="between">
      <formula>"이건용"</formula>
      <formula>"이건용"</formula>
    </cfRule>
    <cfRule type="cellIs" dxfId="2268" priority="4954" operator="between">
      <formula>"안성주"</formula>
      <formula>"안성주"</formula>
    </cfRule>
    <cfRule type="cellIs" dxfId="2267" priority="4955" operator="between">
      <formula>"송춘곤"</formula>
      <formula>"송춘곤"</formula>
    </cfRule>
    <cfRule type="cellIs" dxfId="2266" priority="4956" operator="between">
      <formula>"박진우"</formula>
      <formula>"박진우"</formula>
    </cfRule>
    <cfRule type="cellIs" dxfId="2265" priority="4957" operator="between">
      <formula>"윤종욱"</formula>
      <formula>"윤종욱"</formula>
    </cfRule>
  </conditionalFormatting>
  <conditionalFormatting sqref="G886">
    <cfRule type="cellIs" dxfId="2264" priority="4898" operator="between">
      <formula>"이승규"</formula>
      <formula>"이승규"</formula>
    </cfRule>
    <cfRule type="cellIs" dxfId="2263" priority="4899" operator="between">
      <formula>"주수홍"</formula>
      <formula>"주수홍"</formula>
    </cfRule>
    <cfRule type="cellIs" dxfId="2262" priority="4900" operator="between">
      <formula>"김규태"</formula>
      <formula>"김규태"</formula>
    </cfRule>
    <cfRule type="cellIs" dxfId="2261" priority="4901" operator="between">
      <formula>"권종만"</formula>
      <formula>"권종만"</formula>
    </cfRule>
    <cfRule type="cellIs" dxfId="2260" priority="4902" operator="between">
      <formula>"정동진"</formula>
      <formula>"정동진"</formula>
    </cfRule>
    <cfRule type="cellIs" dxfId="2259" priority="4903" operator="between">
      <formula>"박경미"</formula>
      <formula>"박경미"</formula>
    </cfRule>
    <cfRule type="cellIs" dxfId="2258" priority="4904" operator="between">
      <formula>"정희선"</formula>
      <formula>"정희선"</formula>
    </cfRule>
    <cfRule type="cellIs" dxfId="2257" priority="4905" operator="between">
      <formula>"하성호"</formula>
      <formula>"하성호"</formula>
    </cfRule>
  </conditionalFormatting>
  <conditionalFormatting sqref="G886">
    <cfRule type="cellIs" dxfId="2256" priority="4892" operator="between">
      <formula>"김유성"</formula>
      <formula>"김유성"</formula>
    </cfRule>
    <cfRule type="cellIs" dxfId="2255" priority="4893" operator="between">
      <formula>"이건용"</formula>
      <formula>"이건용"</formula>
    </cfRule>
    <cfRule type="cellIs" dxfId="2254" priority="4894" operator="between">
      <formula>"안성주"</formula>
      <formula>"안성주"</formula>
    </cfRule>
    <cfRule type="cellIs" dxfId="2253" priority="4895" operator="between">
      <formula>"송춘곤"</formula>
      <formula>"송춘곤"</formula>
    </cfRule>
    <cfRule type="cellIs" dxfId="2252" priority="4896" operator="between">
      <formula>"박진우"</formula>
      <formula>"박진우"</formula>
    </cfRule>
    <cfRule type="cellIs" dxfId="2251" priority="4897" operator="between">
      <formula>"윤종욱"</formula>
      <formula>"윤종욱"</formula>
    </cfRule>
  </conditionalFormatting>
  <conditionalFormatting sqref="G886">
    <cfRule type="cellIs" dxfId="2250" priority="4891" operator="between">
      <formula>"한만선"</formula>
      <formula>"한만선"</formula>
    </cfRule>
  </conditionalFormatting>
  <conditionalFormatting sqref="G894">
    <cfRule type="cellIs" dxfId="2249" priority="4883" operator="between">
      <formula>"이승규"</formula>
      <formula>"이승규"</formula>
    </cfRule>
    <cfRule type="cellIs" dxfId="2248" priority="4884" operator="between">
      <formula>"주수홍"</formula>
      <formula>"주수홍"</formula>
    </cfRule>
    <cfRule type="cellIs" dxfId="2247" priority="4885" operator="between">
      <formula>"김규태"</formula>
      <formula>"김규태"</formula>
    </cfRule>
    <cfRule type="cellIs" dxfId="2246" priority="4886" operator="between">
      <formula>"권종만"</formula>
      <formula>"권종만"</formula>
    </cfRule>
    <cfRule type="cellIs" dxfId="2245" priority="4887" operator="between">
      <formula>"정동진"</formula>
      <formula>"정동진"</formula>
    </cfRule>
    <cfRule type="cellIs" dxfId="2244" priority="4888" operator="between">
      <formula>"박경미"</formula>
      <formula>"박경미"</formula>
    </cfRule>
    <cfRule type="cellIs" dxfId="2243" priority="4889" operator="between">
      <formula>"정희선"</formula>
      <formula>"정희선"</formula>
    </cfRule>
    <cfRule type="cellIs" dxfId="2242" priority="4890" operator="between">
      <formula>"하성호"</formula>
      <formula>"하성호"</formula>
    </cfRule>
  </conditionalFormatting>
  <conditionalFormatting sqref="G894">
    <cfRule type="cellIs" dxfId="2241" priority="4877" operator="between">
      <formula>"김유성"</formula>
      <formula>"김유성"</formula>
    </cfRule>
    <cfRule type="cellIs" dxfId="2240" priority="4878" operator="between">
      <formula>"이건용"</formula>
      <formula>"이건용"</formula>
    </cfRule>
    <cfRule type="cellIs" dxfId="2239" priority="4879" operator="between">
      <formula>"안성주"</formula>
      <formula>"안성주"</formula>
    </cfRule>
    <cfRule type="cellIs" dxfId="2238" priority="4880" operator="between">
      <formula>"송춘곤"</formula>
      <formula>"송춘곤"</formula>
    </cfRule>
    <cfRule type="cellIs" dxfId="2237" priority="4881" operator="between">
      <formula>"박진우"</formula>
      <formula>"박진우"</formula>
    </cfRule>
    <cfRule type="cellIs" dxfId="2236" priority="4882" operator="between">
      <formula>"윤종욱"</formula>
      <formula>"윤종욱"</formula>
    </cfRule>
  </conditionalFormatting>
  <conditionalFormatting sqref="G894">
    <cfRule type="cellIs" dxfId="2235" priority="4876" operator="between">
      <formula>"한만선"</formula>
      <formula>"한만선"</formula>
    </cfRule>
  </conditionalFormatting>
  <conditionalFormatting sqref="G1127:G1133">
    <cfRule type="cellIs" dxfId="2234" priority="4748" operator="between">
      <formula>"이승규"</formula>
      <formula>"이승규"</formula>
    </cfRule>
    <cfRule type="cellIs" dxfId="2233" priority="4749" operator="between">
      <formula>"주수홍"</formula>
      <formula>"주수홍"</formula>
    </cfRule>
    <cfRule type="cellIs" dxfId="2232" priority="4750" operator="between">
      <formula>"김규태"</formula>
      <formula>"김규태"</formula>
    </cfRule>
    <cfRule type="cellIs" dxfId="2231" priority="4751" operator="between">
      <formula>"권종만"</formula>
      <formula>"권종만"</formula>
    </cfRule>
    <cfRule type="cellIs" dxfId="2230" priority="4752" operator="between">
      <formula>"정동진"</formula>
      <formula>"정동진"</formula>
    </cfRule>
    <cfRule type="cellIs" dxfId="2229" priority="4753" operator="between">
      <formula>"박경미"</formula>
      <formula>"박경미"</formula>
    </cfRule>
    <cfRule type="cellIs" dxfId="2228" priority="4754" operator="between">
      <formula>"정희선"</formula>
      <formula>"정희선"</formula>
    </cfRule>
    <cfRule type="cellIs" dxfId="2227" priority="4755" operator="between">
      <formula>"하성호"</formula>
      <formula>"하성호"</formula>
    </cfRule>
  </conditionalFormatting>
  <conditionalFormatting sqref="G1127:G1133">
    <cfRule type="cellIs" dxfId="2226" priority="4742" operator="between">
      <formula>"김유성"</formula>
      <formula>"김유성"</formula>
    </cfRule>
    <cfRule type="cellIs" dxfId="2225" priority="4743" operator="between">
      <formula>"이건용"</formula>
      <formula>"이건용"</formula>
    </cfRule>
    <cfRule type="cellIs" dxfId="2224" priority="4744" operator="between">
      <formula>"안성주"</formula>
      <formula>"안성주"</formula>
    </cfRule>
    <cfRule type="cellIs" dxfId="2223" priority="4745" operator="between">
      <formula>"송춘곤"</formula>
      <formula>"송춘곤"</formula>
    </cfRule>
    <cfRule type="cellIs" dxfId="2222" priority="4746" operator="between">
      <formula>"박진우"</formula>
      <formula>"박진우"</formula>
    </cfRule>
    <cfRule type="cellIs" dxfId="2221" priority="4747" operator="between">
      <formula>"윤종욱"</formula>
      <formula>"윤종욱"</formula>
    </cfRule>
  </conditionalFormatting>
  <conditionalFormatting sqref="G1127:G1133">
    <cfRule type="cellIs" dxfId="2220" priority="4741" operator="between">
      <formula>"한만선"</formula>
      <formula>"한만선"</formula>
    </cfRule>
  </conditionalFormatting>
  <conditionalFormatting sqref="G1207:G1213">
    <cfRule type="cellIs" dxfId="2219" priority="4793" operator="between">
      <formula>"이승규"</formula>
      <formula>"이승규"</formula>
    </cfRule>
    <cfRule type="cellIs" dxfId="2218" priority="4794" operator="between">
      <formula>"주수홍"</formula>
      <formula>"주수홍"</formula>
    </cfRule>
    <cfRule type="cellIs" dxfId="2217" priority="4795" operator="between">
      <formula>"김규태"</formula>
      <formula>"김규태"</formula>
    </cfRule>
    <cfRule type="cellIs" dxfId="2216" priority="4796" operator="between">
      <formula>"권종만"</formula>
      <formula>"권종만"</formula>
    </cfRule>
    <cfRule type="cellIs" dxfId="2215" priority="4797" operator="between">
      <formula>"정동진"</formula>
      <formula>"정동진"</formula>
    </cfRule>
    <cfRule type="cellIs" dxfId="2214" priority="4798" operator="between">
      <formula>"박경미"</formula>
      <formula>"박경미"</formula>
    </cfRule>
    <cfRule type="cellIs" dxfId="2213" priority="4799" operator="between">
      <formula>"정희선"</formula>
      <formula>"정희선"</formula>
    </cfRule>
    <cfRule type="cellIs" dxfId="2212" priority="4800" operator="between">
      <formula>"하성호"</formula>
      <formula>"하성호"</formula>
    </cfRule>
  </conditionalFormatting>
  <conditionalFormatting sqref="G1207:G1213">
    <cfRule type="cellIs" dxfId="2211" priority="4787" operator="between">
      <formula>"김유성"</formula>
      <formula>"김유성"</formula>
    </cfRule>
    <cfRule type="cellIs" dxfId="2210" priority="4788" operator="between">
      <formula>"이건용"</formula>
      <formula>"이건용"</formula>
    </cfRule>
    <cfRule type="cellIs" dxfId="2209" priority="4789" operator="between">
      <formula>"안성주"</formula>
      <formula>"안성주"</formula>
    </cfRule>
    <cfRule type="cellIs" dxfId="2208" priority="4790" operator="between">
      <formula>"송춘곤"</formula>
      <formula>"송춘곤"</formula>
    </cfRule>
    <cfRule type="cellIs" dxfId="2207" priority="4791" operator="between">
      <formula>"박진우"</formula>
      <formula>"박진우"</formula>
    </cfRule>
    <cfRule type="cellIs" dxfId="2206" priority="4792" operator="between">
      <formula>"윤종욱"</formula>
      <formula>"윤종욱"</formula>
    </cfRule>
  </conditionalFormatting>
  <conditionalFormatting sqref="G1207:G1213">
    <cfRule type="cellIs" dxfId="2205" priority="4786" operator="between">
      <formula>"한만선"</formula>
      <formula>"한만선"</formula>
    </cfRule>
  </conditionalFormatting>
  <conditionalFormatting sqref="G1119:G1125">
    <cfRule type="cellIs" dxfId="2204" priority="4763" operator="between">
      <formula>"이승규"</formula>
      <formula>"이승규"</formula>
    </cfRule>
    <cfRule type="cellIs" dxfId="2203" priority="4764" operator="between">
      <formula>"주수홍"</formula>
      <formula>"주수홍"</formula>
    </cfRule>
    <cfRule type="cellIs" dxfId="2202" priority="4765" operator="between">
      <formula>"김규태"</formula>
      <formula>"김규태"</formula>
    </cfRule>
    <cfRule type="cellIs" dxfId="2201" priority="4766" operator="between">
      <formula>"권종만"</formula>
      <formula>"권종만"</formula>
    </cfRule>
    <cfRule type="cellIs" dxfId="2200" priority="4767" operator="between">
      <formula>"정동진"</formula>
      <formula>"정동진"</formula>
    </cfRule>
    <cfRule type="cellIs" dxfId="2199" priority="4768" operator="between">
      <formula>"박경미"</formula>
      <formula>"박경미"</formula>
    </cfRule>
    <cfRule type="cellIs" dxfId="2198" priority="4769" operator="between">
      <formula>"정희선"</formula>
      <formula>"정희선"</formula>
    </cfRule>
    <cfRule type="cellIs" dxfId="2197" priority="4770" operator="between">
      <formula>"하성호"</formula>
      <formula>"하성호"</formula>
    </cfRule>
  </conditionalFormatting>
  <conditionalFormatting sqref="G1119:G1125">
    <cfRule type="cellIs" dxfId="2196" priority="4757" operator="between">
      <formula>"김유성"</formula>
      <formula>"김유성"</formula>
    </cfRule>
    <cfRule type="cellIs" dxfId="2195" priority="4758" operator="between">
      <formula>"이건용"</formula>
      <formula>"이건용"</formula>
    </cfRule>
    <cfRule type="cellIs" dxfId="2194" priority="4759" operator="between">
      <formula>"안성주"</formula>
      <formula>"안성주"</formula>
    </cfRule>
    <cfRule type="cellIs" dxfId="2193" priority="4760" operator="between">
      <formula>"송춘곤"</formula>
      <formula>"송춘곤"</formula>
    </cfRule>
    <cfRule type="cellIs" dxfId="2192" priority="4761" operator="between">
      <formula>"박진우"</formula>
      <formula>"박진우"</formula>
    </cfRule>
    <cfRule type="cellIs" dxfId="2191" priority="4762" operator="between">
      <formula>"윤종욱"</formula>
      <formula>"윤종욱"</formula>
    </cfRule>
  </conditionalFormatting>
  <conditionalFormatting sqref="G1119:G1125">
    <cfRule type="cellIs" dxfId="2190" priority="4756" operator="between">
      <formula>"한만선"</formula>
      <formula>"한만선"</formula>
    </cfRule>
  </conditionalFormatting>
  <conditionalFormatting sqref="G1135:G1141">
    <cfRule type="cellIs" dxfId="2189" priority="4733" operator="between">
      <formula>"이승규"</formula>
      <formula>"이승규"</formula>
    </cfRule>
    <cfRule type="cellIs" dxfId="2188" priority="4734" operator="between">
      <formula>"주수홍"</formula>
      <formula>"주수홍"</formula>
    </cfRule>
    <cfRule type="cellIs" dxfId="2187" priority="4735" operator="between">
      <formula>"김규태"</formula>
      <formula>"김규태"</formula>
    </cfRule>
    <cfRule type="cellIs" dxfId="2186" priority="4736" operator="between">
      <formula>"권종만"</formula>
      <formula>"권종만"</formula>
    </cfRule>
    <cfRule type="cellIs" dxfId="2185" priority="4737" operator="between">
      <formula>"정동진"</formula>
      <formula>"정동진"</formula>
    </cfRule>
    <cfRule type="cellIs" dxfId="2184" priority="4738" operator="between">
      <formula>"박경미"</formula>
      <formula>"박경미"</formula>
    </cfRule>
    <cfRule type="cellIs" dxfId="2183" priority="4739" operator="between">
      <formula>"정희선"</formula>
      <formula>"정희선"</formula>
    </cfRule>
    <cfRule type="cellIs" dxfId="2182" priority="4740" operator="between">
      <formula>"하성호"</formula>
      <formula>"하성호"</formula>
    </cfRule>
  </conditionalFormatting>
  <conditionalFormatting sqref="G1135:G1141">
    <cfRule type="cellIs" dxfId="2181" priority="4727" operator="between">
      <formula>"김유성"</formula>
      <formula>"김유성"</formula>
    </cfRule>
    <cfRule type="cellIs" dxfId="2180" priority="4728" operator="between">
      <formula>"이건용"</formula>
      <formula>"이건용"</formula>
    </cfRule>
    <cfRule type="cellIs" dxfId="2179" priority="4729" operator="between">
      <formula>"안성주"</formula>
      <formula>"안성주"</formula>
    </cfRule>
    <cfRule type="cellIs" dxfId="2178" priority="4730" operator="between">
      <formula>"송춘곤"</formula>
      <formula>"송춘곤"</formula>
    </cfRule>
    <cfRule type="cellIs" dxfId="2177" priority="4731" operator="between">
      <formula>"박진우"</formula>
      <formula>"박진우"</formula>
    </cfRule>
    <cfRule type="cellIs" dxfId="2176" priority="4732" operator="between">
      <formula>"윤종욱"</formula>
      <formula>"윤종욱"</formula>
    </cfRule>
  </conditionalFormatting>
  <conditionalFormatting sqref="G1135:G1141">
    <cfRule type="cellIs" dxfId="2175" priority="4726" operator="between">
      <formula>"한만선"</formula>
      <formula>"한만선"</formula>
    </cfRule>
  </conditionalFormatting>
  <conditionalFormatting sqref="G1151:G1157">
    <cfRule type="cellIs" dxfId="2174" priority="4703" operator="between">
      <formula>"이승규"</formula>
      <formula>"이승규"</formula>
    </cfRule>
    <cfRule type="cellIs" dxfId="2173" priority="4704" operator="between">
      <formula>"주수홍"</formula>
      <formula>"주수홍"</formula>
    </cfRule>
    <cfRule type="cellIs" dxfId="2172" priority="4705" operator="between">
      <formula>"김규태"</formula>
      <formula>"김규태"</formula>
    </cfRule>
    <cfRule type="cellIs" dxfId="2171" priority="4706" operator="between">
      <formula>"권종만"</formula>
      <formula>"권종만"</formula>
    </cfRule>
    <cfRule type="cellIs" dxfId="2170" priority="4707" operator="between">
      <formula>"정동진"</formula>
      <formula>"정동진"</formula>
    </cfRule>
    <cfRule type="cellIs" dxfId="2169" priority="4708" operator="between">
      <formula>"박경미"</formula>
      <formula>"박경미"</formula>
    </cfRule>
    <cfRule type="cellIs" dxfId="2168" priority="4709" operator="between">
      <formula>"정희선"</formula>
      <formula>"정희선"</formula>
    </cfRule>
    <cfRule type="cellIs" dxfId="2167" priority="4710" operator="between">
      <formula>"하성호"</formula>
      <formula>"하성호"</formula>
    </cfRule>
  </conditionalFormatting>
  <conditionalFormatting sqref="G1151:G1157">
    <cfRule type="cellIs" dxfId="2166" priority="4697" operator="between">
      <formula>"김유성"</formula>
      <formula>"김유성"</formula>
    </cfRule>
    <cfRule type="cellIs" dxfId="2165" priority="4698" operator="between">
      <formula>"이건용"</formula>
      <formula>"이건용"</formula>
    </cfRule>
    <cfRule type="cellIs" dxfId="2164" priority="4699" operator="between">
      <formula>"안성주"</formula>
      <formula>"안성주"</formula>
    </cfRule>
    <cfRule type="cellIs" dxfId="2163" priority="4700" operator="between">
      <formula>"송춘곤"</formula>
      <formula>"송춘곤"</formula>
    </cfRule>
    <cfRule type="cellIs" dxfId="2162" priority="4701" operator="between">
      <formula>"박진우"</formula>
      <formula>"박진우"</formula>
    </cfRule>
    <cfRule type="cellIs" dxfId="2161" priority="4702" operator="between">
      <formula>"윤종욱"</formula>
      <formula>"윤종욱"</formula>
    </cfRule>
  </conditionalFormatting>
  <conditionalFormatting sqref="G1151:G1157">
    <cfRule type="cellIs" dxfId="2160" priority="4696" operator="between">
      <formula>"한만선"</formula>
      <formula>"한만선"</formula>
    </cfRule>
  </conditionalFormatting>
  <conditionalFormatting sqref="G830">
    <cfRule type="cellIs" dxfId="2159" priority="4673" operator="between">
      <formula>"이승규"</formula>
      <formula>"이승규"</formula>
    </cfRule>
    <cfRule type="cellIs" dxfId="2158" priority="4674" operator="between">
      <formula>"주수홍"</formula>
      <formula>"주수홍"</formula>
    </cfRule>
    <cfRule type="cellIs" dxfId="2157" priority="4675" operator="between">
      <formula>"김규태"</formula>
      <formula>"김규태"</formula>
    </cfRule>
    <cfRule type="cellIs" dxfId="2156" priority="4676" operator="between">
      <formula>"권종만"</formula>
      <formula>"권종만"</formula>
    </cfRule>
    <cfRule type="cellIs" dxfId="2155" priority="4677" operator="between">
      <formula>"정동진"</formula>
      <formula>"정동진"</formula>
    </cfRule>
    <cfRule type="cellIs" dxfId="2154" priority="4678" operator="between">
      <formula>"박경미"</formula>
      <formula>"박경미"</formula>
    </cfRule>
    <cfRule type="cellIs" dxfId="2153" priority="4679" operator="between">
      <formula>"정희선"</formula>
      <formula>"정희선"</formula>
    </cfRule>
    <cfRule type="cellIs" dxfId="2152" priority="4680" operator="between">
      <formula>"하성호"</formula>
      <formula>"하성호"</formula>
    </cfRule>
  </conditionalFormatting>
  <conditionalFormatting sqref="G830">
    <cfRule type="cellIs" dxfId="2151" priority="4667" operator="between">
      <formula>"김유성"</formula>
      <formula>"김유성"</formula>
    </cfRule>
    <cfRule type="cellIs" dxfId="2150" priority="4668" operator="between">
      <formula>"이건용"</formula>
      <formula>"이건용"</formula>
    </cfRule>
    <cfRule type="cellIs" dxfId="2149" priority="4669" operator="between">
      <formula>"안성주"</formula>
      <formula>"안성주"</formula>
    </cfRule>
    <cfRule type="cellIs" dxfId="2148" priority="4670" operator="between">
      <formula>"송춘곤"</formula>
      <formula>"송춘곤"</formula>
    </cfRule>
    <cfRule type="cellIs" dxfId="2147" priority="4671" operator="between">
      <formula>"박진우"</formula>
      <formula>"박진우"</formula>
    </cfRule>
    <cfRule type="cellIs" dxfId="2146" priority="4672" operator="between">
      <formula>"윤종욱"</formula>
      <formula>"윤종욱"</formula>
    </cfRule>
  </conditionalFormatting>
  <conditionalFormatting sqref="G830">
    <cfRule type="cellIs" dxfId="2145" priority="4666" operator="between">
      <formula>"한만선"</formula>
      <formula>"한만선"</formula>
    </cfRule>
  </conditionalFormatting>
  <conditionalFormatting sqref="G334">
    <cfRule type="cellIs" dxfId="2144" priority="4658" operator="between">
      <formula>"이승규"</formula>
      <formula>"이승규"</formula>
    </cfRule>
    <cfRule type="cellIs" dxfId="2143" priority="4659" operator="between">
      <formula>"주수홍"</formula>
      <formula>"주수홍"</formula>
    </cfRule>
    <cfRule type="cellIs" dxfId="2142" priority="4660" operator="between">
      <formula>"김규태"</formula>
      <formula>"김규태"</formula>
    </cfRule>
    <cfRule type="cellIs" dxfId="2141" priority="4661" operator="between">
      <formula>"권종만"</formula>
      <formula>"권종만"</formula>
    </cfRule>
    <cfRule type="cellIs" dxfId="2140" priority="4662" operator="between">
      <formula>"정동진"</formula>
      <formula>"정동진"</formula>
    </cfRule>
    <cfRule type="cellIs" dxfId="2139" priority="4663" operator="between">
      <formula>"박경미"</formula>
      <formula>"박경미"</formula>
    </cfRule>
    <cfRule type="cellIs" dxfId="2138" priority="4664" operator="between">
      <formula>"정희선"</formula>
      <formula>"정희선"</formula>
    </cfRule>
    <cfRule type="cellIs" dxfId="2137" priority="4665" operator="between">
      <formula>"하성호"</formula>
      <formula>"하성호"</formula>
    </cfRule>
  </conditionalFormatting>
  <conditionalFormatting sqref="G334">
    <cfRule type="cellIs" dxfId="2136" priority="4652" operator="between">
      <formula>"김유성"</formula>
      <formula>"김유성"</formula>
    </cfRule>
    <cfRule type="cellIs" dxfId="2135" priority="4653" operator="between">
      <formula>"이건용"</formula>
      <formula>"이건용"</formula>
    </cfRule>
    <cfRule type="cellIs" dxfId="2134" priority="4654" operator="between">
      <formula>"안성주"</formula>
      <formula>"안성주"</formula>
    </cfRule>
    <cfRule type="cellIs" dxfId="2133" priority="4655" operator="between">
      <formula>"송춘곤"</formula>
      <formula>"송춘곤"</formula>
    </cfRule>
    <cfRule type="cellIs" dxfId="2132" priority="4656" operator="between">
      <formula>"박진우"</formula>
      <formula>"박진우"</formula>
    </cfRule>
    <cfRule type="cellIs" dxfId="2131" priority="4657" operator="between">
      <formula>"윤종욱"</formula>
      <formula>"윤종욱"</formula>
    </cfRule>
  </conditionalFormatting>
  <conditionalFormatting sqref="G334">
    <cfRule type="cellIs" dxfId="2130" priority="4651" operator="between">
      <formula>"한만선"</formula>
      <formula>"한만선"</formula>
    </cfRule>
  </conditionalFormatting>
  <conditionalFormatting sqref="G350">
    <cfRule type="cellIs" dxfId="2129" priority="4643" operator="between">
      <formula>"이승규"</formula>
      <formula>"이승규"</formula>
    </cfRule>
    <cfRule type="cellIs" dxfId="2128" priority="4644" operator="between">
      <formula>"주수홍"</formula>
      <formula>"주수홍"</formula>
    </cfRule>
    <cfRule type="cellIs" dxfId="2127" priority="4645" operator="between">
      <formula>"김규태"</formula>
      <formula>"김규태"</formula>
    </cfRule>
    <cfRule type="cellIs" dxfId="2126" priority="4646" operator="between">
      <formula>"권종만"</formula>
      <formula>"권종만"</formula>
    </cfRule>
    <cfRule type="cellIs" dxfId="2125" priority="4647" operator="between">
      <formula>"정동진"</formula>
      <formula>"정동진"</formula>
    </cfRule>
    <cfRule type="cellIs" dxfId="2124" priority="4648" operator="between">
      <formula>"박경미"</formula>
      <formula>"박경미"</formula>
    </cfRule>
    <cfRule type="cellIs" dxfId="2123" priority="4649" operator="between">
      <formula>"정희선"</formula>
      <formula>"정희선"</formula>
    </cfRule>
    <cfRule type="cellIs" dxfId="2122" priority="4650" operator="between">
      <formula>"하성호"</formula>
      <formula>"하성호"</formula>
    </cfRule>
  </conditionalFormatting>
  <conditionalFormatting sqref="G350">
    <cfRule type="cellIs" dxfId="2121" priority="4637" operator="between">
      <formula>"김유성"</formula>
      <formula>"김유성"</formula>
    </cfRule>
    <cfRule type="cellIs" dxfId="2120" priority="4638" operator="between">
      <formula>"이건용"</formula>
      <formula>"이건용"</formula>
    </cfRule>
    <cfRule type="cellIs" dxfId="2119" priority="4639" operator="between">
      <formula>"안성주"</formula>
      <formula>"안성주"</formula>
    </cfRule>
    <cfRule type="cellIs" dxfId="2118" priority="4640" operator="between">
      <formula>"송춘곤"</formula>
      <formula>"송춘곤"</formula>
    </cfRule>
    <cfRule type="cellIs" dxfId="2117" priority="4641" operator="between">
      <formula>"박진우"</formula>
      <formula>"박진우"</formula>
    </cfRule>
    <cfRule type="cellIs" dxfId="2116" priority="4642" operator="between">
      <formula>"윤종욱"</formula>
      <formula>"윤종욱"</formula>
    </cfRule>
  </conditionalFormatting>
  <conditionalFormatting sqref="G350">
    <cfRule type="cellIs" dxfId="2115" priority="4636" operator="between">
      <formula>"한만선"</formula>
      <formula>"한만선"</formula>
    </cfRule>
  </conditionalFormatting>
  <conditionalFormatting sqref="M494">
    <cfRule type="cellIs" dxfId="2114" priority="4493" operator="between">
      <formula>"이승규"</formula>
      <formula>"이승규"</formula>
    </cfRule>
    <cfRule type="cellIs" dxfId="2113" priority="4494" operator="between">
      <formula>"주수홍"</formula>
      <formula>"주수홍"</formula>
    </cfRule>
    <cfRule type="cellIs" dxfId="2112" priority="4495" operator="between">
      <formula>"김규태"</formula>
      <formula>"김규태"</formula>
    </cfRule>
    <cfRule type="cellIs" dxfId="2111" priority="4496" operator="between">
      <formula>"권종만"</formula>
      <formula>"권종만"</formula>
    </cfRule>
    <cfRule type="cellIs" dxfId="2110" priority="4497" operator="between">
      <formula>"정동진"</formula>
      <formula>"정동진"</formula>
    </cfRule>
    <cfRule type="cellIs" dxfId="2109" priority="4498" operator="between">
      <formula>"박경미"</formula>
      <formula>"박경미"</formula>
    </cfRule>
    <cfRule type="cellIs" dxfId="2108" priority="4499" operator="between">
      <formula>"정희선"</formula>
      <formula>"정희선"</formula>
    </cfRule>
    <cfRule type="cellIs" dxfId="2107" priority="4500" operator="between">
      <formula>"하성호"</formula>
      <formula>"하성호"</formula>
    </cfRule>
  </conditionalFormatting>
  <conditionalFormatting sqref="M494">
    <cfRule type="cellIs" dxfId="2106" priority="4487" operator="between">
      <formula>"김유성"</formula>
      <formula>"김유성"</formula>
    </cfRule>
    <cfRule type="cellIs" dxfId="2105" priority="4488" operator="between">
      <formula>"이건용"</formula>
      <formula>"이건용"</formula>
    </cfRule>
    <cfRule type="cellIs" dxfId="2104" priority="4489" operator="between">
      <formula>"안성주"</formula>
      <formula>"안성주"</formula>
    </cfRule>
    <cfRule type="cellIs" dxfId="2103" priority="4490" operator="between">
      <formula>"송춘곤"</formula>
      <formula>"송춘곤"</formula>
    </cfRule>
    <cfRule type="cellIs" dxfId="2102" priority="4491" operator="between">
      <formula>"박진우"</formula>
      <formula>"박진우"</formula>
    </cfRule>
    <cfRule type="cellIs" dxfId="2101" priority="4492" operator="between">
      <formula>"윤종욱"</formula>
      <formula>"윤종욱"</formula>
    </cfRule>
  </conditionalFormatting>
  <conditionalFormatting sqref="M494">
    <cfRule type="cellIs" dxfId="2100" priority="4486" operator="between">
      <formula>"한만선"</formula>
      <formula>"한만선"</formula>
    </cfRule>
  </conditionalFormatting>
  <conditionalFormatting sqref="G574">
    <cfRule type="cellIs" dxfId="2099" priority="4478" operator="between">
      <formula>"이승규"</formula>
      <formula>"이승규"</formula>
    </cfRule>
    <cfRule type="cellIs" dxfId="2098" priority="4479" operator="between">
      <formula>"주수홍"</formula>
      <formula>"주수홍"</formula>
    </cfRule>
    <cfRule type="cellIs" dxfId="2097" priority="4480" operator="between">
      <formula>"김규태"</formula>
      <formula>"김규태"</formula>
    </cfRule>
    <cfRule type="cellIs" dxfId="2096" priority="4481" operator="between">
      <formula>"권종만"</formula>
      <formula>"권종만"</formula>
    </cfRule>
    <cfRule type="cellIs" dxfId="2095" priority="4482" operator="between">
      <formula>"정동진"</formula>
      <formula>"정동진"</formula>
    </cfRule>
    <cfRule type="cellIs" dxfId="2094" priority="4483" operator="between">
      <formula>"박경미"</formula>
      <formula>"박경미"</formula>
    </cfRule>
    <cfRule type="cellIs" dxfId="2093" priority="4484" operator="between">
      <formula>"정희선"</formula>
      <formula>"정희선"</formula>
    </cfRule>
    <cfRule type="cellIs" dxfId="2092" priority="4485" operator="between">
      <formula>"하성호"</formula>
      <formula>"하성호"</formula>
    </cfRule>
  </conditionalFormatting>
  <conditionalFormatting sqref="G574">
    <cfRule type="cellIs" dxfId="2091" priority="4472" operator="between">
      <formula>"김유성"</formula>
      <formula>"김유성"</formula>
    </cfRule>
    <cfRule type="cellIs" dxfId="2090" priority="4473" operator="between">
      <formula>"이건용"</formula>
      <formula>"이건용"</formula>
    </cfRule>
    <cfRule type="cellIs" dxfId="2089" priority="4474" operator="between">
      <formula>"안성주"</formula>
      <formula>"안성주"</formula>
    </cfRule>
    <cfRule type="cellIs" dxfId="2088" priority="4475" operator="between">
      <formula>"송춘곤"</formula>
      <formula>"송춘곤"</formula>
    </cfRule>
    <cfRule type="cellIs" dxfId="2087" priority="4476" operator="between">
      <formula>"박진우"</formula>
      <formula>"박진우"</formula>
    </cfRule>
    <cfRule type="cellIs" dxfId="2086" priority="4477" operator="between">
      <formula>"윤종욱"</formula>
      <formula>"윤종욱"</formula>
    </cfRule>
  </conditionalFormatting>
  <conditionalFormatting sqref="G574">
    <cfRule type="cellIs" dxfId="2085" priority="4471" operator="between">
      <formula>"한만선"</formula>
      <formula>"한만선"</formula>
    </cfRule>
  </conditionalFormatting>
  <conditionalFormatting sqref="G582 G534">
    <cfRule type="cellIs" dxfId="2084" priority="4463" operator="between">
      <formula>"이승규"</formula>
      <formula>"이승규"</formula>
    </cfRule>
    <cfRule type="cellIs" dxfId="2083" priority="4464" operator="between">
      <formula>"주수홍"</formula>
      <formula>"주수홍"</formula>
    </cfRule>
    <cfRule type="cellIs" dxfId="2082" priority="4465" operator="between">
      <formula>"김규태"</formula>
      <formula>"김규태"</formula>
    </cfRule>
    <cfRule type="cellIs" dxfId="2081" priority="4466" operator="between">
      <formula>"권종만"</formula>
      <formula>"권종만"</formula>
    </cfRule>
    <cfRule type="cellIs" dxfId="2080" priority="4467" operator="between">
      <formula>"정동진"</formula>
      <formula>"정동진"</formula>
    </cfRule>
    <cfRule type="cellIs" dxfId="2079" priority="4468" operator="between">
      <formula>"박경미"</formula>
      <formula>"박경미"</formula>
    </cfRule>
    <cfRule type="cellIs" dxfId="2078" priority="4469" operator="between">
      <formula>"정희선"</formula>
      <formula>"정희선"</formula>
    </cfRule>
    <cfRule type="cellIs" dxfId="2077" priority="4470" operator="between">
      <formula>"하성호"</formula>
      <formula>"하성호"</formula>
    </cfRule>
  </conditionalFormatting>
  <conditionalFormatting sqref="G582 G534">
    <cfRule type="cellIs" dxfId="2076" priority="4457" operator="between">
      <formula>"김유성"</formula>
      <formula>"김유성"</formula>
    </cfRule>
    <cfRule type="cellIs" dxfId="2075" priority="4458" operator="between">
      <formula>"이건용"</formula>
      <formula>"이건용"</formula>
    </cfRule>
    <cfRule type="cellIs" dxfId="2074" priority="4459" operator="between">
      <formula>"안성주"</formula>
      <formula>"안성주"</formula>
    </cfRule>
    <cfRule type="cellIs" dxfId="2073" priority="4460" operator="between">
      <formula>"송춘곤"</formula>
      <formula>"송춘곤"</formula>
    </cfRule>
    <cfRule type="cellIs" dxfId="2072" priority="4461" operator="between">
      <formula>"박진우"</formula>
      <formula>"박진우"</formula>
    </cfRule>
    <cfRule type="cellIs" dxfId="2071" priority="4462" operator="between">
      <formula>"윤종욱"</formula>
      <formula>"윤종욱"</formula>
    </cfRule>
  </conditionalFormatting>
  <conditionalFormatting sqref="G582 G534">
    <cfRule type="cellIs" dxfId="2070" priority="4456" operator="between">
      <formula>"한만선"</formula>
      <formula>"한만선"</formula>
    </cfRule>
  </conditionalFormatting>
  <conditionalFormatting sqref="G518">
    <cfRule type="cellIs" dxfId="2069" priority="4418" operator="between">
      <formula>"이승규"</formula>
      <formula>"이승규"</formula>
    </cfRule>
    <cfRule type="cellIs" dxfId="2068" priority="4419" operator="between">
      <formula>"주수홍"</formula>
      <formula>"주수홍"</formula>
    </cfRule>
    <cfRule type="cellIs" dxfId="2067" priority="4420" operator="between">
      <formula>"김규태"</formula>
      <formula>"김규태"</formula>
    </cfRule>
    <cfRule type="cellIs" dxfId="2066" priority="4421" operator="between">
      <formula>"권종만"</formula>
      <formula>"권종만"</formula>
    </cfRule>
    <cfRule type="cellIs" dxfId="2065" priority="4422" operator="between">
      <formula>"정동진"</formula>
      <formula>"정동진"</formula>
    </cfRule>
    <cfRule type="cellIs" dxfId="2064" priority="4423" operator="between">
      <formula>"박경미"</formula>
      <formula>"박경미"</formula>
    </cfRule>
    <cfRule type="cellIs" dxfId="2063" priority="4424" operator="between">
      <formula>"정희선"</formula>
      <formula>"정희선"</formula>
    </cfRule>
    <cfRule type="cellIs" dxfId="2062" priority="4425" operator="between">
      <formula>"하성호"</formula>
      <formula>"하성호"</formula>
    </cfRule>
  </conditionalFormatting>
  <conditionalFormatting sqref="G518">
    <cfRule type="cellIs" dxfId="2061" priority="4412" operator="between">
      <formula>"김유성"</formula>
      <formula>"김유성"</formula>
    </cfRule>
    <cfRule type="cellIs" dxfId="2060" priority="4413" operator="between">
      <formula>"이건용"</formula>
      <formula>"이건용"</formula>
    </cfRule>
    <cfRule type="cellIs" dxfId="2059" priority="4414" operator="between">
      <formula>"안성주"</formula>
      <formula>"안성주"</formula>
    </cfRule>
    <cfRule type="cellIs" dxfId="2058" priority="4415" operator="between">
      <formula>"송춘곤"</formula>
      <formula>"송춘곤"</formula>
    </cfRule>
    <cfRule type="cellIs" dxfId="2057" priority="4416" operator="between">
      <formula>"박진우"</formula>
      <formula>"박진우"</formula>
    </cfRule>
    <cfRule type="cellIs" dxfId="2056" priority="4417" operator="between">
      <formula>"윤종욱"</formula>
      <formula>"윤종욱"</formula>
    </cfRule>
  </conditionalFormatting>
  <conditionalFormatting sqref="G518">
    <cfRule type="cellIs" dxfId="2055" priority="4411" operator="between">
      <formula>"한만선"</formula>
      <formula>"한만선"</formula>
    </cfRule>
  </conditionalFormatting>
  <conditionalFormatting sqref="G606">
    <cfRule type="cellIs" dxfId="2054" priority="4358" operator="between">
      <formula>"이승규"</formula>
      <formula>"이승규"</formula>
    </cfRule>
    <cfRule type="cellIs" dxfId="2053" priority="4359" operator="between">
      <formula>"주수홍"</formula>
      <formula>"주수홍"</formula>
    </cfRule>
    <cfRule type="cellIs" dxfId="2052" priority="4360" operator="between">
      <formula>"김규태"</formula>
      <formula>"김규태"</formula>
    </cfRule>
    <cfRule type="cellIs" dxfId="2051" priority="4361" operator="between">
      <formula>"권종만"</formula>
      <formula>"권종만"</formula>
    </cfRule>
    <cfRule type="cellIs" dxfId="2050" priority="4362" operator="between">
      <formula>"정동진"</formula>
      <formula>"정동진"</formula>
    </cfRule>
    <cfRule type="cellIs" dxfId="2049" priority="4363" operator="between">
      <formula>"박경미"</formula>
      <formula>"박경미"</formula>
    </cfRule>
    <cfRule type="cellIs" dxfId="2048" priority="4364" operator="between">
      <formula>"정희선"</formula>
      <formula>"정희선"</formula>
    </cfRule>
    <cfRule type="cellIs" dxfId="2047" priority="4365" operator="between">
      <formula>"하성호"</formula>
      <formula>"하성호"</formula>
    </cfRule>
  </conditionalFormatting>
  <conditionalFormatting sqref="G606">
    <cfRule type="cellIs" dxfId="2046" priority="4352" operator="between">
      <formula>"김유성"</formula>
      <formula>"김유성"</formula>
    </cfRule>
    <cfRule type="cellIs" dxfId="2045" priority="4353" operator="between">
      <formula>"이건용"</formula>
      <formula>"이건용"</formula>
    </cfRule>
    <cfRule type="cellIs" dxfId="2044" priority="4354" operator="between">
      <formula>"안성주"</formula>
      <formula>"안성주"</formula>
    </cfRule>
    <cfRule type="cellIs" dxfId="2043" priority="4355" operator="between">
      <formula>"송춘곤"</formula>
      <formula>"송춘곤"</formula>
    </cfRule>
    <cfRule type="cellIs" dxfId="2042" priority="4356" operator="between">
      <formula>"박진우"</formula>
      <formula>"박진우"</formula>
    </cfRule>
    <cfRule type="cellIs" dxfId="2041" priority="4357" operator="between">
      <formula>"윤종욱"</formula>
      <formula>"윤종욱"</formula>
    </cfRule>
  </conditionalFormatting>
  <conditionalFormatting sqref="G606">
    <cfRule type="cellIs" dxfId="2040" priority="4351" operator="between">
      <formula>"한만선"</formula>
      <formula>"한만선"</formula>
    </cfRule>
  </conditionalFormatting>
  <conditionalFormatting sqref="G558">
    <cfRule type="cellIs" dxfId="2039" priority="4313" operator="between">
      <formula>"이승규"</formula>
      <formula>"이승규"</formula>
    </cfRule>
    <cfRule type="cellIs" dxfId="2038" priority="4314" operator="between">
      <formula>"주수홍"</formula>
      <formula>"주수홍"</formula>
    </cfRule>
    <cfRule type="cellIs" dxfId="2037" priority="4315" operator="between">
      <formula>"김규태"</formula>
      <formula>"김규태"</formula>
    </cfRule>
    <cfRule type="cellIs" dxfId="2036" priority="4316" operator="between">
      <formula>"권종만"</formula>
      <formula>"권종만"</formula>
    </cfRule>
    <cfRule type="cellIs" dxfId="2035" priority="4317" operator="between">
      <formula>"정동진"</formula>
      <formula>"정동진"</formula>
    </cfRule>
    <cfRule type="cellIs" dxfId="2034" priority="4318" operator="between">
      <formula>"박경미"</formula>
      <formula>"박경미"</formula>
    </cfRule>
    <cfRule type="cellIs" dxfId="2033" priority="4319" operator="between">
      <formula>"정희선"</formula>
      <formula>"정희선"</formula>
    </cfRule>
    <cfRule type="cellIs" dxfId="2032" priority="4320" operator="between">
      <formula>"하성호"</formula>
      <formula>"하성호"</formula>
    </cfRule>
  </conditionalFormatting>
  <conditionalFormatting sqref="G558">
    <cfRule type="cellIs" dxfId="2031" priority="4307" operator="between">
      <formula>"김유성"</formula>
      <formula>"김유성"</formula>
    </cfRule>
    <cfRule type="cellIs" dxfId="2030" priority="4308" operator="between">
      <formula>"이건용"</formula>
      <formula>"이건용"</formula>
    </cfRule>
    <cfRule type="cellIs" dxfId="2029" priority="4309" operator="between">
      <formula>"안성주"</formula>
      <formula>"안성주"</formula>
    </cfRule>
    <cfRule type="cellIs" dxfId="2028" priority="4310" operator="between">
      <formula>"송춘곤"</formula>
      <formula>"송춘곤"</formula>
    </cfRule>
    <cfRule type="cellIs" dxfId="2027" priority="4311" operator="between">
      <formula>"박진우"</formula>
      <formula>"박진우"</formula>
    </cfRule>
    <cfRule type="cellIs" dxfId="2026" priority="4312" operator="between">
      <formula>"윤종욱"</formula>
      <formula>"윤종욱"</formula>
    </cfRule>
  </conditionalFormatting>
  <conditionalFormatting sqref="G558">
    <cfRule type="cellIs" dxfId="2025" priority="4306" operator="between">
      <formula>"한만선"</formula>
      <formula>"한만선"</formula>
    </cfRule>
  </conditionalFormatting>
  <conditionalFormatting sqref="G70">
    <cfRule type="cellIs" dxfId="2024" priority="4163" operator="between">
      <formula>"이승규"</formula>
      <formula>"이승규"</formula>
    </cfRule>
    <cfRule type="cellIs" dxfId="2023" priority="4164" operator="between">
      <formula>"주수홍"</formula>
      <formula>"주수홍"</formula>
    </cfRule>
    <cfRule type="cellIs" dxfId="2022" priority="4165" operator="between">
      <formula>"김규태"</formula>
      <formula>"김규태"</formula>
    </cfRule>
    <cfRule type="cellIs" dxfId="2021" priority="4166" operator="between">
      <formula>"권종만"</formula>
      <formula>"권종만"</formula>
    </cfRule>
    <cfRule type="cellIs" dxfId="2020" priority="4167" operator="between">
      <formula>"정동진"</formula>
      <formula>"정동진"</formula>
    </cfRule>
    <cfRule type="cellIs" dxfId="2019" priority="4168" operator="between">
      <formula>"박경미"</formula>
      <formula>"박경미"</formula>
    </cfRule>
    <cfRule type="cellIs" dxfId="2018" priority="4169" operator="between">
      <formula>"정희선"</formula>
      <formula>"정희선"</formula>
    </cfRule>
    <cfRule type="cellIs" dxfId="2017" priority="4170" operator="between">
      <formula>"하성호"</formula>
      <formula>"하성호"</formula>
    </cfRule>
  </conditionalFormatting>
  <conditionalFormatting sqref="G70">
    <cfRule type="cellIs" dxfId="2016" priority="4157" operator="between">
      <formula>"김유성"</formula>
      <formula>"김유성"</formula>
    </cfRule>
    <cfRule type="cellIs" dxfId="2015" priority="4158" operator="between">
      <formula>"이건용"</formula>
      <formula>"이건용"</formula>
    </cfRule>
    <cfRule type="cellIs" dxfId="2014" priority="4159" operator="between">
      <formula>"안성주"</formula>
      <formula>"안성주"</formula>
    </cfRule>
    <cfRule type="cellIs" dxfId="2013" priority="4160" operator="between">
      <formula>"송춘곤"</formula>
      <formula>"송춘곤"</formula>
    </cfRule>
    <cfRule type="cellIs" dxfId="2012" priority="4161" operator="between">
      <formula>"박진우"</formula>
      <formula>"박진우"</formula>
    </cfRule>
    <cfRule type="cellIs" dxfId="2011" priority="4162" operator="between">
      <formula>"윤종욱"</formula>
      <formula>"윤종욱"</formula>
    </cfRule>
  </conditionalFormatting>
  <conditionalFormatting sqref="G70">
    <cfRule type="cellIs" dxfId="2010" priority="4156" operator="between">
      <formula>"한만선"</formula>
      <formula>"한만선"</formula>
    </cfRule>
  </conditionalFormatting>
  <conditionalFormatting sqref="G159:G165">
    <cfRule type="cellIs" dxfId="2009" priority="3998" operator="between">
      <formula>"이승규"</formula>
      <formula>"이승규"</formula>
    </cfRule>
    <cfRule type="cellIs" dxfId="2008" priority="3999" operator="between">
      <formula>"주수홍"</formula>
      <formula>"주수홍"</formula>
    </cfRule>
    <cfRule type="cellIs" dxfId="2007" priority="4000" operator="between">
      <formula>"김규태"</formula>
      <formula>"김규태"</formula>
    </cfRule>
    <cfRule type="cellIs" dxfId="2006" priority="4001" operator="between">
      <formula>"권종만"</formula>
      <formula>"권종만"</formula>
    </cfRule>
    <cfRule type="cellIs" dxfId="2005" priority="4002" operator="between">
      <formula>"정동진"</formula>
      <formula>"정동진"</formula>
    </cfRule>
    <cfRule type="cellIs" dxfId="2004" priority="4003" operator="between">
      <formula>"박경미"</formula>
      <formula>"박경미"</formula>
    </cfRule>
    <cfRule type="cellIs" dxfId="2003" priority="4004" operator="between">
      <formula>"정희선"</formula>
      <formula>"정희선"</formula>
    </cfRule>
    <cfRule type="cellIs" dxfId="2002" priority="4005" operator="between">
      <formula>"하성호"</formula>
      <formula>"하성호"</formula>
    </cfRule>
  </conditionalFormatting>
  <conditionalFormatting sqref="G159:G165">
    <cfRule type="cellIs" dxfId="2001" priority="3992" operator="between">
      <formula>"김유성"</formula>
      <formula>"김유성"</formula>
    </cfRule>
    <cfRule type="cellIs" dxfId="2000" priority="3993" operator="between">
      <formula>"이건용"</formula>
      <formula>"이건용"</formula>
    </cfRule>
    <cfRule type="cellIs" dxfId="1999" priority="3994" operator="between">
      <formula>"안성주"</formula>
      <formula>"안성주"</formula>
    </cfRule>
    <cfRule type="cellIs" dxfId="1998" priority="3995" operator="between">
      <formula>"송춘곤"</formula>
      <formula>"송춘곤"</formula>
    </cfRule>
    <cfRule type="cellIs" dxfId="1997" priority="3996" operator="between">
      <formula>"박진우"</formula>
      <formula>"박진우"</formula>
    </cfRule>
    <cfRule type="cellIs" dxfId="1996" priority="3997" operator="between">
      <formula>"윤종욱"</formula>
      <formula>"윤종욱"</formula>
    </cfRule>
  </conditionalFormatting>
  <conditionalFormatting sqref="G159:G165">
    <cfRule type="cellIs" dxfId="1995" priority="3991" operator="between">
      <formula>"한만선"</formula>
      <formula>"한만선"</formula>
    </cfRule>
  </conditionalFormatting>
  <conditionalFormatting sqref="G166">
    <cfRule type="cellIs" dxfId="1994" priority="4013" operator="between">
      <formula>"이승규"</formula>
      <formula>"이승규"</formula>
    </cfRule>
    <cfRule type="cellIs" dxfId="1993" priority="4014" operator="between">
      <formula>"주수홍"</formula>
      <formula>"주수홍"</formula>
    </cfRule>
    <cfRule type="cellIs" dxfId="1992" priority="4015" operator="between">
      <formula>"김규태"</formula>
      <formula>"김규태"</formula>
    </cfRule>
    <cfRule type="cellIs" dxfId="1991" priority="4016" operator="between">
      <formula>"권종만"</formula>
      <formula>"권종만"</formula>
    </cfRule>
    <cfRule type="cellIs" dxfId="1990" priority="4017" operator="between">
      <formula>"정동진"</formula>
      <formula>"정동진"</formula>
    </cfRule>
    <cfRule type="cellIs" dxfId="1989" priority="4018" operator="between">
      <formula>"박경미"</formula>
      <formula>"박경미"</formula>
    </cfRule>
    <cfRule type="cellIs" dxfId="1988" priority="4019" operator="between">
      <formula>"정희선"</formula>
      <formula>"정희선"</formula>
    </cfRule>
    <cfRule type="cellIs" dxfId="1987" priority="4020" operator="between">
      <formula>"하성호"</formula>
      <formula>"하성호"</formula>
    </cfRule>
  </conditionalFormatting>
  <conditionalFormatting sqref="G166">
    <cfRule type="cellIs" dxfId="1986" priority="4007" operator="between">
      <formula>"김유성"</formula>
      <formula>"김유성"</formula>
    </cfRule>
    <cfRule type="cellIs" dxfId="1985" priority="4008" operator="between">
      <formula>"이건용"</formula>
      <formula>"이건용"</formula>
    </cfRule>
    <cfRule type="cellIs" dxfId="1984" priority="4009" operator="between">
      <formula>"안성주"</formula>
      <formula>"안성주"</formula>
    </cfRule>
    <cfRule type="cellIs" dxfId="1983" priority="4010" operator="between">
      <formula>"송춘곤"</formula>
      <formula>"송춘곤"</formula>
    </cfRule>
    <cfRule type="cellIs" dxfId="1982" priority="4011" operator="between">
      <formula>"박진우"</formula>
      <formula>"박진우"</formula>
    </cfRule>
    <cfRule type="cellIs" dxfId="1981" priority="4012" operator="between">
      <formula>"윤종욱"</formula>
      <formula>"윤종욱"</formula>
    </cfRule>
  </conditionalFormatting>
  <conditionalFormatting sqref="G166">
    <cfRule type="cellIs" dxfId="1980" priority="4006" operator="between">
      <formula>"한만선"</formula>
      <formula>"한만선"</formula>
    </cfRule>
  </conditionalFormatting>
  <conditionalFormatting sqref="G174">
    <cfRule type="cellIs" dxfId="1979" priority="3983" operator="between">
      <formula>"이승규"</formula>
      <formula>"이승규"</formula>
    </cfRule>
    <cfRule type="cellIs" dxfId="1978" priority="3984" operator="between">
      <formula>"주수홍"</formula>
      <formula>"주수홍"</formula>
    </cfRule>
    <cfRule type="cellIs" dxfId="1977" priority="3985" operator="between">
      <formula>"김규태"</formula>
      <formula>"김규태"</formula>
    </cfRule>
    <cfRule type="cellIs" dxfId="1976" priority="3986" operator="between">
      <formula>"권종만"</formula>
      <formula>"권종만"</formula>
    </cfRule>
    <cfRule type="cellIs" dxfId="1975" priority="3987" operator="between">
      <formula>"정동진"</formula>
      <formula>"정동진"</formula>
    </cfRule>
    <cfRule type="cellIs" dxfId="1974" priority="3988" operator="between">
      <formula>"박경미"</formula>
      <formula>"박경미"</formula>
    </cfRule>
    <cfRule type="cellIs" dxfId="1973" priority="3989" operator="between">
      <formula>"정희선"</formula>
      <formula>"정희선"</formula>
    </cfRule>
    <cfRule type="cellIs" dxfId="1972" priority="3990" operator="between">
      <formula>"하성호"</formula>
      <formula>"하성호"</formula>
    </cfRule>
  </conditionalFormatting>
  <conditionalFormatting sqref="G174">
    <cfRule type="cellIs" dxfId="1971" priority="3977" operator="between">
      <formula>"김유성"</formula>
      <formula>"김유성"</formula>
    </cfRule>
    <cfRule type="cellIs" dxfId="1970" priority="3978" operator="between">
      <formula>"이건용"</formula>
      <formula>"이건용"</formula>
    </cfRule>
    <cfRule type="cellIs" dxfId="1969" priority="3979" operator="between">
      <formula>"안성주"</formula>
      <formula>"안성주"</formula>
    </cfRule>
    <cfRule type="cellIs" dxfId="1968" priority="3980" operator="between">
      <formula>"송춘곤"</formula>
      <formula>"송춘곤"</formula>
    </cfRule>
    <cfRule type="cellIs" dxfId="1967" priority="3981" operator="between">
      <formula>"박진우"</formula>
      <formula>"박진우"</formula>
    </cfRule>
    <cfRule type="cellIs" dxfId="1966" priority="3982" operator="between">
      <formula>"윤종욱"</formula>
      <formula>"윤종욱"</formula>
    </cfRule>
  </conditionalFormatting>
  <conditionalFormatting sqref="G174">
    <cfRule type="cellIs" dxfId="1965" priority="3976" operator="between">
      <formula>"한만선"</formula>
      <formula>"한만선"</formula>
    </cfRule>
  </conditionalFormatting>
  <conditionalFormatting sqref="G239:G245">
    <cfRule type="cellIs" dxfId="1964" priority="3413" operator="between">
      <formula>"이승규"</formula>
      <formula>"이승규"</formula>
    </cfRule>
    <cfRule type="cellIs" dxfId="1963" priority="3414" operator="between">
      <formula>"주수홍"</formula>
      <formula>"주수홍"</formula>
    </cfRule>
    <cfRule type="cellIs" dxfId="1962" priority="3415" operator="between">
      <formula>"김규태"</formula>
      <formula>"김규태"</formula>
    </cfRule>
    <cfRule type="cellIs" dxfId="1961" priority="3416" operator="between">
      <formula>"권종만"</formula>
      <formula>"권종만"</formula>
    </cfRule>
    <cfRule type="cellIs" dxfId="1960" priority="3417" operator="between">
      <formula>"정동진"</formula>
      <formula>"정동진"</formula>
    </cfRule>
    <cfRule type="cellIs" dxfId="1959" priority="3418" operator="between">
      <formula>"박경미"</formula>
      <formula>"박경미"</formula>
    </cfRule>
    <cfRule type="cellIs" dxfId="1958" priority="3419" operator="between">
      <formula>"정희선"</formula>
      <formula>"정희선"</formula>
    </cfRule>
    <cfRule type="cellIs" dxfId="1957" priority="3420" operator="between">
      <formula>"하성호"</formula>
      <formula>"하성호"</formula>
    </cfRule>
  </conditionalFormatting>
  <conditionalFormatting sqref="G239:G245">
    <cfRule type="cellIs" dxfId="1956" priority="3407" operator="between">
      <formula>"김유성"</formula>
      <formula>"김유성"</formula>
    </cfRule>
    <cfRule type="cellIs" dxfId="1955" priority="3408" operator="between">
      <formula>"이건용"</formula>
      <formula>"이건용"</formula>
    </cfRule>
    <cfRule type="cellIs" dxfId="1954" priority="3409" operator="between">
      <formula>"안성주"</formula>
      <formula>"안성주"</formula>
    </cfRule>
    <cfRule type="cellIs" dxfId="1953" priority="3410" operator="between">
      <formula>"송춘곤"</formula>
      <formula>"송춘곤"</formula>
    </cfRule>
    <cfRule type="cellIs" dxfId="1952" priority="3411" operator="between">
      <formula>"박진우"</formula>
      <formula>"박진우"</formula>
    </cfRule>
    <cfRule type="cellIs" dxfId="1951" priority="3412" operator="between">
      <formula>"윤종욱"</formula>
      <formula>"윤종욱"</formula>
    </cfRule>
  </conditionalFormatting>
  <conditionalFormatting sqref="G239:G245">
    <cfRule type="cellIs" dxfId="1950" priority="3406" operator="between">
      <formula>"한만선"</formula>
      <formula>"한만선"</formula>
    </cfRule>
  </conditionalFormatting>
  <conditionalFormatting sqref="G847:G854">
    <cfRule type="cellIs" dxfId="1949" priority="3398" operator="between">
      <formula>"이승규"</formula>
      <formula>"이승규"</formula>
    </cfRule>
    <cfRule type="cellIs" dxfId="1948" priority="3399" operator="between">
      <formula>"주수홍"</formula>
      <formula>"주수홍"</formula>
    </cfRule>
    <cfRule type="cellIs" dxfId="1947" priority="3400" operator="between">
      <formula>"김규태"</formula>
      <formula>"김규태"</formula>
    </cfRule>
    <cfRule type="cellIs" dxfId="1946" priority="3401" operator="between">
      <formula>"권종만"</formula>
      <formula>"권종만"</formula>
    </cfRule>
    <cfRule type="cellIs" dxfId="1945" priority="3402" operator="between">
      <formula>"정동진"</formula>
      <formula>"정동진"</formula>
    </cfRule>
    <cfRule type="cellIs" dxfId="1944" priority="3403" operator="between">
      <formula>"박경미"</formula>
      <formula>"박경미"</formula>
    </cfRule>
    <cfRule type="cellIs" dxfId="1943" priority="3404" operator="between">
      <formula>"정희선"</formula>
      <formula>"정희선"</formula>
    </cfRule>
    <cfRule type="cellIs" dxfId="1942" priority="3405" operator="between">
      <formula>"하성호"</formula>
      <formula>"하성호"</formula>
    </cfRule>
  </conditionalFormatting>
  <conditionalFormatting sqref="G847:G854">
    <cfRule type="cellIs" dxfId="1941" priority="3392" operator="between">
      <formula>"김유성"</formula>
      <formula>"김유성"</formula>
    </cfRule>
    <cfRule type="cellIs" dxfId="1940" priority="3393" operator="between">
      <formula>"이건용"</formula>
      <formula>"이건용"</formula>
    </cfRule>
    <cfRule type="cellIs" dxfId="1939" priority="3394" operator="between">
      <formula>"안성주"</formula>
      <formula>"안성주"</formula>
    </cfRule>
    <cfRule type="cellIs" dxfId="1938" priority="3395" operator="between">
      <formula>"송춘곤"</formula>
      <formula>"송춘곤"</formula>
    </cfRule>
    <cfRule type="cellIs" dxfId="1937" priority="3396" operator="between">
      <formula>"박진우"</formula>
      <formula>"박진우"</formula>
    </cfRule>
    <cfRule type="cellIs" dxfId="1936" priority="3397" operator="between">
      <formula>"윤종욱"</formula>
      <formula>"윤종욱"</formula>
    </cfRule>
  </conditionalFormatting>
  <conditionalFormatting sqref="G847:G854">
    <cfRule type="cellIs" dxfId="1935" priority="3391" operator="between">
      <formula>"한만선"</formula>
      <formula>"한만선"</formula>
    </cfRule>
  </conditionalFormatting>
  <conditionalFormatting sqref="G862">
    <cfRule type="cellIs" dxfId="1934" priority="3383" operator="between">
      <formula>"이승규"</formula>
      <formula>"이승규"</formula>
    </cfRule>
    <cfRule type="cellIs" dxfId="1933" priority="3384" operator="between">
      <formula>"주수홍"</formula>
      <formula>"주수홍"</formula>
    </cfRule>
    <cfRule type="cellIs" dxfId="1932" priority="3385" operator="between">
      <formula>"김규태"</formula>
      <formula>"김규태"</formula>
    </cfRule>
    <cfRule type="cellIs" dxfId="1931" priority="3386" operator="between">
      <formula>"권종만"</formula>
      <formula>"권종만"</formula>
    </cfRule>
    <cfRule type="cellIs" dxfId="1930" priority="3387" operator="between">
      <formula>"정동진"</formula>
      <formula>"정동진"</formula>
    </cfRule>
    <cfRule type="cellIs" dxfId="1929" priority="3388" operator="between">
      <formula>"박경미"</formula>
      <formula>"박경미"</formula>
    </cfRule>
    <cfRule type="cellIs" dxfId="1928" priority="3389" operator="between">
      <formula>"정희선"</formula>
      <formula>"정희선"</formula>
    </cfRule>
    <cfRule type="cellIs" dxfId="1927" priority="3390" operator="between">
      <formula>"하성호"</formula>
      <formula>"하성호"</formula>
    </cfRule>
  </conditionalFormatting>
  <conditionalFormatting sqref="G862">
    <cfRule type="cellIs" dxfId="1926" priority="3377" operator="between">
      <formula>"김유성"</formula>
      <formula>"김유성"</formula>
    </cfRule>
    <cfRule type="cellIs" dxfId="1925" priority="3378" operator="between">
      <formula>"이건용"</formula>
      <formula>"이건용"</formula>
    </cfRule>
    <cfRule type="cellIs" dxfId="1924" priority="3379" operator="between">
      <formula>"안성주"</formula>
      <formula>"안성주"</formula>
    </cfRule>
    <cfRule type="cellIs" dxfId="1923" priority="3380" operator="between">
      <formula>"송춘곤"</formula>
      <formula>"송춘곤"</formula>
    </cfRule>
    <cfRule type="cellIs" dxfId="1922" priority="3381" operator="between">
      <formula>"박진우"</formula>
      <formula>"박진우"</formula>
    </cfRule>
    <cfRule type="cellIs" dxfId="1921" priority="3382" operator="between">
      <formula>"윤종욱"</formula>
      <formula>"윤종욱"</formula>
    </cfRule>
  </conditionalFormatting>
  <conditionalFormatting sqref="G862">
    <cfRule type="cellIs" dxfId="1920" priority="3376" operator="between">
      <formula>"한만선"</formula>
      <formula>"한만선"</formula>
    </cfRule>
  </conditionalFormatting>
  <conditionalFormatting sqref="G870">
    <cfRule type="cellIs" dxfId="1919" priority="3368" operator="between">
      <formula>"이승규"</formula>
      <formula>"이승규"</formula>
    </cfRule>
    <cfRule type="cellIs" dxfId="1918" priority="3369" operator="between">
      <formula>"주수홍"</formula>
      <formula>"주수홍"</formula>
    </cfRule>
    <cfRule type="cellIs" dxfId="1917" priority="3370" operator="between">
      <formula>"김규태"</formula>
      <formula>"김규태"</formula>
    </cfRule>
    <cfRule type="cellIs" dxfId="1916" priority="3371" operator="between">
      <formula>"권종만"</formula>
      <formula>"권종만"</formula>
    </cfRule>
    <cfRule type="cellIs" dxfId="1915" priority="3372" operator="between">
      <formula>"정동진"</formula>
      <formula>"정동진"</formula>
    </cfRule>
    <cfRule type="cellIs" dxfId="1914" priority="3373" operator="between">
      <formula>"박경미"</formula>
      <formula>"박경미"</formula>
    </cfRule>
    <cfRule type="cellIs" dxfId="1913" priority="3374" operator="between">
      <formula>"정희선"</formula>
      <formula>"정희선"</formula>
    </cfRule>
    <cfRule type="cellIs" dxfId="1912" priority="3375" operator="between">
      <formula>"하성호"</formula>
      <formula>"하성호"</formula>
    </cfRule>
  </conditionalFormatting>
  <conditionalFormatting sqref="G870">
    <cfRule type="cellIs" dxfId="1911" priority="3362" operator="between">
      <formula>"김유성"</formula>
      <formula>"김유성"</formula>
    </cfRule>
    <cfRule type="cellIs" dxfId="1910" priority="3363" operator="between">
      <formula>"이건용"</formula>
      <formula>"이건용"</formula>
    </cfRule>
    <cfRule type="cellIs" dxfId="1909" priority="3364" operator="between">
      <formula>"안성주"</formula>
      <formula>"안성주"</formula>
    </cfRule>
    <cfRule type="cellIs" dxfId="1908" priority="3365" operator="between">
      <formula>"송춘곤"</formula>
      <formula>"송춘곤"</formula>
    </cfRule>
    <cfRule type="cellIs" dxfId="1907" priority="3366" operator="between">
      <formula>"박진우"</formula>
      <formula>"박진우"</formula>
    </cfRule>
    <cfRule type="cellIs" dxfId="1906" priority="3367" operator="between">
      <formula>"윤종욱"</formula>
      <formula>"윤종욱"</formula>
    </cfRule>
  </conditionalFormatting>
  <conditionalFormatting sqref="G870">
    <cfRule type="cellIs" dxfId="1905" priority="3361" operator="between">
      <formula>"한만선"</formula>
      <formula>"한만선"</formula>
    </cfRule>
  </conditionalFormatting>
  <conditionalFormatting sqref="G878">
    <cfRule type="cellIs" dxfId="1904" priority="3353" operator="between">
      <formula>"이승규"</formula>
      <formula>"이승규"</formula>
    </cfRule>
    <cfRule type="cellIs" dxfId="1903" priority="3354" operator="between">
      <formula>"주수홍"</formula>
      <formula>"주수홍"</formula>
    </cfRule>
    <cfRule type="cellIs" dxfId="1902" priority="3355" operator="between">
      <formula>"김규태"</formula>
      <formula>"김규태"</formula>
    </cfRule>
    <cfRule type="cellIs" dxfId="1901" priority="3356" operator="between">
      <formula>"권종만"</formula>
      <formula>"권종만"</formula>
    </cfRule>
    <cfRule type="cellIs" dxfId="1900" priority="3357" operator="between">
      <formula>"정동진"</formula>
      <formula>"정동진"</formula>
    </cfRule>
    <cfRule type="cellIs" dxfId="1899" priority="3358" operator="between">
      <formula>"박경미"</formula>
      <formula>"박경미"</formula>
    </cfRule>
    <cfRule type="cellIs" dxfId="1898" priority="3359" operator="between">
      <formula>"정희선"</formula>
      <formula>"정희선"</formula>
    </cfRule>
    <cfRule type="cellIs" dxfId="1897" priority="3360" operator="between">
      <formula>"하성호"</formula>
      <formula>"하성호"</formula>
    </cfRule>
  </conditionalFormatting>
  <conditionalFormatting sqref="G878">
    <cfRule type="cellIs" dxfId="1896" priority="3347" operator="between">
      <formula>"김유성"</formula>
      <formula>"김유성"</formula>
    </cfRule>
    <cfRule type="cellIs" dxfId="1895" priority="3348" operator="between">
      <formula>"이건용"</formula>
      <formula>"이건용"</formula>
    </cfRule>
    <cfRule type="cellIs" dxfId="1894" priority="3349" operator="between">
      <formula>"안성주"</formula>
      <formula>"안성주"</formula>
    </cfRule>
    <cfRule type="cellIs" dxfId="1893" priority="3350" operator="between">
      <formula>"송춘곤"</formula>
      <formula>"송춘곤"</formula>
    </cfRule>
    <cfRule type="cellIs" dxfId="1892" priority="3351" operator="between">
      <formula>"박진우"</formula>
      <formula>"박진우"</formula>
    </cfRule>
    <cfRule type="cellIs" dxfId="1891" priority="3352" operator="between">
      <formula>"윤종욱"</formula>
      <formula>"윤종욱"</formula>
    </cfRule>
  </conditionalFormatting>
  <conditionalFormatting sqref="G878">
    <cfRule type="cellIs" dxfId="1890" priority="3346" operator="between">
      <formula>"한만선"</formula>
      <formula>"한만선"</formula>
    </cfRule>
  </conditionalFormatting>
  <conditionalFormatting sqref="G822">
    <cfRule type="cellIs" dxfId="1889" priority="3451" operator="between">
      <formula>"한만선"</formula>
      <formula>"한만선"</formula>
    </cfRule>
  </conditionalFormatting>
  <conditionalFormatting sqref="G822">
    <cfRule type="cellIs" dxfId="1888" priority="3458" operator="between">
      <formula>"이승규"</formula>
      <formula>"이승규"</formula>
    </cfRule>
    <cfRule type="cellIs" dxfId="1887" priority="3459" operator="between">
      <formula>"주수홍"</formula>
      <formula>"주수홍"</formula>
    </cfRule>
    <cfRule type="cellIs" dxfId="1886" priority="3460" operator="between">
      <formula>"김규태"</formula>
      <formula>"김규태"</formula>
    </cfRule>
    <cfRule type="cellIs" dxfId="1885" priority="3461" operator="between">
      <formula>"권종만"</formula>
      <formula>"권종만"</formula>
    </cfRule>
    <cfRule type="cellIs" dxfId="1884" priority="3462" operator="between">
      <formula>"정동진"</formula>
      <formula>"정동진"</formula>
    </cfRule>
    <cfRule type="cellIs" dxfId="1883" priority="3463" operator="between">
      <formula>"박경미"</formula>
      <formula>"박경미"</formula>
    </cfRule>
    <cfRule type="cellIs" dxfId="1882" priority="3464" operator="between">
      <formula>"정희선"</formula>
      <formula>"정희선"</formula>
    </cfRule>
    <cfRule type="cellIs" dxfId="1881" priority="3465" operator="between">
      <formula>"하성호"</formula>
      <formula>"하성호"</formula>
    </cfRule>
  </conditionalFormatting>
  <conditionalFormatting sqref="G822">
    <cfRule type="cellIs" dxfId="1880" priority="3452" operator="between">
      <formula>"김유성"</formula>
      <formula>"김유성"</formula>
    </cfRule>
    <cfRule type="cellIs" dxfId="1879" priority="3453" operator="between">
      <formula>"이건용"</formula>
      <formula>"이건용"</formula>
    </cfRule>
    <cfRule type="cellIs" dxfId="1878" priority="3454" operator="between">
      <formula>"안성주"</formula>
      <formula>"안성주"</formula>
    </cfRule>
    <cfRule type="cellIs" dxfId="1877" priority="3455" operator="between">
      <formula>"송춘곤"</formula>
      <formula>"송춘곤"</formula>
    </cfRule>
    <cfRule type="cellIs" dxfId="1876" priority="3456" operator="between">
      <formula>"박진우"</formula>
      <formula>"박진우"</formula>
    </cfRule>
    <cfRule type="cellIs" dxfId="1875" priority="3457" operator="between">
      <formula>"윤종욱"</formula>
      <formula>"윤종욱"</formula>
    </cfRule>
  </conditionalFormatting>
  <conditionalFormatting sqref="G838">
    <cfRule type="cellIs" dxfId="1874" priority="3443" operator="between">
      <formula>"이승규"</formula>
      <formula>"이승규"</formula>
    </cfRule>
    <cfRule type="cellIs" dxfId="1873" priority="3444" operator="between">
      <formula>"주수홍"</formula>
      <formula>"주수홍"</formula>
    </cfRule>
    <cfRule type="cellIs" dxfId="1872" priority="3445" operator="between">
      <formula>"김규태"</formula>
      <formula>"김규태"</formula>
    </cfRule>
    <cfRule type="cellIs" dxfId="1871" priority="3446" operator="between">
      <formula>"권종만"</formula>
      <formula>"권종만"</formula>
    </cfRule>
    <cfRule type="cellIs" dxfId="1870" priority="3447" operator="between">
      <formula>"정동진"</formula>
      <formula>"정동진"</formula>
    </cfRule>
    <cfRule type="cellIs" dxfId="1869" priority="3448" operator="between">
      <formula>"박경미"</formula>
      <formula>"박경미"</formula>
    </cfRule>
    <cfRule type="cellIs" dxfId="1868" priority="3449" operator="between">
      <formula>"정희선"</formula>
      <formula>"정희선"</formula>
    </cfRule>
    <cfRule type="cellIs" dxfId="1867" priority="3450" operator="between">
      <formula>"하성호"</formula>
      <formula>"하성호"</formula>
    </cfRule>
  </conditionalFormatting>
  <conditionalFormatting sqref="G838">
    <cfRule type="cellIs" dxfId="1866" priority="3437" operator="between">
      <formula>"김유성"</formula>
      <formula>"김유성"</formula>
    </cfRule>
    <cfRule type="cellIs" dxfId="1865" priority="3438" operator="between">
      <formula>"이건용"</formula>
      <formula>"이건용"</formula>
    </cfRule>
    <cfRule type="cellIs" dxfId="1864" priority="3439" operator="between">
      <formula>"안성주"</formula>
      <formula>"안성주"</formula>
    </cfRule>
    <cfRule type="cellIs" dxfId="1863" priority="3440" operator="between">
      <formula>"송춘곤"</formula>
      <formula>"송춘곤"</formula>
    </cfRule>
    <cfRule type="cellIs" dxfId="1862" priority="3441" operator="between">
      <formula>"박진우"</formula>
      <formula>"박진우"</formula>
    </cfRule>
    <cfRule type="cellIs" dxfId="1861" priority="3442" operator="between">
      <formula>"윤종욱"</formula>
      <formula>"윤종욱"</formula>
    </cfRule>
  </conditionalFormatting>
  <conditionalFormatting sqref="G838">
    <cfRule type="cellIs" dxfId="1860" priority="3436" operator="between">
      <formula>"한만선"</formula>
      <formula>"한만선"</formula>
    </cfRule>
  </conditionalFormatting>
  <conditionalFormatting sqref="G927:G933">
    <cfRule type="cellIs" dxfId="1859" priority="2783" operator="between">
      <formula>"이승규"</formula>
      <formula>"이승규"</formula>
    </cfRule>
    <cfRule type="cellIs" dxfId="1858" priority="2784" operator="between">
      <formula>"주수홍"</formula>
      <formula>"주수홍"</formula>
    </cfRule>
    <cfRule type="cellIs" dxfId="1857" priority="2785" operator="between">
      <formula>"김규태"</formula>
      <formula>"김규태"</formula>
    </cfRule>
    <cfRule type="cellIs" dxfId="1856" priority="2786" operator="between">
      <formula>"권종만"</formula>
      <formula>"권종만"</formula>
    </cfRule>
    <cfRule type="cellIs" dxfId="1855" priority="2787" operator="between">
      <formula>"정동진"</formula>
      <formula>"정동진"</formula>
    </cfRule>
    <cfRule type="cellIs" dxfId="1854" priority="2788" operator="between">
      <formula>"박경미"</formula>
      <formula>"박경미"</formula>
    </cfRule>
    <cfRule type="cellIs" dxfId="1853" priority="2789" operator="between">
      <formula>"정희선"</formula>
      <formula>"정희선"</formula>
    </cfRule>
    <cfRule type="cellIs" dxfId="1852" priority="2790" operator="between">
      <formula>"하성호"</formula>
      <formula>"하성호"</formula>
    </cfRule>
  </conditionalFormatting>
  <conditionalFormatting sqref="G927:G933">
    <cfRule type="cellIs" dxfId="1851" priority="2777" operator="between">
      <formula>"김유성"</formula>
      <formula>"김유성"</formula>
    </cfRule>
    <cfRule type="cellIs" dxfId="1850" priority="2778" operator="between">
      <formula>"이건용"</formula>
      <formula>"이건용"</formula>
    </cfRule>
    <cfRule type="cellIs" dxfId="1849" priority="2779" operator="between">
      <formula>"안성주"</formula>
      <formula>"안성주"</formula>
    </cfRule>
    <cfRule type="cellIs" dxfId="1848" priority="2780" operator="between">
      <formula>"송춘곤"</formula>
      <formula>"송춘곤"</formula>
    </cfRule>
    <cfRule type="cellIs" dxfId="1847" priority="2781" operator="between">
      <formula>"박진우"</formula>
      <formula>"박진우"</formula>
    </cfRule>
    <cfRule type="cellIs" dxfId="1846" priority="2782" operator="between">
      <formula>"윤종욱"</formula>
      <formula>"윤종욱"</formula>
    </cfRule>
  </conditionalFormatting>
  <conditionalFormatting sqref="G927:G933">
    <cfRule type="cellIs" dxfId="1845" priority="2776" operator="between">
      <formula>"한만선"</formula>
      <formula>"한만선"</formula>
    </cfRule>
  </conditionalFormatting>
  <conditionalFormatting sqref="G935:G941">
    <cfRule type="cellIs" dxfId="1844" priority="2768" operator="between">
      <formula>"이승규"</formula>
      <formula>"이승규"</formula>
    </cfRule>
    <cfRule type="cellIs" dxfId="1843" priority="2769" operator="between">
      <formula>"주수홍"</formula>
      <formula>"주수홍"</formula>
    </cfRule>
    <cfRule type="cellIs" dxfId="1842" priority="2770" operator="between">
      <formula>"김규태"</formula>
      <formula>"김규태"</formula>
    </cfRule>
    <cfRule type="cellIs" dxfId="1841" priority="2771" operator="between">
      <formula>"권종만"</formula>
      <formula>"권종만"</formula>
    </cfRule>
    <cfRule type="cellIs" dxfId="1840" priority="2772" operator="between">
      <formula>"정동진"</formula>
      <formula>"정동진"</formula>
    </cfRule>
    <cfRule type="cellIs" dxfId="1839" priority="2773" operator="between">
      <formula>"박경미"</formula>
      <formula>"박경미"</formula>
    </cfRule>
    <cfRule type="cellIs" dxfId="1838" priority="2774" operator="between">
      <formula>"정희선"</formula>
      <formula>"정희선"</formula>
    </cfRule>
    <cfRule type="cellIs" dxfId="1837" priority="2775" operator="between">
      <formula>"하성호"</formula>
      <formula>"하성호"</formula>
    </cfRule>
  </conditionalFormatting>
  <conditionalFormatting sqref="G935:G941">
    <cfRule type="cellIs" dxfId="1836" priority="2762" operator="between">
      <formula>"김유성"</formula>
      <formula>"김유성"</formula>
    </cfRule>
    <cfRule type="cellIs" dxfId="1835" priority="2763" operator="between">
      <formula>"이건용"</formula>
      <formula>"이건용"</formula>
    </cfRule>
    <cfRule type="cellIs" dxfId="1834" priority="2764" operator="between">
      <formula>"안성주"</formula>
      <formula>"안성주"</formula>
    </cfRule>
    <cfRule type="cellIs" dxfId="1833" priority="2765" operator="between">
      <formula>"송춘곤"</formula>
      <formula>"송춘곤"</formula>
    </cfRule>
    <cfRule type="cellIs" dxfId="1832" priority="2766" operator="between">
      <formula>"박진우"</formula>
      <formula>"박진우"</formula>
    </cfRule>
    <cfRule type="cellIs" dxfId="1831" priority="2767" operator="between">
      <formula>"윤종욱"</formula>
      <formula>"윤종욱"</formula>
    </cfRule>
  </conditionalFormatting>
  <conditionalFormatting sqref="G935:G941">
    <cfRule type="cellIs" dxfId="1830" priority="2761" operator="between">
      <formula>"한만선"</formula>
      <formula>"한만선"</formula>
    </cfRule>
  </conditionalFormatting>
  <conditionalFormatting sqref="G943:G949">
    <cfRule type="cellIs" dxfId="1829" priority="2753" operator="between">
      <formula>"이승규"</formula>
      <formula>"이승규"</formula>
    </cfRule>
    <cfRule type="cellIs" dxfId="1828" priority="2754" operator="between">
      <formula>"주수홍"</formula>
      <formula>"주수홍"</formula>
    </cfRule>
    <cfRule type="cellIs" dxfId="1827" priority="2755" operator="between">
      <formula>"김규태"</formula>
      <formula>"김규태"</formula>
    </cfRule>
    <cfRule type="cellIs" dxfId="1826" priority="2756" operator="between">
      <formula>"권종만"</formula>
      <formula>"권종만"</formula>
    </cfRule>
    <cfRule type="cellIs" dxfId="1825" priority="2757" operator="between">
      <formula>"정동진"</formula>
      <formula>"정동진"</formula>
    </cfRule>
    <cfRule type="cellIs" dxfId="1824" priority="2758" operator="between">
      <formula>"박경미"</formula>
      <formula>"박경미"</formula>
    </cfRule>
    <cfRule type="cellIs" dxfId="1823" priority="2759" operator="between">
      <formula>"정희선"</formula>
      <formula>"정희선"</formula>
    </cfRule>
    <cfRule type="cellIs" dxfId="1822" priority="2760" operator="between">
      <formula>"하성호"</formula>
      <formula>"하성호"</formula>
    </cfRule>
  </conditionalFormatting>
  <conditionalFormatting sqref="G943:G949">
    <cfRule type="cellIs" dxfId="1821" priority="2747" operator="between">
      <formula>"김유성"</formula>
      <formula>"김유성"</formula>
    </cfRule>
    <cfRule type="cellIs" dxfId="1820" priority="2748" operator="between">
      <formula>"이건용"</formula>
      <formula>"이건용"</formula>
    </cfRule>
    <cfRule type="cellIs" dxfId="1819" priority="2749" operator="between">
      <formula>"안성주"</formula>
      <formula>"안성주"</formula>
    </cfRule>
    <cfRule type="cellIs" dxfId="1818" priority="2750" operator="between">
      <formula>"송춘곤"</formula>
      <formula>"송춘곤"</formula>
    </cfRule>
    <cfRule type="cellIs" dxfId="1817" priority="2751" operator="between">
      <formula>"박진우"</formula>
      <formula>"박진우"</formula>
    </cfRule>
    <cfRule type="cellIs" dxfId="1816" priority="2752" operator="between">
      <formula>"윤종욱"</formula>
      <formula>"윤종욱"</formula>
    </cfRule>
  </conditionalFormatting>
  <conditionalFormatting sqref="G943:G949">
    <cfRule type="cellIs" dxfId="1815" priority="2746" operator="between">
      <formula>"한만선"</formula>
      <formula>"한만선"</formula>
    </cfRule>
  </conditionalFormatting>
  <conditionalFormatting sqref="G470">
    <cfRule type="cellIs" dxfId="1814" priority="2123" operator="between">
      <formula>"이승규"</formula>
      <formula>"이승규"</formula>
    </cfRule>
    <cfRule type="cellIs" dxfId="1813" priority="2124" operator="between">
      <formula>"주수홍"</formula>
      <formula>"주수홍"</formula>
    </cfRule>
    <cfRule type="cellIs" dxfId="1812" priority="2125" operator="between">
      <formula>"김규태"</formula>
      <formula>"김규태"</formula>
    </cfRule>
    <cfRule type="cellIs" dxfId="1811" priority="2126" operator="between">
      <formula>"권종만"</formula>
      <formula>"권종만"</formula>
    </cfRule>
    <cfRule type="cellIs" dxfId="1810" priority="2127" operator="between">
      <formula>"정동진"</formula>
      <formula>"정동진"</formula>
    </cfRule>
    <cfRule type="cellIs" dxfId="1809" priority="2128" operator="between">
      <formula>"박경미"</formula>
      <formula>"박경미"</formula>
    </cfRule>
    <cfRule type="cellIs" dxfId="1808" priority="2129" operator="between">
      <formula>"정희선"</formula>
      <formula>"정희선"</formula>
    </cfRule>
    <cfRule type="cellIs" dxfId="1807" priority="2130" operator="between">
      <formula>"하성호"</formula>
      <formula>"하성호"</formula>
    </cfRule>
  </conditionalFormatting>
  <conditionalFormatting sqref="G470">
    <cfRule type="cellIs" dxfId="1806" priority="2117" operator="between">
      <formula>"김유성"</formula>
      <formula>"김유성"</formula>
    </cfRule>
    <cfRule type="cellIs" dxfId="1805" priority="2118" operator="between">
      <formula>"이건용"</formula>
      <formula>"이건용"</formula>
    </cfRule>
    <cfRule type="cellIs" dxfId="1804" priority="2119" operator="between">
      <formula>"안성주"</formula>
      <formula>"안성주"</formula>
    </cfRule>
    <cfRule type="cellIs" dxfId="1803" priority="2120" operator="between">
      <formula>"송춘곤"</formula>
      <formula>"송춘곤"</formula>
    </cfRule>
    <cfRule type="cellIs" dxfId="1802" priority="2121" operator="between">
      <formula>"박진우"</formula>
      <formula>"박진우"</formula>
    </cfRule>
    <cfRule type="cellIs" dxfId="1801" priority="2122" operator="between">
      <formula>"윤종욱"</formula>
      <formula>"윤종욱"</formula>
    </cfRule>
  </conditionalFormatting>
  <conditionalFormatting sqref="G470">
    <cfRule type="cellIs" dxfId="1800" priority="2116" operator="between">
      <formula>"한만선"</formula>
      <formula>"한만선"</formula>
    </cfRule>
  </conditionalFormatting>
  <conditionalFormatting sqref="G655:G661">
    <cfRule type="cellIs" dxfId="1799" priority="2438" operator="between">
      <formula>"이승규"</formula>
      <formula>"이승규"</formula>
    </cfRule>
    <cfRule type="cellIs" dxfId="1798" priority="2439" operator="between">
      <formula>"주수홍"</formula>
      <formula>"주수홍"</formula>
    </cfRule>
    <cfRule type="cellIs" dxfId="1797" priority="2440" operator="between">
      <formula>"김규태"</formula>
      <formula>"김규태"</formula>
    </cfRule>
    <cfRule type="cellIs" dxfId="1796" priority="2441" operator="between">
      <formula>"권종만"</formula>
      <formula>"권종만"</formula>
    </cfRule>
    <cfRule type="cellIs" dxfId="1795" priority="2442" operator="between">
      <formula>"정동진"</formula>
      <formula>"정동진"</formula>
    </cfRule>
    <cfRule type="cellIs" dxfId="1794" priority="2443" operator="between">
      <formula>"박경미"</formula>
      <formula>"박경미"</formula>
    </cfRule>
    <cfRule type="cellIs" dxfId="1793" priority="2444" operator="between">
      <formula>"정희선"</formula>
      <formula>"정희선"</formula>
    </cfRule>
    <cfRule type="cellIs" dxfId="1792" priority="2445" operator="between">
      <formula>"하성호"</formula>
      <formula>"하성호"</formula>
    </cfRule>
  </conditionalFormatting>
  <conditionalFormatting sqref="G655:G661">
    <cfRule type="cellIs" dxfId="1791" priority="2432" operator="between">
      <formula>"김유성"</formula>
      <formula>"김유성"</formula>
    </cfRule>
    <cfRule type="cellIs" dxfId="1790" priority="2433" operator="between">
      <formula>"이건용"</formula>
      <formula>"이건용"</formula>
    </cfRule>
    <cfRule type="cellIs" dxfId="1789" priority="2434" operator="between">
      <formula>"안성주"</formula>
      <formula>"안성주"</formula>
    </cfRule>
    <cfRule type="cellIs" dxfId="1788" priority="2435" operator="between">
      <formula>"송춘곤"</formula>
      <formula>"송춘곤"</formula>
    </cfRule>
    <cfRule type="cellIs" dxfId="1787" priority="2436" operator="between">
      <formula>"박진우"</formula>
      <formula>"박진우"</formula>
    </cfRule>
    <cfRule type="cellIs" dxfId="1786" priority="2437" operator="between">
      <formula>"윤종욱"</formula>
      <formula>"윤종욱"</formula>
    </cfRule>
  </conditionalFormatting>
  <conditionalFormatting sqref="G655:G661">
    <cfRule type="cellIs" dxfId="1785" priority="2431" operator="between">
      <formula>"한만선"</formula>
      <formula>"한만선"</formula>
    </cfRule>
  </conditionalFormatting>
  <conditionalFormatting sqref="G671:G677">
    <cfRule type="cellIs" dxfId="1784" priority="2393" operator="between">
      <formula>"이승규"</formula>
      <formula>"이승규"</formula>
    </cfRule>
    <cfRule type="cellIs" dxfId="1783" priority="2394" operator="between">
      <formula>"주수홍"</formula>
      <formula>"주수홍"</formula>
    </cfRule>
    <cfRule type="cellIs" dxfId="1782" priority="2395" operator="between">
      <formula>"김규태"</formula>
      <formula>"김규태"</formula>
    </cfRule>
    <cfRule type="cellIs" dxfId="1781" priority="2396" operator="between">
      <formula>"권종만"</formula>
      <formula>"권종만"</formula>
    </cfRule>
    <cfRule type="cellIs" dxfId="1780" priority="2397" operator="between">
      <formula>"정동진"</formula>
      <formula>"정동진"</formula>
    </cfRule>
    <cfRule type="cellIs" dxfId="1779" priority="2398" operator="between">
      <formula>"박경미"</formula>
      <formula>"박경미"</formula>
    </cfRule>
    <cfRule type="cellIs" dxfId="1778" priority="2399" operator="between">
      <formula>"정희선"</formula>
      <formula>"정희선"</formula>
    </cfRule>
    <cfRule type="cellIs" dxfId="1777" priority="2400" operator="between">
      <formula>"하성호"</formula>
      <formula>"하성호"</formula>
    </cfRule>
  </conditionalFormatting>
  <conditionalFormatting sqref="G671:G677">
    <cfRule type="cellIs" dxfId="1776" priority="2387" operator="between">
      <formula>"김유성"</formula>
      <formula>"김유성"</formula>
    </cfRule>
    <cfRule type="cellIs" dxfId="1775" priority="2388" operator="between">
      <formula>"이건용"</formula>
      <formula>"이건용"</formula>
    </cfRule>
    <cfRule type="cellIs" dxfId="1774" priority="2389" operator="between">
      <formula>"안성주"</formula>
      <formula>"안성주"</formula>
    </cfRule>
    <cfRule type="cellIs" dxfId="1773" priority="2390" operator="between">
      <formula>"송춘곤"</formula>
      <formula>"송춘곤"</formula>
    </cfRule>
    <cfRule type="cellIs" dxfId="1772" priority="2391" operator="between">
      <formula>"박진우"</formula>
      <formula>"박진우"</formula>
    </cfRule>
    <cfRule type="cellIs" dxfId="1771" priority="2392" operator="between">
      <formula>"윤종욱"</formula>
      <formula>"윤종욱"</formula>
    </cfRule>
  </conditionalFormatting>
  <conditionalFormatting sqref="G671:G677">
    <cfRule type="cellIs" dxfId="1770" priority="2386" operator="between">
      <formula>"한만선"</formula>
      <formula>"한만선"</formula>
    </cfRule>
  </conditionalFormatting>
  <conditionalFormatting sqref="G47:G53">
    <cfRule type="cellIs" dxfId="1769" priority="2363" operator="between">
      <formula>"이승규"</formula>
      <formula>"이승규"</formula>
    </cfRule>
    <cfRule type="cellIs" dxfId="1768" priority="2364" operator="between">
      <formula>"주수홍"</formula>
      <formula>"주수홍"</formula>
    </cfRule>
    <cfRule type="cellIs" dxfId="1767" priority="2365" operator="between">
      <formula>"김규태"</formula>
      <formula>"김규태"</formula>
    </cfRule>
    <cfRule type="cellIs" dxfId="1766" priority="2366" operator="between">
      <formula>"권종만"</formula>
      <formula>"권종만"</formula>
    </cfRule>
    <cfRule type="cellIs" dxfId="1765" priority="2367" operator="between">
      <formula>"정동진"</formula>
      <formula>"정동진"</formula>
    </cfRule>
    <cfRule type="cellIs" dxfId="1764" priority="2368" operator="between">
      <formula>"박경미"</formula>
      <formula>"박경미"</formula>
    </cfRule>
    <cfRule type="cellIs" dxfId="1763" priority="2369" operator="between">
      <formula>"정희선"</formula>
      <formula>"정희선"</formula>
    </cfRule>
    <cfRule type="cellIs" dxfId="1762" priority="2370" operator="between">
      <formula>"하성호"</formula>
      <formula>"하성호"</formula>
    </cfRule>
  </conditionalFormatting>
  <conditionalFormatting sqref="G47:G53">
    <cfRule type="cellIs" dxfId="1761" priority="2357" operator="between">
      <formula>"김유성"</formula>
      <formula>"김유성"</formula>
    </cfRule>
    <cfRule type="cellIs" dxfId="1760" priority="2358" operator="between">
      <formula>"이건용"</formula>
      <formula>"이건용"</formula>
    </cfRule>
    <cfRule type="cellIs" dxfId="1759" priority="2359" operator="between">
      <formula>"안성주"</formula>
      <formula>"안성주"</formula>
    </cfRule>
    <cfRule type="cellIs" dxfId="1758" priority="2360" operator="between">
      <formula>"송춘곤"</formula>
      <formula>"송춘곤"</formula>
    </cfRule>
    <cfRule type="cellIs" dxfId="1757" priority="2361" operator="between">
      <formula>"박진우"</formula>
      <formula>"박진우"</formula>
    </cfRule>
    <cfRule type="cellIs" dxfId="1756" priority="2362" operator="between">
      <formula>"윤종욱"</formula>
      <formula>"윤종욱"</formula>
    </cfRule>
  </conditionalFormatting>
  <conditionalFormatting sqref="G47:G53">
    <cfRule type="cellIs" dxfId="1755" priority="2356" operator="between">
      <formula>"한만선"</formula>
      <formula>"한만선"</formula>
    </cfRule>
  </conditionalFormatting>
  <conditionalFormatting sqref="G447:G453">
    <cfRule type="cellIs" dxfId="1754" priority="1853" operator="between">
      <formula>"이승규"</formula>
      <formula>"이승규"</formula>
    </cfRule>
    <cfRule type="cellIs" dxfId="1753" priority="1854" operator="between">
      <formula>"주수홍"</formula>
      <formula>"주수홍"</formula>
    </cfRule>
    <cfRule type="cellIs" dxfId="1752" priority="1855" operator="between">
      <formula>"김규태"</formula>
      <formula>"김규태"</formula>
    </cfRule>
    <cfRule type="cellIs" dxfId="1751" priority="1856" operator="between">
      <formula>"권종만"</formula>
      <formula>"권종만"</formula>
    </cfRule>
    <cfRule type="cellIs" dxfId="1750" priority="1857" operator="between">
      <formula>"정동진"</formula>
      <formula>"정동진"</formula>
    </cfRule>
    <cfRule type="cellIs" dxfId="1749" priority="1858" operator="between">
      <formula>"박경미"</formula>
      <formula>"박경미"</formula>
    </cfRule>
    <cfRule type="cellIs" dxfId="1748" priority="1859" operator="between">
      <formula>"정희선"</formula>
      <formula>"정희선"</formula>
    </cfRule>
    <cfRule type="cellIs" dxfId="1747" priority="1860" operator="between">
      <formula>"하성호"</formula>
      <formula>"하성호"</formula>
    </cfRule>
  </conditionalFormatting>
  <conditionalFormatting sqref="G447:G453">
    <cfRule type="cellIs" dxfId="1746" priority="1847" operator="between">
      <formula>"김유성"</formula>
      <formula>"김유성"</formula>
    </cfRule>
    <cfRule type="cellIs" dxfId="1745" priority="1848" operator="between">
      <formula>"이건용"</formula>
      <formula>"이건용"</formula>
    </cfRule>
    <cfRule type="cellIs" dxfId="1744" priority="1849" operator="between">
      <formula>"안성주"</formula>
      <formula>"안성주"</formula>
    </cfRule>
    <cfRule type="cellIs" dxfId="1743" priority="1850" operator="between">
      <formula>"송춘곤"</formula>
      <formula>"송춘곤"</formula>
    </cfRule>
    <cfRule type="cellIs" dxfId="1742" priority="1851" operator="between">
      <formula>"박진우"</formula>
      <formula>"박진우"</formula>
    </cfRule>
    <cfRule type="cellIs" dxfId="1741" priority="1852" operator="between">
      <formula>"윤종욱"</formula>
      <formula>"윤종욱"</formula>
    </cfRule>
  </conditionalFormatting>
  <conditionalFormatting sqref="G447:G453">
    <cfRule type="cellIs" dxfId="1740" priority="1846" operator="between">
      <formula>"한만선"</formula>
      <formula>"한만선"</formula>
    </cfRule>
  </conditionalFormatting>
  <conditionalFormatting sqref="G495:G501">
    <cfRule type="cellIs" dxfId="1739" priority="1838" operator="between">
      <formula>"이승규"</formula>
      <formula>"이승규"</formula>
    </cfRule>
    <cfRule type="cellIs" dxfId="1738" priority="1839" operator="between">
      <formula>"주수홍"</formula>
      <formula>"주수홍"</formula>
    </cfRule>
    <cfRule type="cellIs" dxfId="1737" priority="1840" operator="between">
      <formula>"김규태"</formula>
      <formula>"김규태"</formula>
    </cfRule>
    <cfRule type="cellIs" dxfId="1736" priority="1841" operator="between">
      <formula>"권종만"</formula>
      <formula>"권종만"</formula>
    </cfRule>
    <cfRule type="cellIs" dxfId="1735" priority="1842" operator="between">
      <formula>"정동진"</formula>
      <formula>"정동진"</formula>
    </cfRule>
    <cfRule type="cellIs" dxfId="1734" priority="1843" operator="between">
      <formula>"박경미"</formula>
      <formula>"박경미"</formula>
    </cfRule>
    <cfRule type="cellIs" dxfId="1733" priority="1844" operator="between">
      <formula>"정희선"</formula>
      <formula>"정희선"</formula>
    </cfRule>
    <cfRule type="cellIs" dxfId="1732" priority="1845" operator="between">
      <formula>"하성호"</formula>
      <formula>"하성호"</formula>
    </cfRule>
  </conditionalFormatting>
  <conditionalFormatting sqref="G495:G501">
    <cfRule type="cellIs" dxfId="1731" priority="1832" operator="between">
      <formula>"김유성"</formula>
      <formula>"김유성"</formula>
    </cfRule>
    <cfRule type="cellIs" dxfId="1730" priority="1833" operator="between">
      <formula>"이건용"</formula>
      <formula>"이건용"</formula>
    </cfRule>
    <cfRule type="cellIs" dxfId="1729" priority="1834" operator="between">
      <formula>"안성주"</formula>
      <formula>"안성주"</formula>
    </cfRule>
    <cfRule type="cellIs" dxfId="1728" priority="1835" operator="between">
      <formula>"송춘곤"</formula>
      <formula>"송춘곤"</formula>
    </cfRule>
    <cfRule type="cellIs" dxfId="1727" priority="1836" operator="between">
      <formula>"박진우"</formula>
      <formula>"박진우"</formula>
    </cfRule>
    <cfRule type="cellIs" dxfId="1726" priority="1837" operator="between">
      <formula>"윤종욱"</formula>
      <formula>"윤종욱"</formula>
    </cfRule>
  </conditionalFormatting>
  <conditionalFormatting sqref="G495:G501">
    <cfRule type="cellIs" dxfId="1725" priority="1831" operator="between">
      <formula>"한만선"</formula>
      <formula>"한만선"</formula>
    </cfRule>
  </conditionalFormatting>
  <conditionalFormatting sqref="G455:G461">
    <cfRule type="cellIs" dxfId="1724" priority="1823" operator="between">
      <formula>"이승규"</formula>
      <formula>"이승규"</formula>
    </cfRule>
    <cfRule type="cellIs" dxfId="1723" priority="1824" operator="between">
      <formula>"주수홍"</formula>
      <formula>"주수홍"</formula>
    </cfRule>
    <cfRule type="cellIs" dxfId="1722" priority="1825" operator="between">
      <formula>"김규태"</formula>
      <formula>"김규태"</formula>
    </cfRule>
    <cfRule type="cellIs" dxfId="1721" priority="1826" operator="between">
      <formula>"권종만"</formula>
      <formula>"권종만"</formula>
    </cfRule>
    <cfRule type="cellIs" dxfId="1720" priority="1827" operator="between">
      <formula>"정동진"</formula>
      <formula>"정동진"</formula>
    </cfRule>
    <cfRule type="cellIs" dxfId="1719" priority="1828" operator="between">
      <formula>"박경미"</formula>
      <formula>"박경미"</formula>
    </cfRule>
    <cfRule type="cellIs" dxfId="1718" priority="1829" operator="between">
      <formula>"정희선"</formula>
      <formula>"정희선"</formula>
    </cfRule>
    <cfRule type="cellIs" dxfId="1717" priority="1830" operator="between">
      <formula>"하성호"</formula>
      <formula>"하성호"</formula>
    </cfRule>
  </conditionalFormatting>
  <conditionalFormatting sqref="G455:G461">
    <cfRule type="cellIs" dxfId="1716" priority="1817" operator="between">
      <formula>"김유성"</formula>
      <formula>"김유성"</formula>
    </cfRule>
    <cfRule type="cellIs" dxfId="1715" priority="1818" operator="between">
      <formula>"이건용"</formula>
      <formula>"이건용"</formula>
    </cfRule>
    <cfRule type="cellIs" dxfId="1714" priority="1819" operator="between">
      <formula>"안성주"</formula>
      <formula>"안성주"</formula>
    </cfRule>
    <cfRule type="cellIs" dxfId="1713" priority="1820" operator="between">
      <formula>"송춘곤"</formula>
      <formula>"송춘곤"</formula>
    </cfRule>
    <cfRule type="cellIs" dxfId="1712" priority="1821" operator="between">
      <formula>"박진우"</formula>
      <formula>"박진우"</formula>
    </cfRule>
    <cfRule type="cellIs" dxfId="1711" priority="1822" operator="between">
      <formula>"윤종욱"</formula>
      <formula>"윤종욱"</formula>
    </cfRule>
  </conditionalFormatting>
  <conditionalFormatting sqref="G455:G461">
    <cfRule type="cellIs" dxfId="1710" priority="1816" operator="between">
      <formula>"한만선"</formula>
      <formula>"한만선"</formula>
    </cfRule>
  </conditionalFormatting>
  <conditionalFormatting sqref="G567:G573">
    <cfRule type="cellIs" dxfId="1709" priority="1808" operator="between">
      <formula>"이승규"</formula>
      <formula>"이승규"</formula>
    </cfRule>
    <cfRule type="cellIs" dxfId="1708" priority="1809" operator="between">
      <formula>"주수홍"</formula>
      <formula>"주수홍"</formula>
    </cfRule>
    <cfRule type="cellIs" dxfId="1707" priority="1810" operator="between">
      <formula>"김규태"</formula>
      <formula>"김규태"</formula>
    </cfRule>
    <cfRule type="cellIs" dxfId="1706" priority="1811" operator="between">
      <formula>"권종만"</formula>
      <formula>"권종만"</formula>
    </cfRule>
    <cfRule type="cellIs" dxfId="1705" priority="1812" operator="between">
      <formula>"정동진"</formula>
      <formula>"정동진"</formula>
    </cfRule>
    <cfRule type="cellIs" dxfId="1704" priority="1813" operator="between">
      <formula>"박경미"</formula>
      <formula>"박경미"</formula>
    </cfRule>
    <cfRule type="cellIs" dxfId="1703" priority="1814" operator="between">
      <formula>"정희선"</formula>
      <formula>"정희선"</formula>
    </cfRule>
    <cfRule type="cellIs" dxfId="1702" priority="1815" operator="between">
      <formula>"하성호"</formula>
      <formula>"하성호"</formula>
    </cfRule>
  </conditionalFormatting>
  <conditionalFormatting sqref="G567:G573">
    <cfRule type="cellIs" dxfId="1701" priority="1802" operator="between">
      <formula>"김유성"</formula>
      <formula>"김유성"</formula>
    </cfRule>
    <cfRule type="cellIs" dxfId="1700" priority="1803" operator="between">
      <formula>"이건용"</formula>
      <formula>"이건용"</formula>
    </cfRule>
    <cfRule type="cellIs" dxfId="1699" priority="1804" operator="between">
      <formula>"안성주"</formula>
      <formula>"안성주"</formula>
    </cfRule>
    <cfRule type="cellIs" dxfId="1698" priority="1805" operator="between">
      <formula>"송춘곤"</formula>
      <formula>"송춘곤"</formula>
    </cfRule>
    <cfRule type="cellIs" dxfId="1697" priority="1806" operator="between">
      <formula>"박진우"</formula>
      <formula>"박진우"</formula>
    </cfRule>
    <cfRule type="cellIs" dxfId="1696" priority="1807" operator="between">
      <formula>"윤종욱"</formula>
      <formula>"윤종욱"</formula>
    </cfRule>
  </conditionalFormatting>
  <conditionalFormatting sqref="G567:G573">
    <cfRule type="cellIs" dxfId="1695" priority="1801" operator="between">
      <formula>"한만선"</formula>
      <formula>"한만선"</formula>
    </cfRule>
  </conditionalFormatting>
  <conditionalFormatting sqref="G575:G581">
    <cfRule type="cellIs" dxfId="1694" priority="1793" operator="between">
      <formula>"이승규"</formula>
      <formula>"이승규"</formula>
    </cfRule>
    <cfRule type="cellIs" dxfId="1693" priority="1794" operator="between">
      <formula>"주수홍"</formula>
      <formula>"주수홍"</formula>
    </cfRule>
    <cfRule type="cellIs" dxfId="1692" priority="1795" operator="between">
      <formula>"김규태"</formula>
      <formula>"김규태"</formula>
    </cfRule>
    <cfRule type="cellIs" dxfId="1691" priority="1796" operator="between">
      <formula>"권종만"</formula>
      <formula>"권종만"</formula>
    </cfRule>
    <cfRule type="cellIs" dxfId="1690" priority="1797" operator="between">
      <formula>"정동진"</formula>
      <formula>"정동진"</formula>
    </cfRule>
    <cfRule type="cellIs" dxfId="1689" priority="1798" operator="between">
      <formula>"박경미"</formula>
      <formula>"박경미"</formula>
    </cfRule>
    <cfRule type="cellIs" dxfId="1688" priority="1799" operator="between">
      <formula>"정희선"</formula>
      <formula>"정희선"</formula>
    </cfRule>
    <cfRule type="cellIs" dxfId="1687" priority="1800" operator="between">
      <formula>"하성호"</formula>
      <formula>"하성호"</formula>
    </cfRule>
  </conditionalFormatting>
  <conditionalFormatting sqref="G575:G581">
    <cfRule type="cellIs" dxfId="1686" priority="1787" operator="between">
      <formula>"김유성"</formula>
      <formula>"김유성"</formula>
    </cfRule>
    <cfRule type="cellIs" dxfId="1685" priority="1788" operator="between">
      <formula>"이건용"</formula>
      <formula>"이건용"</formula>
    </cfRule>
    <cfRule type="cellIs" dxfId="1684" priority="1789" operator="between">
      <formula>"안성주"</formula>
      <formula>"안성주"</formula>
    </cfRule>
    <cfRule type="cellIs" dxfId="1683" priority="1790" operator="between">
      <formula>"송춘곤"</formula>
      <formula>"송춘곤"</formula>
    </cfRule>
    <cfRule type="cellIs" dxfId="1682" priority="1791" operator="between">
      <formula>"박진우"</formula>
      <formula>"박진우"</formula>
    </cfRule>
    <cfRule type="cellIs" dxfId="1681" priority="1792" operator="between">
      <formula>"윤종욱"</formula>
      <formula>"윤종욱"</formula>
    </cfRule>
  </conditionalFormatting>
  <conditionalFormatting sqref="G575:G581">
    <cfRule type="cellIs" dxfId="1680" priority="1786" operator="between">
      <formula>"한만선"</formula>
      <formula>"한만선"</formula>
    </cfRule>
  </conditionalFormatting>
  <conditionalFormatting sqref="G527:G533">
    <cfRule type="cellIs" dxfId="1679" priority="1778" operator="between">
      <formula>"이승규"</formula>
      <formula>"이승규"</formula>
    </cfRule>
    <cfRule type="cellIs" dxfId="1678" priority="1779" operator="between">
      <formula>"주수홍"</formula>
      <formula>"주수홍"</formula>
    </cfRule>
    <cfRule type="cellIs" dxfId="1677" priority="1780" operator="between">
      <formula>"김규태"</formula>
      <formula>"김규태"</formula>
    </cfRule>
    <cfRule type="cellIs" dxfId="1676" priority="1781" operator="between">
      <formula>"권종만"</formula>
      <formula>"권종만"</formula>
    </cfRule>
    <cfRule type="cellIs" dxfId="1675" priority="1782" operator="between">
      <formula>"정동진"</formula>
      <formula>"정동진"</formula>
    </cfRule>
    <cfRule type="cellIs" dxfId="1674" priority="1783" operator="between">
      <formula>"박경미"</formula>
      <formula>"박경미"</formula>
    </cfRule>
    <cfRule type="cellIs" dxfId="1673" priority="1784" operator="between">
      <formula>"정희선"</formula>
      <formula>"정희선"</formula>
    </cfRule>
    <cfRule type="cellIs" dxfId="1672" priority="1785" operator="between">
      <formula>"하성호"</formula>
      <formula>"하성호"</formula>
    </cfRule>
  </conditionalFormatting>
  <conditionalFormatting sqref="G527:G533">
    <cfRule type="cellIs" dxfId="1671" priority="1772" operator="between">
      <formula>"김유성"</formula>
      <formula>"김유성"</formula>
    </cfRule>
    <cfRule type="cellIs" dxfId="1670" priority="1773" operator="between">
      <formula>"이건용"</formula>
      <formula>"이건용"</formula>
    </cfRule>
    <cfRule type="cellIs" dxfId="1669" priority="1774" operator="between">
      <formula>"안성주"</formula>
      <formula>"안성주"</formula>
    </cfRule>
    <cfRule type="cellIs" dxfId="1668" priority="1775" operator="between">
      <formula>"송춘곤"</formula>
      <formula>"송춘곤"</formula>
    </cfRule>
    <cfRule type="cellIs" dxfId="1667" priority="1776" operator="between">
      <formula>"박진우"</formula>
      <formula>"박진우"</formula>
    </cfRule>
    <cfRule type="cellIs" dxfId="1666" priority="1777" operator="between">
      <formula>"윤종욱"</formula>
      <formula>"윤종욱"</formula>
    </cfRule>
  </conditionalFormatting>
  <conditionalFormatting sqref="G527:G533">
    <cfRule type="cellIs" dxfId="1665" priority="1771" operator="between">
      <formula>"한만선"</formula>
      <formula>"한만선"</formula>
    </cfRule>
  </conditionalFormatting>
  <conditionalFormatting sqref="G583:G589">
    <cfRule type="cellIs" dxfId="1664" priority="1763" operator="between">
      <formula>"이승규"</formula>
      <formula>"이승규"</formula>
    </cfRule>
    <cfRule type="cellIs" dxfId="1663" priority="1764" operator="between">
      <formula>"주수홍"</formula>
      <formula>"주수홍"</formula>
    </cfRule>
    <cfRule type="cellIs" dxfId="1662" priority="1765" operator="between">
      <formula>"김규태"</formula>
      <formula>"김규태"</formula>
    </cfRule>
    <cfRule type="cellIs" dxfId="1661" priority="1766" operator="between">
      <formula>"권종만"</formula>
      <formula>"권종만"</formula>
    </cfRule>
    <cfRule type="cellIs" dxfId="1660" priority="1767" operator="between">
      <formula>"정동진"</formula>
      <formula>"정동진"</formula>
    </cfRule>
    <cfRule type="cellIs" dxfId="1659" priority="1768" operator="between">
      <formula>"박경미"</formula>
      <formula>"박경미"</formula>
    </cfRule>
    <cfRule type="cellIs" dxfId="1658" priority="1769" operator="between">
      <formula>"정희선"</formula>
      <formula>"정희선"</formula>
    </cfRule>
    <cfRule type="cellIs" dxfId="1657" priority="1770" operator="between">
      <formula>"하성호"</formula>
      <formula>"하성호"</formula>
    </cfRule>
  </conditionalFormatting>
  <conditionalFormatting sqref="G583:G589">
    <cfRule type="cellIs" dxfId="1656" priority="1757" operator="between">
      <formula>"김유성"</formula>
      <formula>"김유성"</formula>
    </cfRule>
    <cfRule type="cellIs" dxfId="1655" priority="1758" operator="between">
      <formula>"이건용"</formula>
      <formula>"이건용"</formula>
    </cfRule>
    <cfRule type="cellIs" dxfId="1654" priority="1759" operator="between">
      <formula>"안성주"</formula>
      <formula>"안성주"</formula>
    </cfRule>
    <cfRule type="cellIs" dxfId="1653" priority="1760" operator="between">
      <formula>"송춘곤"</formula>
      <formula>"송춘곤"</formula>
    </cfRule>
    <cfRule type="cellIs" dxfId="1652" priority="1761" operator="between">
      <formula>"박진우"</formula>
      <formula>"박진우"</formula>
    </cfRule>
    <cfRule type="cellIs" dxfId="1651" priority="1762" operator="between">
      <formula>"윤종욱"</formula>
      <formula>"윤종욱"</formula>
    </cfRule>
  </conditionalFormatting>
  <conditionalFormatting sqref="G583:G589">
    <cfRule type="cellIs" dxfId="1650" priority="1756" operator="between">
      <formula>"한만선"</formula>
      <formula>"한만선"</formula>
    </cfRule>
  </conditionalFormatting>
  <conditionalFormatting sqref="G487:G493">
    <cfRule type="cellIs" dxfId="1649" priority="1748" operator="between">
      <formula>"이승규"</formula>
      <formula>"이승규"</formula>
    </cfRule>
    <cfRule type="cellIs" dxfId="1648" priority="1749" operator="between">
      <formula>"주수홍"</formula>
      <formula>"주수홍"</formula>
    </cfRule>
    <cfRule type="cellIs" dxfId="1647" priority="1750" operator="between">
      <formula>"김규태"</formula>
      <formula>"김규태"</formula>
    </cfRule>
    <cfRule type="cellIs" dxfId="1646" priority="1751" operator="between">
      <formula>"권종만"</formula>
      <formula>"권종만"</formula>
    </cfRule>
    <cfRule type="cellIs" dxfId="1645" priority="1752" operator="between">
      <formula>"정동진"</formula>
      <formula>"정동진"</formula>
    </cfRule>
    <cfRule type="cellIs" dxfId="1644" priority="1753" operator="between">
      <formula>"박경미"</formula>
      <formula>"박경미"</formula>
    </cfRule>
    <cfRule type="cellIs" dxfId="1643" priority="1754" operator="between">
      <formula>"정희선"</formula>
      <formula>"정희선"</formula>
    </cfRule>
    <cfRule type="cellIs" dxfId="1642" priority="1755" operator="between">
      <formula>"하성호"</formula>
      <formula>"하성호"</formula>
    </cfRule>
  </conditionalFormatting>
  <conditionalFormatting sqref="G487:G493">
    <cfRule type="cellIs" dxfId="1641" priority="1742" operator="between">
      <formula>"김유성"</formula>
      <formula>"김유성"</formula>
    </cfRule>
    <cfRule type="cellIs" dxfId="1640" priority="1743" operator="between">
      <formula>"이건용"</formula>
      <formula>"이건용"</formula>
    </cfRule>
    <cfRule type="cellIs" dxfId="1639" priority="1744" operator="between">
      <formula>"안성주"</formula>
      <formula>"안성주"</formula>
    </cfRule>
    <cfRule type="cellIs" dxfId="1638" priority="1745" operator="between">
      <formula>"송춘곤"</formula>
      <formula>"송춘곤"</formula>
    </cfRule>
    <cfRule type="cellIs" dxfId="1637" priority="1746" operator="between">
      <formula>"박진우"</formula>
      <formula>"박진우"</formula>
    </cfRule>
    <cfRule type="cellIs" dxfId="1636" priority="1747" operator="between">
      <formula>"윤종욱"</formula>
      <formula>"윤종욱"</formula>
    </cfRule>
  </conditionalFormatting>
  <conditionalFormatting sqref="G487:G493">
    <cfRule type="cellIs" dxfId="1635" priority="1741" operator="between">
      <formula>"한만선"</formula>
      <formula>"한만선"</formula>
    </cfRule>
  </conditionalFormatting>
  <conditionalFormatting sqref="G503:G509">
    <cfRule type="cellIs" dxfId="1634" priority="1733" operator="between">
      <formula>"이승규"</formula>
      <formula>"이승규"</formula>
    </cfRule>
    <cfRule type="cellIs" dxfId="1633" priority="1734" operator="between">
      <formula>"주수홍"</formula>
      <formula>"주수홍"</formula>
    </cfRule>
    <cfRule type="cellIs" dxfId="1632" priority="1735" operator="between">
      <formula>"김규태"</formula>
      <formula>"김규태"</formula>
    </cfRule>
    <cfRule type="cellIs" dxfId="1631" priority="1736" operator="between">
      <formula>"권종만"</formula>
      <formula>"권종만"</formula>
    </cfRule>
    <cfRule type="cellIs" dxfId="1630" priority="1737" operator="between">
      <formula>"정동진"</formula>
      <formula>"정동진"</formula>
    </cfRule>
    <cfRule type="cellIs" dxfId="1629" priority="1738" operator="between">
      <formula>"박경미"</formula>
      <formula>"박경미"</formula>
    </cfRule>
    <cfRule type="cellIs" dxfId="1628" priority="1739" operator="between">
      <formula>"정희선"</formula>
      <formula>"정희선"</formula>
    </cfRule>
    <cfRule type="cellIs" dxfId="1627" priority="1740" operator="between">
      <formula>"하성호"</formula>
      <formula>"하성호"</formula>
    </cfRule>
  </conditionalFormatting>
  <conditionalFormatting sqref="G503:G509">
    <cfRule type="cellIs" dxfId="1626" priority="1727" operator="between">
      <formula>"김유성"</formula>
      <formula>"김유성"</formula>
    </cfRule>
    <cfRule type="cellIs" dxfId="1625" priority="1728" operator="between">
      <formula>"이건용"</formula>
      <formula>"이건용"</formula>
    </cfRule>
    <cfRule type="cellIs" dxfId="1624" priority="1729" operator="between">
      <formula>"안성주"</formula>
      <formula>"안성주"</formula>
    </cfRule>
    <cfRule type="cellIs" dxfId="1623" priority="1730" operator="between">
      <formula>"송춘곤"</formula>
      <formula>"송춘곤"</formula>
    </cfRule>
    <cfRule type="cellIs" dxfId="1622" priority="1731" operator="between">
      <formula>"박진우"</formula>
      <formula>"박진우"</formula>
    </cfRule>
    <cfRule type="cellIs" dxfId="1621" priority="1732" operator="between">
      <formula>"윤종욱"</formula>
      <formula>"윤종욱"</formula>
    </cfRule>
  </conditionalFormatting>
  <conditionalFormatting sqref="G503:G509">
    <cfRule type="cellIs" dxfId="1620" priority="1726" operator="between">
      <formula>"한만선"</formula>
      <formula>"한만선"</formula>
    </cfRule>
  </conditionalFormatting>
  <conditionalFormatting sqref="G511:G517">
    <cfRule type="cellIs" dxfId="1619" priority="1718" operator="between">
      <formula>"이승규"</formula>
      <formula>"이승규"</formula>
    </cfRule>
    <cfRule type="cellIs" dxfId="1618" priority="1719" operator="between">
      <formula>"주수홍"</formula>
      <formula>"주수홍"</formula>
    </cfRule>
    <cfRule type="cellIs" dxfId="1617" priority="1720" operator="between">
      <formula>"김규태"</formula>
      <formula>"김규태"</formula>
    </cfRule>
    <cfRule type="cellIs" dxfId="1616" priority="1721" operator="between">
      <formula>"권종만"</formula>
      <formula>"권종만"</formula>
    </cfRule>
    <cfRule type="cellIs" dxfId="1615" priority="1722" operator="between">
      <formula>"정동진"</formula>
      <formula>"정동진"</formula>
    </cfRule>
    <cfRule type="cellIs" dxfId="1614" priority="1723" operator="between">
      <formula>"박경미"</formula>
      <formula>"박경미"</formula>
    </cfRule>
    <cfRule type="cellIs" dxfId="1613" priority="1724" operator="between">
      <formula>"정희선"</formula>
      <formula>"정희선"</formula>
    </cfRule>
    <cfRule type="cellIs" dxfId="1612" priority="1725" operator="between">
      <formula>"하성호"</formula>
      <formula>"하성호"</formula>
    </cfRule>
  </conditionalFormatting>
  <conditionalFormatting sqref="G511:G517">
    <cfRule type="cellIs" dxfId="1611" priority="1712" operator="between">
      <formula>"김유성"</formula>
      <formula>"김유성"</formula>
    </cfRule>
    <cfRule type="cellIs" dxfId="1610" priority="1713" operator="between">
      <formula>"이건용"</formula>
      <formula>"이건용"</formula>
    </cfRule>
    <cfRule type="cellIs" dxfId="1609" priority="1714" operator="between">
      <formula>"안성주"</formula>
      <formula>"안성주"</formula>
    </cfRule>
    <cfRule type="cellIs" dxfId="1608" priority="1715" operator="between">
      <formula>"송춘곤"</formula>
      <formula>"송춘곤"</formula>
    </cfRule>
    <cfRule type="cellIs" dxfId="1607" priority="1716" operator="between">
      <formula>"박진우"</formula>
      <formula>"박진우"</formula>
    </cfRule>
    <cfRule type="cellIs" dxfId="1606" priority="1717" operator="between">
      <formula>"윤종욱"</formula>
      <formula>"윤종욱"</formula>
    </cfRule>
  </conditionalFormatting>
  <conditionalFormatting sqref="G511:G517">
    <cfRule type="cellIs" dxfId="1605" priority="1711" operator="between">
      <formula>"한만선"</formula>
      <formula>"한만선"</formula>
    </cfRule>
  </conditionalFormatting>
  <conditionalFormatting sqref="G542">
    <cfRule type="cellIs" dxfId="1604" priority="1703" operator="between">
      <formula>"이승규"</formula>
      <formula>"이승규"</formula>
    </cfRule>
    <cfRule type="cellIs" dxfId="1603" priority="1704" operator="between">
      <formula>"주수홍"</formula>
      <formula>"주수홍"</formula>
    </cfRule>
    <cfRule type="cellIs" dxfId="1602" priority="1705" operator="between">
      <formula>"김규태"</formula>
      <formula>"김규태"</formula>
    </cfRule>
    <cfRule type="cellIs" dxfId="1601" priority="1706" operator="between">
      <formula>"권종만"</formula>
      <formula>"권종만"</formula>
    </cfRule>
    <cfRule type="cellIs" dxfId="1600" priority="1707" operator="between">
      <formula>"정동진"</formula>
      <formula>"정동진"</formula>
    </cfRule>
    <cfRule type="cellIs" dxfId="1599" priority="1708" operator="between">
      <formula>"박경미"</formula>
      <formula>"박경미"</formula>
    </cfRule>
    <cfRule type="cellIs" dxfId="1598" priority="1709" operator="between">
      <formula>"정희선"</formula>
      <formula>"정희선"</formula>
    </cfRule>
    <cfRule type="cellIs" dxfId="1597" priority="1710" operator="between">
      <formula>"하성호"</formula>
      <formula>"하성호"</formula>
    </cfRule>
  </conditionalFormatting>
  <conditionalFormatting sqref="G542">
    <cfRule type="cellIs" dxfId="1596" priority="1697" operator="between">
      <formula>"김유성"</formula>
      <formula>"김유성"</formula>
    </cfRule>
    <cfRule type="cellIs" dxfId="1595" priority="1698" operator="between">
      <formula>"이건용"</formula>
      <formula>"이건용"</formula>
    </cfRule>
    <cfRule type="cellIs" dxfId="1594" priority="1699" operator="between">
      <formula>"안성주"</formula>
      <formula>"안성주"</formula>
    </cfRule>
    <cfRule type="cellIs" dxfId="1593" priority="1700" operator="between">
      <formula>"송춘곤"</formula>
      <formula>"송춘곤"</formula>
    </cfRule>
    <cfRule type="cellIs" dxfId="1592" priority="1701" operator="between">
      <formula>"박진우"</formula>
      <formula>"박진우"</formula>
    </cfRule>
    <cfRule type="cellIs" dxfId="1591" priority="1702" operator="between">
      <formula>"윤종욱"</formula>
      <formula>"윤종욱"</formula>
    </cfRule>
  </conditionalFormatting>
  <conditionalFormatting sqref="G542">
    <cfRule type="cellIs" dxfId="1590" priority="1696" operator="between">
      <formula>"한만선"</formula>
      <formula>"한만선"</formula>
    </cfRule>
  </conditionalFormatting>
  <conditionalFormatting sqref="G535:G541">
    <cfRule type="cellIs" dxfId="1589" priority="1688" operator="between">
      <formula>"이승규"</formula>
      <formula>"이승규"</formula>
    </cfRule>
    <cfRule type="cellIs" dxfId="1588" priority="1689" operator="between">
      <formula>"주수홍"</formula>
      <formula>"주수홍"</formula>
    </cfRule>
    <cfRule type="cellIs" dxfId="1587" priority="1690" operator="between">
      <formula>"김규태"</formula>
      <formula>"김규태"</formula>
    </cfRule>
    <cfRule type="cellIs" dxfId="1586" priority="1691" operator="between">
      <formula>"권종만"</formula>
      <formula>"권종만"</formula>
    </cfRule>
    <cfRule type="cellIs" dxfId="1585" priority="1692" operator="between">
      <formula>"정동진"</formula>
      <formula>"정동진"</formula>
    </cfRule>
    <cfRule type="cellIs" dxfId="1584" priority="1693" operator="between">
      <formula>"박경미"</formula>
      <formula>"박경미"</formula>
    </cfRule>
    <cfRule type="cellIs" dxfId="1583" priority="1694" operator="between">
      <formula>"정희선"</formula>
      <formula>"정희선"</formula>
    </cfRule>
    <cfRule type="cellIs" dxfId="1582" priority="1695" operator="between">
      <formula>"하성호"</formula>
      <formula>"하성호"</formula>
    </cfRule>
  </conditionalFormatting>
  <conditionalFormatting sqref="G535:G541">
    <cfRule type="cellIs" dxfId="1581" priority="1682" operator="between">
      <formula>"김유성"</formula>
      <formula>"김유성"</formula>
    </cfRule>
    <cfRule type="cellIs" dxfId="1580" priority="1683" operator="between">
      <formula>"이건용"</formula>
      <formula>"이건용"</formula>
    </cfRule>
    <cfRule type="cellIs" dxfId="1579" priority="1684" operator="between">
      <formula>"안성주"</formula>
      <formula>"안성주"</formula>
    </cfRule>
    <cfRule type="cellIs" dxfId="1578" priority="1685" operator="between">
      <formula>"송춘곤"</formula>
      <formula>"송춘곤"</formula>
    </cfRule>
    <cfRule type="cellIs" dxfId="1577" priority="1686" operator="between">
      <formula>"박진우"</formula>
      <formula>"박진우"</formula>
    </cfRule>
    <cfRule type="cellIs" dxfId="1576" priority="1687" operator="between">
      <formula>"윤종욱"</formula>
      <formula>"윤종욱"</formula>
    </cfRule>
  </conditionalFormatting>
  <conditionalFormatting sqref="G535:G541">
    <cfRule type="cellIs" dxfId="1575" priority="1681" operator="between">
      <formula>"한만선"</formula>
      <formula>"한만선"</formula>
    </cfRule>
  </conditionalFormatting>
  <conditionalFormatting sqref="G591:G597">
    <cfRule type="cellIs" dxfId="1574" priority="1658" operator="between">
      <formula>"이승규"</formula>
      <formula>"이승규"</formula>
    </cfRule>
    <cfRule type="cellIs" dxfId="1573" priority="1659" operator="between">
      <formula>"주수홍"</formula>
      <formula>"주수홍"</formula>
    </cfRule>
    <cfRule type="cellIs" dxfId="1572" priority="1660" operator="between">
      <formula>"김규태"</formula>
      <formula>"김규태"</formula>
    </cfRule>
    <cfRule type="cellIs" dxfId="1571" priority="1661" operator="between">
      <formula>"권종만"</formula>
      <formula>"권종만"</formula>
    </cfRule>
    <cfRule type="cellIs" dxfId="1570" priority="1662" operator="between">
      <formula>"정동진"</formula>
      <formula>"정동진"</formula>
    </cfRule>
    <cfRule type="cellIs" dxfId="1569" priority="1663" operator="between">
      <formula>"박경미"</formula>
      <formula>"박경미"</formula>
    </cfRule>
    <cfRule type="cellIs" dxfId="1568" priority="1664" operator="between">
      <formula>"정희선"</formula>
      <formula>"정희선"</formula>
    </cfRule>
    <cfRule type="cellIs" dxfId="1567" priority="1665" operator="between">
      <formula>"하성호"</formula>
      <formula>"하성호"</formula>
    </cfRule>
  </conditionalFormatting>
  <conditionalFormatting sqref="G591:G597">
    <cfRule type="cellIs" dxfId="1566" priority="1652" operator="between">
      <formula>"김유성"</formula>
      <formula>"김유성"</formula>
    </cfRule>
    <cfRule type="cellIs" dxfId="1565" priority="1653" operator="between">
      <formula>"이건용"</formula>
      <formula>"이건용"</formula>
    </cfRule>
    <cfRule type="cellIs" dxfId="1564" priority="1654" operator="between">
      <formula>"안성주"</formula>
      <formula>"안성주"</formula>
    </cfRule>
    <cfRule type="cellIs" dxfId="1563" priority="1655" operator="between">
      <formula>"송춘곤"</formula>
      <formula>"송춘곤"</formula>
    </cfRule>
    <cfRule type="cellIs" dxfId="1562" priority="1656" operator="between">
      <formula>"박진우"</formula>
      <formula>"박진우"</formula>
    </cfRule>
    <cfRule type="cellIs" dxfId="1561" priority="1657" operator="between">
      <formula>"윤종욱"</formula>
      <formula>"윤종욱"</formula>
    </cfRule>
  </conditionalFormatting>
  <conditionalFormatting sqref="G591:G597">
    <cfRule type="cellIs" dxfId="1560" priority="1651" operator="between">
      <formula>"한만선"</formula>
      <formula>"한만선"</formula>
    </cfRule>
  </conditionalFormatting>
  <conditionalFormatting sqref="G599:G605">
    <cfRule type="cellIs" dxfId="1559" priority="1643" operator="between">
      <formula>"이승규"</formula>
      <formula>"이승규"</formula>
    </cfRule>
    <cfRule type="cellIs" dxfId="1558" priority="1644" operator="between">
      <formula>"주수홍"</formula>
      <formula>"주수홍"</formula>
    </cfRule>
    <cfRule type="cellIs" dxfId="1557" priority="1645" operator="between">
      <formula>"김규태"</formula>
      <formula>"김규태"</formula>
    </cfRule>
    <cfRule type="cellIs" dxfId="1556" priority="1646" operator="between">
      <formula>"권종만"</formula>
      <formula>"권종만"</formula>
    </cfRule>
    <cfRule type="cellIs" dxfId="1555" priority="1647" operator="between">
      <formula>"정동진"</formula>
      <formula>"정동진"</formula>
    </cfRule>
    <cfRule type="cellIs" dxfId="1554" priority="1648" operator="between">
      <formula>"박경미"</formula>
      <formula>"박경미"</formula>
    </cfRule>
    <cfRule type="cellIs" dxfId="1553" priority="1649" operator="between">
      <formula>"정희선"</formula>
      <formula>"정희선"</formula>
    </cfRule>
    <cfRule type="cellIs" dxfId="1552" priority="1650" operator="between">
      <formula>"하성호"</formula>
      <formula>"하성호"</formula>
    </cfRule>
  </conditionalFormatting>
  <conditionalFormatting sqref="G599:G605">
    <cfRule type="cellIs" dxfId="1551" priority="1637" operator="between">
      <formula>"김유성"</formula>
      <formula>"김유성"</formula>
    </cfRule>
    <cfRule type="cellIs" dxfId="1550" priority="1638" operator="between">
      <formula>"이건용"</formula>
      <formula>"이건용"</formula>
    </cfRule>
    <cfRule type="cellIs" dxfId="1549" priority="1639" operator="between">
      <formula>"안성주"</formula>
      <formula>"안성주"</formula>
    </cfRule>
    <cfRule type="cellIs" dxfId="1548" priority="1640" operator="between">
      <formula>"송춘곤"</formula>
      <formula>"송춘곤"</formula>
    </cfRule>
    <cfRule type="cellIs" dxfId="1547" priority="1641" operator="between">
      <formula>"박진우"</formula>
      <formula>"박진우"</formula>
    </cfRule>
    <cfRule type="cellIs" dxfId="1546" priority="1642" operator="between">
      <formula>"윤종욱"</formula>
      <formula>"윤종욱"</formula>
    </cfRule>
  </conditionalFormatting>
  <conditionalFormatting sqref="G599:G605">
    <cfRule type="cellIs" dxfId="1545" priority="1636" operator="between">
      <formula>"한만선"</formula>
      <formula>"한만선"</formula>
    </cfRule>
  </conditionalFormatting>
  <conditionalFormatting sqref="G607:G613">
    <cfRule type="cellIs" dxfId="1544" priority="1628" operator="between">
      <formula>"이승규"</formula>
      <formula>"이승규"</formula>
    </cfRule>
    <cfRule type="cellIs" dxfId="1543" priority="1629" operator="between">
      <formula>"주수홍"</formula>
      <formula>"주수홍"</formula>
    </cfRule>
    <cfRule type="cellIs" dxfId="1542" priority="1630" operator="between">
      <formula>"김규태"</formula>
      <formula>"김규태"</formula>
    </cfRule>
    <cfRule type="cellIs" dxfId="1541" priority="1631" operator="between">
      <formula>"권종만"</formula>
      <formula>"권종만"</formula>
    </cfRule>
    <cfRule type="cellIs" dxfId="1540" priority="1632" operator="between">
      <formula>"정동진"</formula>
      <formula>"정동진"</formula>
    </cfRule>
    <cfRule type="cellIs" dxfId="1539" priority="1633" operator="between">
      <formula>"박경미"</formula>
      <formula>"박경미"</formula>
    </cfRule>
    <cfRule type="cellIs" dxfId="1538" priority="1634" operator="between">
      <formula>"정희선"</formula>
      <formula>"정희선"</formula>
    </cfRule>
    <cfRule type="cellIs" dxfId="1537" priority="1635" operator="between">
      <formula>"하성호"</formula>
      <formula>"하성호"</formula>
    </cfRule>
  </conditionalFormatting>
  <conditionalFormatting sqref="G607:G613">
    <cfRule type="cellIs" dxfId="1536" priority="1622" operator="between">
      <formula>"김유성"</formula>
      <formula>"김유성"</formula>
    </cfRule>
    <cfRule type="cellIs" dxfId="1535" priority="1623" operator="between">
      <formula>"이건용"</formula>
      <formula>"이건용"</formula>
    </cfRule>
    <cfRule type="cellIs" dxfId="1534" priority="1624" operator="between">
      <formula>"안성주"</formula>
      <formula>"안성주"</formula>
    </cfRule>
    <cfRule type="cellIs" dxfId="1533" priority="1625" operator="between">
      <formula>"송춘곤"</formula>
      <formula>"송춘곤"</formula>
    </cfRule>
    <cfRule type="cellIs" dxfId="1532" priority="1626" operator="between">
      <formula>"박진우"</formula>
      <formula>"박진우"</formula>
    </cfRule>
    <cfRule type="cellIs" dxfId="1531" priority="1627" operator="between">
      <formula>"윤종욱"</formula>
      <formula>"윤종욱"</formula>
    </cfRule>
  </conditionalFormatting>
  <conditionalFormatting sqref="G607:G613">
    <cfRule type="cellIs" dxfId="1530" priority="1621" operator="between">
      <formula>"한만선"</formula>
      <formula>"한만선"</formula>
    </cfRule>
  </conditionalFormatting>
  <conditionalFormatting sqref="G615:G621">
    <cfRule type="cellIs" dxfId="1529" priority="1613" operator="between">
      <formula>"이승규"</formula>
      <formula>"이승규"</formula>
    </cfRule>
    <cfRule type="cellIs" dxfId="1528" priority="1614" operator="between">
      <formula>"주수홍"</formula>
      <formula>"주수홍"</formula>
    </cfRule>
    <cfRule type="cellIs" dxfId="1527" priority="1615" operator="between">
      <formula>"김규태"</formula>
      <formula>"김규태"</formula>
    </cfRule>
    <cfRule type="cellIs" dxfId="1526" priority="1616" operator="between">
      <formula>"권종만"</formula>
      <formula>"권종만"</formula>
    </cfRule>
    <cfRule type="cellIs" dxfId="1525" priority="1617" operator="between">
      <formula>"정동진"</formula>
      <formula>"정동진"</formula>
    </cfRule>
    <cfRule type="cellIs" dxfId="1524" priority="1618" operator="between">
      <formula>"박경미"</formula>
      <formula>"박경미"</formula>
    </cfRule>
    <cfRule type="cellIs" dxfId="1523" priority="1619" operator="between">
      <formula>"정희선"</formula>
      <formula>"정희선"</formula>
    </cfRule>
    <cfRule type="cellIs" dxfId="1522" priority="1620" operator="between">
      <formula>"하성호"</formula>
      <formula>"하성호"</formula>
    </cfRule>
  </conditionalFormatting>
  <conditionalFormatting sqref="G615:G621">
    <cfRule type="cellIs" dxfId="1521" priority="1607" operator="between">
      <formula>"김유성"</formula>
      <formula>"김유성"</formula>
    </cfRule>
    <cfRule type="cellIs" dxfId="1520" priority="1608" operator="between">
      <formula>"이건용"</formula>
      <formula>"이건용"</formula>
    </cfRule>
    <cfRule type="cellIs" dxfId="1519" priority="1609" operator="between">
      <formula>"안성주"</formula>
      <formula>"안성주"</formula>
    </cfRule>
    <cfRule type="cellIs" dxfId="1518" priority="1610" operator="between">
      <formula>"송춘곤"</formula>
      <formula>"송춘곤"</formula>
    </cfRule>
    <cfRule type="cellIs" dxfId="1517" priority="1611" operator="between">
      <formula>"박진우"</formula>
      <formula>"박진우"</formula>
    </cfRule>
    <cfRule type="cellIs" dxfId="1516" priority="1612" operator="between">
      <formula>"윤종욱"</formula>
      <formula>"윤종욱"</formula>
    </cfRule>
  </conditionalFormatting>
  <conditionalFormatting sqref="G615:G621">
    <cfRule type="cellIs" dxfId="1515" priority="1606" operator="between">
      <formula>"한만선"</formula>
      <formula>"한만선"</formula>
    </cfRule>
  </conditionalFormatting>
  <conditionalFormatting sqref="G623:G629">
    <cfRule type="cellIs" dxfId="1514" priority="1598" operator="between">
      <formula>"이승규"</formula>
      <formula>"이승규"</formula>
    </cfRule>
    <cfRule type="cellIs" dxfId="1513" priority="1599" operator="between">
      <formula>"주수홍"</formula>
      <formula>"주수홍"</formula>
    </cfRule>
    <cfRule type="cellIs" dxfId="1512" priority="1600" operator="between">
      <formula>"김규태"</formula>
      <formula>"김규태"</formula>
    </cfRule>
    <cfRule type="cellIs" dxfId="1511" priority="1601" operator="between">
      <formula>"권종만"</formula>
      <formula>"권종만"</formula>
    </cfRule>
    <cfRule type="cellIs" dxfId="1510" priority="1602" operator="between">
      <formula>"정동진"</formula>
      <formula>"정동진"</formula>
    </cfRule>
    <cfRule type="cellIs" dxfId="1509" priority="1603" operator="between">
      <formula>"박경미"</formula>
      <formula>"박경미"</formula>
    </cfRule>
    <cfRule type="cellIs" dxfId="1508" priority="1604" operator="between">
      <formula>"정희선"</formula>
      <formula>"정희선"</formula>
    </cfRule>
    <cfRule type="cellIs" dxfId="1507" priority="1605" operator="between">
      <formula>"하성호"</formula>
      <formula>"하성호"</formula>
    </cfRule>
  </conditionalFormatting>
  <conditionalFormatting sqref="G623:G629">
    <cfRule type="cellIs" dxfId="1506" priority="1592" operator="between">
      <formula>"김유성"</formula>
      <formula>"김유성"</formula>
    </cfRule>
    <cfRule type="cellIs" dxfId="1505" priority="1593" operator="between">
      <formula>"이건용"</formula>
      <formula>"이건용"</formula>
    </cfRule>
    <cfRule type="cellIs" dxfId="1504" priority="1594" operator="between">
      <formula>"안성주"</formula>
      <formula>"안성주"</formula>
    </cfRule>
    <cfRule type="cellIs" dxfId="1503" priority="1595" operator="between">
      <formula>"송춘곤"</formula>
      <formula>"송춘곤"</formula>
    </cfRule>
    <cfRule type="cellIs" dxfId="1502" priority="1596" operator="between">
      <formula>"박진우"</formula>
      <formula>"박진우"</formula>
    </cfRule>
    <cfRule type="cellIs" dxfId="1501" priority="1597" operator="between">
      <formula>"윤종욱"</formula>
      <formula>"윤종욱"</formula>
    </cfRule>
  </conditionalFormatting>
  <conditionalFormatting sqref="G623:G629">
    <cfRule type="cellIs" dxfId="1500" priority="1591" operator="between">
      <formula>"한만선"</formula>
      <formula>"한만선"</formula>
    </cfRule>
  </conditionalFormatting>
  <conditionalFormatting sqref="G631:G637">
    <cfRule type="cellIs" dxfId="1499" priority="1583" operator="between">
      <formula>"이승규"</formula>
      <formula>"이승규"</formula>
    </cfRule>
    <cfRule type="cellIs" dxfId="1498" priority="1584" operator="between">
      <formula>"주수홍"</formula>
      <formula>"주수홍"</formula>
    </cfRule>
    <cfRule type="cellIs" dxfId="1497" priority="1585" operator="between">
      <formula>"김규태"</formula>
      <formula>"김규태"</formula>
    </cfRule>
    <cfRule type="cellIs" dxfId="1496" priority="1586" operator="between">
      <formula>"권종만"</formula>
      <formula>"권종만"</formula>
    </cfRule>
    <cfRule type="cellIs" dxfId="1495" priority="1587" operator="between">
      <formula>"정동진"</formula>
      <formula>"정동진"</formula>
    </cfRule>
    <cfRule type="cellIs" dxfId="1494" priority="1588" operator="between">
      <formula>"박경미"</formula>
      <formula>"박경미"</formula>
    </cfRule>
    <cfRule type="cellIs" dxfId="1493" priority="1589" operator="between">
      <formula>"정희선"</formula>
      <formula>"정희선"</formula>
    </cfRule>
    <cfRule type="cellIs" dxfId="1492" priority="1590" operator="between">
      <formula>"하성호"</formula>
      <formula>"하성호"</formula>
    </cfRule>
  </conditionalFormatting>
  <conditionalFormatting sqref="G631:G637">
    <cfRule type="cellIs" dxfId="1491" priority="1577" operator="between">
      <formula>"김유성"</formula>
      <formula>"김유성"</formula>
    </cfRule>
    <cfRule type="cellIs" dxfId="1490" priority="1578" operator="between">
      <formula>"이건용"</formula>
      <formula>"이건용"</formula>
    </cfRule>
    <cfRule type="cellIs" dxfId="1489" priority="1579" operator="between">
      <formula>"안성주"</formula>
      <formula>"안성주"</formula>
    </cfRule>
    <cfRule type="cellIs" dxfId="1488" priority="1580" operator="between">
      <formula>"송춘곤"</formula>
      <formula>"송춘곤"</formula>
    </cfRule>
    <cfRule type="cellIs" dxfId="1487" priority="1581" operator="between">
      <formula>"박진우"</formula>
      <formula>"박진우"</formula>
    </cfRule>
    <cfRule type="cellIs" dxfId="1486" priority="1582" operator="between">
      <formula>"윤종욱"</formula>
      <formula>"윤종욱"</formula>
    </cfRule>
  </conditionalFormatting>
  <conditionalFormatting sqref="G631:G637">
    <cfRule type="cellIs" dxfId="1485" priority="1576" operator="between">
      <formula>"한만선"</formula>
      <formula>"한만선"</formula>
    </cfRule>
  </conditionalFormatting>
  <conditionalFormatting sqref="G639:G645">
    <cfRule type="cellIs" dxfId="1484" priority="1568" operator="between">
      <formula>"이승규"</formula>
      <formula>"이승규"</formula>
    </cfRule>
    <cfRule type="cellIs" dxfId="1483" priority="1569" operator="between">
      <formula>"주수홍"</formula>
      <formula>"주수홍"</formula>
    </cfRule>
    <cfRule type="cellIs" dxfId="1482" priority="1570" operator="between">
      <formula>"김규태"</formula>
      <formula>"김규태"</formula>
    </cfRule>
    <cfRule type="cellIs" dxfId="1481" priority="1571" operator="between">
      <formula>"권종만"</formula>
      <formula>"권종만"</formula>
    </cfRule>
    <cfRule type="cellIs" dxfId="1480" priority="1572" operator="between">
      <formula>"정동진"</formula>
      <formula>"정동진"</formula>
    </cfRule>
    <cfRule type="cellIs" dxfId="1479" priority="1573" operator="between">
      <formula>"박경미"</formula>
      <formula>"박경미"</formula>
    </cfRule>
    <cfRule type="cellIs" dxfId="1478" priority="1574" operator="between">
      <formula>"정희선"</formula>
      <formula>"정희선"</formula>
    </cfRule>
    <cfRule type="cellIs" dxfId="1477" priority="1575" operator="between">
      <formula>"하성호"</formula>
      <formula>"하성호"</formula>
    </cfRule>
  </conditionalFormatting>
  <conditionalFormatting sqref="G639:G645">
    <cfRule type="cellIs" dxfId="1476" priority="1562" operator="between">
      <formula>"김유성"</formula>
      <formula>"김유성"</formula>
    </cfRule>
    <cfRule type="cellIs" dxfId="1475" priority="1563" operator="between">
      <formula>"이건용"</formula>
      <formula>"이건용"</formula>
    </cfRule>
    <cfRule type="cellIs" dxfId="1474" priority="1564" operator="between">
      <formula>"안성주"</formula>
      <formula>"안성주"</formula>
    </cfRule>
    <cfRule type="cellIs" dxfId="1473" priority="1565" operator="between">
      <formula>"송춘곤"</formula>
      <formula>"송춘곤"</formula>
    </cfRule>
    <cfRule type="cellIs" dxfId="1472" priority="1566" operator="between">
      <formula>"박진우"</formula>
      <formula>"박진우"</formula>
    </cfRule>
    <cfRule type="cellIs" dxfId="1471" priority="1567" operator="between">
      <formula>"윤종욱"</formula>
      <formula>"윤종욱"</formula>
    </cfRule>
  </conditionalFormatting>
  <conditionalFormatting sqref="G639:G645">
    <cfRule type="cellIs" dxfId="1470" priority="1561" operator="between">
      <formula>"한만선"</formula>
      <formula>"한만선"</formula>
    </cfRule>
  </conditionalFormatting>
  <conditionalFormatting sqref="G647:G653">
    <cfRule type="cellIs" dxfId="1469" priority="1553" operator="between">
      <formula>"이승규"</formula>
      <formula>"이승규"</formula>
    </cfRule>
    <cfRule type="cellIs" dxfId="1468" priority="1554" operator="between">
      <formula>"주수홍"</formula>
      <formula>"주수홍"</formula>
    </cfRule>
    <cfRule type="cellIs" dxfId="1467" priority="1555" operator="between">
      <formula>"김규태"</formula>
      <formula>"김규태"</formula>
    </cfRule>
    <cfRule type="cellIs" dxfId="1466" priority="1556" operator="between">
      <formula>"권종만"</formula>
      <formula>"권종만"</formula>
    </cfRule>
    <cfRule type="cellIs" dxfId="1465" priority="1557" operator="between">
      <formula>"정동진"</formula>
      <formula>"정동진"</formula>
    </cfRule>
    <cfRule type="cellIs" dxfId="1464" priority="1558" operator="between">
      <formula>"박경미"</formula>
      <formula>"박경미"</formula>
    </cfRule>
    <cfRule type="cellIs" dxfId="1463" priority="1559" operator="between">
      <formula>"정희선"</formula>
      <formula>"정희선"</formula>
    </cfRule>
    <cfRule type="cellIs" dxfId="1462" priority="1560" operator="between">
      <formula>"하성호"</formula>
      <formula>"하성호"</formula>
    </cfRule>
  </conditionalFormatting>
  <conditionalFormatting sqref="G647:G653">
    <cfRule type="cellIs" dxfId="1461" priority="1547" operator="between">
      <formula>"김유성"</formula>
      <formula>"김유성"</formula>
    </cfRule>
    <cfRule type="cellIs" dxfId="1460" priority="1548" operator="between">
      <formula>"이건용"</formula>
      <formula>"이건용"</formula>
    </cfRule>
    <cfRule type="cellIs" dxfId="1459" priority="1549" operator="between">
      <formula>"안성주"</formula>
      <formula>"안성주"</formula>
    </cfRule>
    <cfRule type="cellIs" dxfId="1458" priority="1550" operator="between">
      <formula>"송춘곤"</formula>
      <formula>"송춘곤"</formula>
    </cfRule>
    <cfRule type="cellIs" dxfId="1457" priority="1551" operator="between">
      <formula>"박진우"</formula>
      <formula>"박진우"</formula>
    </cfRule>
    <cfRule type="cellIs" dxfId="1456" priority="1552" operator="between">
      <formula>"윤종욱"</formula>
      <formula>"윤종욱"</formula>
    </cfRule>
  </conditionalFormatting>
  <conditionalFormatting sqref="G647:G653">
    <cfRule type="cellIs" dxfId="1455" priority="1546" operator="between">
      <formula>"한만선"</formula>
      <formula>"한만선"</formula>
    </cfRule>
  </conditionalFormatting>
  <conditionalFormatting sqref="G663:G669">
    <cfRule type="cellIs" dxfId="1454" priority="1538" operator="between">
      <formula>"이승규"</formula>
      <formula>"이승규"</formula>
    </cfRule>
    <cfRule type="cellIs" dxfId="1453" priority="1539" operator="between">
      <formula>"주수홍"</formula>
      <formula>"주수홍"</formula>
    </cfRule>
    <cfRule type="cellIs" dxfId="1452" priority="1540" operator="between">
      <formula>"김규태"</formula>
      <formula>"김규태"</formula>
    </cfRule>
    <cfRule type="cellIs" dxfId="1451" priority="1541" operator="between">
      <formula>"권종만"</formula>
      <formula>"권종만"</formula>
    </cfRule>
    <cfRule type="cellIs" dxfId="1450" priority="1542" operator="between">
      <formula>"정동진"</formula>
      <formula>"정동진"</formula>
    </cfRule>
    <cfRule type="cellIs" dxfId="1449" priority="1543" operator="between">
      <formula>"박경미"</formula>
      <formula>"박경미"</formula>
    </cfRule>
    <cfRule type="cellIs" dxfId="1448" priority="1544" operator="between">
      <formula>"정희선"</formula>
      <formula>"정희선"</formula>
    </cfRule>
    <cfRule type="cellIs" dxfId="1447" priority="1545" operator="between">
      <formula>"하성호"</formula>
      <formula>"하성호"</formula>
    </cfRule>
  </conditionalFormatting>
  <conditionalFormatting sqref="G663:G669">
    <cfRule type="cellIs" dxfId="1446" priority="1532" operator="between">
      <formula>"김유성"</formula>
      <formula>"김유성"</formula>
    </cfRule>
    <cfRule type="cellIs" dxfId="1445" priority="1533" operator="between">
      <formula>"이건용"</formula>
      <formula>"이건용"</formula>
    </cfRule>
    <cfRule type="cellIs" dxfId="1444" priority="1534" operator="between">
      <formula>"안성주"</formula>
      <formula>"안성주"</formula>
    </cfRule>
    <cfRule type="cellIs" dxfId="1443" priority="1535" operator="between">
      <formula>"송춘곤"</formula>
      <formula>"송춘곤"</formula>
    </cfRule>
    <cfRule type="cellIs" dxfId="1442" priority="1536" operator="between">
      <formula>"박진우"</formula>
      <formula>"박진우"</formula>
    </cfRule>
    <cfRule type="cellIs" dxfId="1441" priority="1537" operator="between">
      <formula>"윤종욱"</formula>
      <formula>"윤종욱"</formula>
    </cfRule>
  </conditionalFormatting>
  <conditionalFormatting sqref="G663:G669">
    <cfRule type="cellIs" dxfId="1440" priority="1531" operator="between">
      <formula>"한만선"</formula>
      <formula>"한만선"</formula>
    </cfRule>
  </conditionalFormatting>
  <conditionalFormatting sqref="G783:G789">
    <cfRule type="cellIs" dxfId="1439" priority="1478" operator="between">
      <formula>"이승규"</formula>
      <formula>"이승규"</formula>
    </cfRule>
    <cfRule type="cellIs" dxfId="1438" priority="1479" operator="between">
      <formula>"주수홍"</formula>
      <formula>"주수홍"</formula>
    </cfRule>
    <cfRule type="cellIs" dxfId="1437" priority="1480" operator="between">
      <formula>"김규태"</formula>
      <formula>"김규태"</formula>
    </cfRule>
    <cfRule type="cellIs" dxfId="1436" priority="1481" operator="between">
      <formula>"권종만"</formula>
      <formula>"권종만"</formula>
    </cfRule>
    <cfRule type="cellIs" dxfId="1435" priority="1482" operator="between">
      <formula>"정동진"</formula>
      <formula>"정동진"</formula>
    </cfRule>
    <cfRule type="cellIs" dxfId="1434" priority="1483" operator="between">
      <formula>"박경미"</formula>
      <formula>"박경미"</formula>
    </cfRule>
    <cfRule type="cellIs" dxfId="1433" priority="1484" operator="between">
      <formula>"정희선"</formula>
      <formula>"정희선"</formula>
    </cfRule>
    <cfRule type="cellIs" dxfId="1432" priority="1485" operator="between">
      <formula>"하성호"</formula>
      <formula>"하성호"</formula>
    </cfRule>
  </conditionalFormatting>
  <conditionalFormatting sqref="G783:G789">
    <cfRule type="cellIs" dxfId="1431" priority="1472" operator="between">
      <formula>"김유성"</formula>
      <formula>"김유성"</formula>
    </cfRule>
    <cfRule type="cellIs" dxfId="1430" priority="1473" operator="between">
      <formula>"이건용"</formula>
      <formula>"이건용"</formula>
    </cfRule>
    <cfRule type="cellIs" dxfId="1429" priority="1474" operator="between">
      <formula>"안성주"</formula>
      <formula>"안성주"</formula>
    </cfRule>
    <cfRule type="cellIs" dxfId="1428" priority="1475" operator="between">
      <formula>"송춘곤"</formula>
      <formula>"송춘곤"</formula>
    </cfRule>
    <cfRule type="cellIs" dxfId="1427" priority="1476" operator="between">
      <formula>"박진우"</formula>
      <formula>"박진우"</formula>
    </cfRule>
    <cfRule type="cellIs" dxfId="1426" priority="1477" operator="between">
      <formula>"윤종욱"</formula>
      <formula>"윤종욱"</formula>
    </cfRule>
  </conditionalFormatting>
  <conditionalFormatting sqref="G783:G789">
    <cfRule type="cellIs" dxfId="1425" priority="1471" operator="between">
      <formula>"한만선"</formula>
      <formula>"한만선"</formula>
    </cfRule>
  </conditionalFormatting>
  <conditionalFormatting sqref="G1063:G1069">
    <cfRule type="cellIs" dxfId="1424" priority="1508" operator="between">
      <formula>"이승규"</formula>
      <formula>"이승규"</formula>
    </cfRule>
    <cfRule type="cellIs" dxfId="1423" priority="1509" operator="between">
      <formula>"주수홍"</formula>
      <formula>"주수홍"</formula>
    </cfRule>
    <cfRule type="cellIs" dxfId="1422" priority="1510" operator="between">
      <formula>"김규태"</formula>
      <formula>"김규태"</formula>
    </cfRule>
    <cfRule type="cellIs" dxfId="1421" priority="1511" operator="between">
      <formula>"권종만"</formula>
      <formula>"권종만"</formula>
    </cfRule>
    <cfRule type="cellIs" dxfId="1420" priority="1512" operator="between">
      <formula>"정동진"</formula>
      <formula>"정동진"</formula>
    </cfRule>
    <cfRule type="cellIs" dxfId="1419" priority="1513" operator="between">
      <formula>"박경미"</formula>
      <formula>"박경미"</formula>
    </cfRule>
    <cfRule type="cellIs" dxfId="1418" priority="1514" operator="between">
      <formula>"정희선"</formula>
      <formula>"정희선"</formula>
    </cfRule>
    <cfRule type="cellIs" dxfId="1417" priority="1515" operator="between">
      <formula>"하성호"</formula>
      <formula>"하성호"</formula>
    </cfRule>
  </conditionalFormatting>
  <conditionalFormatting sqref="G1063:G1069">
    <cfRule type="cellIs" dxfId="1416" priority="1502" operator="between">
      <formula>"김유성"</formula>
      <formula>"김유성"</formula>
    </cfRule>
    <cfRule type="cellIs" dxfId="1415" priority="1503" operator="between">
      <formula>"이건용"</formula>
      <formula>"이건용"</formula>
    </cfRule>
    <cfRule type="cellIs" dxfId="1414" priority="1504" operator="between">
      <formula>"안성주"</formula>
      <formula>"안성주"</formula>
    </cfRule>
    <cfRule type="cellIs" dxfId="1413" priority="1505" operator="between">
      <formula>"송춘곤"</formula>
      <formula>"송춘곤"</formula>
    </cfRule>
    <cfRule type="cellIs" dxfId="1412" priority="1506" operator="between">
      <formula>"박진우"</formula>
      <formula>"박진우"</formula>
    </cfRule>
    <cfRule type="cellIs" dxfId="1411" priority="1507" operator="between">
      <formula>"윤종욱"</formula>
      <formula>"윤종욱"</formula>
    </cfRule>
  </conditionalFormatting>
  <conditionalFormatting sqref="G1063:G1069">
    <cfRule type="cellIs" dxfId="1410" priority="1501" operator="between">
      <formula>"한만선"</formula>
      <formula>"한만선"</formula>
    </cfRule>
  </conditionalFormatting>
  <conditionalFormatting sqref="G919:G925">
    <cfRule type="cellIs" dxfId="1409" priority="1231" operator="between">
      <formula>"한만선"</formula>
      <formula>"한만선"</formula>
    </cfRule>
  </conditionalFormatting>
  <conditionalFormatting sqref="G775:G781">
    <cfRule type="cellIs" dxfId="1408" priority="1493" operator="between">
      <formula>"이승규"</formula>
      <formula>"이승규"</formula>
    </cfRule>
    <cfRule type="cellIs" dxfId="1407" priority="1494" operator="between">
      <formula>"주수홍"</formula>
      <formula>"주수홍"</formula>
    </cfRule>
    <cfRule type="cellIs" dxfId="1406" priority="1495" operator="between">
      <formula>"김규태"</formula>
      <formula>"김규태"</formula>
    </cfRule>
    <cfRule type="cellIs" dxfId="1405" priority="1496" operator="between">
      <formula>"권종만"</formula>
      <formula>"권종만"</formula>
    </cfRule>
    <cfRule type="cellIs" dxfId="1404" priority="1497" operator="between">
      <formula>"정동진"</formula>
      <formula>"정동진"</formula>
    </cfRule>
    <cfRule type="cellIs" dxfId="1403" priority="1498" operator="between">
      <formula>"박경미"</formula>
      <formula>"박경미"</formula>
    </cfRule>
    <cfRule type="cellIs" dxfId="1402" priority="1499" operator="between">
      <formula>"정희선"</formula>
      <formula>"정희선"</formula>
    </cfRule>
    <cfRule type="cellIs" dxfId="1401" priority="1500" operator="between">
      <formula>"하성호"</formula>
      <formula>"하성호"</formula>
    </cfRule>
  </conditionalFormatting>
  <conditionalFormatting sqref="G775:G781">
    <cfRule type="cellIs" dxfId="1400" priority="1487" operator="between">
      <formula>"김유성"</formula>
      <formula>"김유성"</formula>
    </cfRule>
    <cfRule type="cellIs" dxfId="1399" priority="1488" operator="between">
      <formula>"이건용"</formula>
      <formula>"이건용"</formula>
    </cfRule>
    <cfRule type="cellIs" dxfId="1398" priority="1489" operator="between">
      <formula>"안성주"</formula>
      <formula>"안성주"</formula>
    </cfRule>
    <cfRule type="cellIs" dxfId="1397" priority="1490" operator="between">
      <formula>"송춘곤"</formula>
      <formula>"송춘곤"</formula>
    </cfRule>
    <cfRule type="cellIs" dxfId="1396" priority="1491" operator="between">
      <formula>"박진우"</formula>
      <formula>"박진우"</formula>
    </cfRule>
    <cfRule type="cellIs" dxfId="1395" priority="1492" operator="between">
      <formula>"윤종욱"</formula>
      <formula>"윤종욱"</formula>
    </cfRule>
  </conditionalFormatting>
  <conditionalFormatting sqref="G775:G781">
    <cfRule type="cellIs" dxfId="1394" priority="1486" operator="between">
      <formula>"한만선"</formula>
      <formula>"한만선"</formula>
    </cfRule>
  </conditionalFormatting>
  <conditionalFormatting sqref="G791:G797">
    <cfRule type="cellIs" dxfId="1393" priority="1463" operator="between">
      <formula>"이승규"</formula>
      <formula>"이승규"</formula>
    </cfRule>
    <cfRule type="cellIs" dxfId="1392" priority="1464" operator="between">
      <formula>"주수홍"</formula>
      <formula>"주수홍"</formula>
    </cfRule>
    <cfRule type="cellIs" dxfId="1391" priority="1465" operator="between">
      <formula>"김규태"</formula>
      <formula>"김규태"</formula>
    </cfRule>
    <cfRule type="cellIs" dxfId="1390" priority="1466" operator="between">
      <formula>"권종만"</formula>
      <formula>"권종만"</formula>
    </cfRule>
    <cfRule type="cellIs" dxfId="1389" priority="1467" operator="between">
      <formula>"정동진"</formula>
      <formula>"정동진"</formula>
    </cfRule>
    <cfRule type="cellIs" dxfId="1388" priority="1468" operator="between">
      <formula>"박경미"</formula>
      <formula>"박경미"</formula>
    </cfRule>
    <cfRule type="cellIs" dxfId="1387" priority="1469" operator="between">
      <formula>"정희선"</formula>
      <formula>"정희선"</formula>
    </cfRule>
    <cfRule type="cellIs" dxfId="1386" priority="1470" operator="between">
      <formula>"하성호"</formula>
      <formula>"하성호"</formula>
    </cfRule>
  </conditionalFormatting>
  <conditionalFormatting sqref="G791:G797">
    <cfRule type="cellIs" dxfId="1385" priority="1457" operator="between">
      <formula>"김유성"</formula>
      <formula>"김유성"</formula>
    </cfRule>
    <cfRule type="cellIs" dxfId="1384" priority="1458" operator="between">
      <formula>"이건용"</formula>
      <formula>"이건용"</formula>
    </cfRule>
    <cfRule type="cellIs" dxfId="1383" priority="1459" operator="between">
      <formula>"안성주"</formula>
      <formula>"안성주"</formula>
    </cfRule>
    <cfRule type="cellIs" dxfId="1382" priority="1460" operator="between">
      <formula>"송춘곤"</formula>
      <formula>"송춘곤"</formula>
    </cfRule>
    <cfRule type="cellIs" dxfId="1381" priority="1461" operator="between">
      <formula>"박진우"</formula>
      <formula>"박진우"</formula>
    </cfRule>
    <cfRule type="cellIs" dxfId="1380" priority="1462" operator="between">
      <formula>"윤종욱"</formula>
      <formula>"윤종욱"</formula>
    </cfRule>
  </conditionalFormatting>
  <conditionalFormatting sqref="G791:G797">
    <cfRule type="cellIs" dxfId="1379" priority="1456" operator="between">
      <formula>"한만선"</formula>
      <formula>"한만선"</formula>
    </cfRule>
  </conditionalFormatting>
  <conditionalFormatting sqref="G799:G805">
    <cfRule type="cellIs" dxfId="1378" priority="1448" operator="between">
      <formula>"이승규"</formula>
      <formula>"이승규"</formula>
    </cfRule>
    <cfRule type="cellIs" dxfId="1377" priority="1449" operator="between">
      <formula>"주수홍"</formula>
      <formula>"주수홍"</formula>
    </cfRule>
    <cfRule type="cellIs" dxfId="1376" priority="1450" operator="between">
      <formula>"김규태"</formula>
      <formula>"김규태"</formula>
    </cfRule>
    <cfRule type="cellIs" dxfId="1375" priority="1451" operator="between">
      <formula>"권종만"</formula>
      <formula>"권종만"</formula>
    </cfRule>
    <cfRule type="cellIs" dxfId="1374" priority="1452" operator="between">
      <formula>"정동진"</formula>
      <formula>"정동진"</formula>
    </cfRule>
    <cfRule type="cellIs" dxfId="1373" priority="1453" operator="between">
      <formula>"박경미"</formula>
      <formula>"박경미"</formula>
    </cfRule>
    <cfRule type="cellIs" dxfId="1372" priority="1454" operator="between">
      <formula>"정희선"</formula>
      <formula>"정희선"</formula>
    </cfRule>
    <cfRule type="cellIs" dxfId="1371" priority="1455" operator="between">
      <formula>"하성호"</formula>
      <formula>"하성호"</formula>
    </cfRule>
  </conditionalFormatting>
  <conditionalFormatting sqref="G799:G805">
    <cfRule type="cellIs" dxfId="1370" priority="1442" operator="between">
      <formula>"김유성"</formula>
      <formula>"김유성"</formula>
    </cfRule>
    <cfRule type="cellIs" dxfId="1369" priority="1443" operator="between">
      <formula>"이건용"</formula>
      <formula>"이건용"</formula>
    </cfRule>
    <cfRule type="cellIs" dxfId="1368" priority="1444" operator="between">
      <formula>"안성주"</formula>
      <formula>"안성주"</formula>
    </cfRule>
    <cfRule type="cellIs" dxfId="1367" priority="1445" operator="between">
      <formula>"송춘곤"</formula>
      <formula>"송춘곤"</formula>
    </cfRule>
    <cfRule type="cellIs" dxfId="1366" priority="1446" operator="between">
      <formula>"박진우"</formula>
      <formula>"박진우"</formula>
    </cfRule>
    <cfRule type="cellIs" dxfId="1365" priority="1447" operator="between">
      <formula>"윤종욱"</formula>
      <formula>"윤종욱"</formula>
    </cfRule>
  </conditionalFormatting>
  <conditionalFormatting sqref="G799:G805">
    <cfRule type="cellIs" dxfId="1364" priority="1441" operator="between">
      <formula>"한만선"</formula>
      <formula>"한만선"</formula>
    </cfRule>
  </conditionalFormatting>
  <conditionalFormatting sqref="G807:G813">
    <cfRule type="cellIs" dxfId="1363" priority="1433" operator="between">
      <formula>"이승규"</formula>
      <formula>"이승규"</formula>
    </cfRule>
    <cfRule type="cellIs" dxfId="1362" priority="1434" operator="between">
      <formula>"주수홍"</formula>
      <formula>"주수홍"</formula>
    </cfRule>
    <cfRule type="cellIs" dxfId="1361" priority="1435" operator="between">
      <formula>"김규태"</formula>
      <formula>"김규태"</formula>
    </cfRule>
    <cfRule type="cellIs" dxfId="1360" priority="1436" operator="between">
      <formula>"권종만"</formula>
      <formula>"권종만"</formula>
    </cfRule>
    <cfRule type="cellIs" dxfId="1359" priority="1437" operator="between">
      <formula>"정동진"</formula>
      <formula>"정동진"</formula>
    </cfRule>
    <cfRule type="cellIs" dxfId="1358" priority="1438" operator="between">
      <formula>"박경미"</formula>
      <formula>"박경미"</formula>
    </cfRule>
    <cfRule type="cellIs" dxfId="1357" priority="1439" operator="between">
      <formula>"정희선"</formula>
      <formula>"정희선"</formula>
    </cfRule>
    <cfRule type="cellIs" dxfId="1356" priority="1440" operator="between">
      <formula>"하성호"</formula>
      <formula>"하성호"</formula>
    </cfRule>
  </conditionalFormatting>
  <conditionalFormatting sqref="G807:G813">
    <cfRule type="cellIs" dxfId="1355" priority="1427" operator="between">
      <formula>"김유성"</formula>
      <formula>"김유성"</formula>
    </cfRule>
    <cfRule type="cellIs" dxfId="1354" priority="1428" operator="between">
      <formula>"이건용"</formula>
      <formula>"이건용"</formula>
    </cfRule>
    <cfRule type="cellIs" dxfId="1353" priority="1429" operator="between">
      <formula>"안성주"</formula>
      <formula>"안성주"</formula>
    </cfRule>
    <cfRule type="cellIs" dxfId="1352" priority="1430" operator="between">
      <formula>"송춘곤"</formula>
      <formula>"송춘곤"</formula>
    </cfRule>
    <cfRule type="cellIs" dxfId="1351" priority="1431" operator="between">
      <formula>"박진우"</formula>
      <formula>"박진우"</formula>
    </cfRule>
    <cfRule type="cellIs" dxfId="1350" priority="1432" operator="between">
      <formula>"윤종욱"</formula>
      <formula>"윤종욱"</formula>
    </cfRule>
  </conditionalFormatting>
  <conditionalFormatting sqref="G807:G813">
    <cfRule type="cellIs" dxfId="1349" priority="1426" operator="between">
      <formula>"한만선"</formula>
      <formula>"한만선"</formula>
    </cfRule>
  </conditionalFormatting>
  <conditionalFormatting sqref="G815:G821">
    <cfRule type="cellIs" dxfId="1348" priority="1418" operator="between">
      <formula>"이승규"</formula>
      <formula>"이승규"</formula>
    </cfRule>
    <cfRule type="cellIs" dxfId="1347" priority="1419" operator="between">
      <formula>"주수홍"</formula>
      <formula>"주수홍"</formula>
    </cfRule>
    <cfRule type="cellIs" dxfId="1346" priority="1420" operator="between">
      <formula>"김규태"</formula>
      <formula>"김규태"</formula>
    </cfRule>
    <cfRule type="cellIs" dxfId="1345" priority="1421" operator="between">
      <formula>"권종만"</formula>
      <formula>"권종만"</formula>
    </cfRule>
    <cfRule type="cellIs" dxfId="1344" priority="1422" operator="between">
      <formula>"정동진"</formula>
      <formula>"정동진"</formula>
    </cfRule>
    <cfRule type="cellIs" dxfId="1343" priority="1423" operator="between">
      <formula>"박경미"</formula>
      <formula>"박경미"</formula>
    </cfRule>
    <cfRule type="cellIs" dxfId="1342" priority="1424" operator="between">
      <formula>"정희선"</formula>
      <formula>"정희선"</formula>
    </cfRule>
    <cfRule type="cellIs" dxfId="1341" priority="1425" operator="between">
      <formula>"하성호"</formula>
      <formula>"하성호"</formula>
    </cfRule>
  </conditionalFormatting>
  <conditionalFormatting sqref="G815:G821">
    <cfRule type="cellIs" dxfId="1340" priority="1412" operator="between">
      <formula>"김유성"</formula>
      <formula>"김유성"</formula>
    </cfRule>
    <cfRule type="cellIs" dxfId="1339" priority="1413" operator="between">
      <formula>"이건용"</formula>
      <formula>"이건용"</formula>
    </cfRule>
    <cfRule type="cellIs" dxfId="1338" priority="1414" operator="between">
      <formula>"안성주"</formula>
      <formula>"안성주"</formula>
    </cfRule>
    <cfRule type="cellIs" dxfId="1337" priority="1415" operator="between">
      <formula>"송춘곤"</formula>
      <formula>"송춘곤"</formula>
    </cfRule>
    <cfRule type="cellIs" dxfId="1336" priority="1416" operator="between">
      <formula>"박진우"</formula>
      <formula>"박진우"</formula>
    </cfRule>
    <cfRule type="cellIs" dxfId="1335" priority="1417" operator="between">
      <formula>"윤종욱"</formula>
      <formula>"윤종욱"</formula>
    </cfRule>
  </conditionalFormatting>
  <conditionalFormatting sqref="G815:G821">
    <cfRule type="cellIs" dxfId="1334" priority="1411" operator="between">
      <formula>"한만선"</formula>
      <formula>"한만선"</formula>
    </cfRule>
  </conditionalFormatting>
  <conditionalFormatting sqref="G823:G829">
    <cfRule type="cellIs" dxfId="1333" priority="1403" operator="between">
      <formula>"이승규"</formula>
      <formula>"이승규"</formula>
    </cfRule>
    <cfRule type="cellIs" dxfId="1332" priority="1404" operator="between">
      <formula>"주수홍"</formula>
      <formula>"주수홍"</formula>
    </cfRule>
    <cfRule type="cellIs" dxfId="1331" priority="1405" operator="between">
      <formula>"김규태"</formula>
      <formula>"김규태"</formula>
    </cfRule>
    <cfRule type="cellIs" dxfId="1330" priority="1406" operator="between">
      <formula>"권종만"</formula>
      <formula>"권종만"</formula>
    </cfRule>
    <cfRule type="cellIs" dxfId="1329" priority="1407" operator="between">
      <formula>"정동진"</formula>
      <formula>"정동진"</formula>
    </cfRule>
    <cfRule type="cellIs" dxfId="1328" priority="1408" operator="between">
      <formula>"박경미"</formula>
      <formula>"박경미"</formula>
    </cfRule>
    <cfRule type="cellIs" dxfId="1327" priority="1409" operator="between">
      <formula>"정희선"</formula>
      <formula>"정희선"</formula>
    </cfRule>
    <cfRule type="cellIs" dxfId="1326" priority="1410" operator="between">
      <formula>"하성호"</formula>
      <formula>"하성호"</formula>
    </cfRule>
  </conditionalFormatting>
  <conditionalFormatting sqref="G823:G829">
    <cfRule type="cellIs" dxfId="1325" priority="1397" operator="between">
      <formula>"김유성"</formula>
      <formula>"김유성"</formula>
    </cfRule>
    <cfRule type="cellIs" dxfId="1324" priority="1398" operator="between">
      <formula>"이건용"</formula>
      <formula>"이건용"</formula>
    </cfRule>
    <cfRule type="cellIs" dxfId="1323" priority="1399" operator="between">
      <formula>"안성주"</formula>
      <formula>"안성주"</formula>
    </cfRule>
    <cfRule type="cellIs" dxfId="1322" priority="1400" operator="between">
      <formula>"송춘곤"</formula>
      <formula>"송춘곤"</formula>
    </cfRule>
    <cfRule type="cellIs" dxfId="1321" priority="1401" operator="between">
      <formula>"박진우"</formula>
      <formula>"박진우"</formula>
    </cfRule>
    <cfRule type="cellIs" dxfId="1320" priority="1402" operator="between">
      <formula>"윤종욱"</formula>
      <formula>"윤종욱"</formula>
    </cfRule>
  </conditionalFormatting>
  <conditionalFormatting sqref="G823:G829">
    <cfRule type="cellIs" dxfId="1319" priority="1396" operator="between">
      <formula>"한만선"</formula>
      <formula>"한만선"</formula>
    </cfRule>
  </conditionalFormatting>
  <conditionalFormatting sqref="G831:G837">
    <cfRule type="cellIs" dxfId="1318" priority="1388" operator="between">
      <formula>"이승규"</formula>
      <formula>"이승규"</formula>
    </cfRule>
    <cfRule type="cellIs" dxfId="1317" priority="1389" operator="between">
      <formula>"주수홍"</formula>
      <formula>"주수홍"</formula>
    </cfRule>
    <cfRule type="cellIs" dxfId="1316" priority="1390" operator="between">
      <formula>"김규태"</formula>
      <formula>"김규태"</formula>
    </cfRule>
    <cfRule type="cellIs" dxfId="1315" priority="1391" operator="between">
      <formula>"권종만"</formula>
      <formula>"권종만"</formula>
    </cfRule>
    <cfRule type="cellIs" dxfId="1314" priority="1392" operator="between">
      <formula>"정동진"</formula>
      <formula>"정동진"</formula>
    </cfRule>
    <cfRule type="cellIs" dxfId="1313" priority="1393" operator="between">
      <formula>"박경미"</formula>
      <formula>"박경미"</formula>
    </cfRule>
    <cfRule type="cellIs" dxfId="1312" priority="1394" operator="between">
      <formula>"정희선"</formula>
      <formula>"정희선"</formula>
    </cfRule>
    <cfRule type="cellIs" dxfId="1311" priority="1395" operator="between">
      <formula>"하성호"</formula>
      <formula>"하성호"</formula>
    </cfRule>
  </conditionalFormatting>
  <conditionalFormatting sqref="G831:G837">
    <cfRule type="cellIs" dxfId="1310" priority="1382" operator="between">
      <formula>"김유성"</formula>
      <formula>"김유성"</formula>
    </cfRule>
    <cfRule type="cellIs" dxfId="1309" priority="1383" operator="between">
      <formula>"이건용"</formula>
      <formula>"이건용"</formula>
    </cfRule>
    <cfRule type="cellIs" dxfId="1308" priority="1384" operator="between">
      <formula>"안성주"</formula>
      <formula>"안성주"</formula>
    </cfRule>
    <cfRule type="cellIs" dxfId="1307" priority="1385" operator="between">
      <formula>"송춘곤"</formula>
      <formula>"송춘곤"</formula>
    </cfRule>
    <cfRule type="cellIs" dxfId="1306" priority="1386" operator="between">
      <formula>"박진우"</formula>
      <formula>"박진우"</formula>
    </cfRule>
    <cfRule type="cellIs" dxfId="1305" priority="1387" operator="between">
      <formula>"윤종욱"</formula>
      <formula>"윤종욱"</formula>
    </cfRule>
  </conditionalFormatting>
  <conditionalFormatting sqref="G831:G837">
    <cfRule type="cellIs" dxfId="1304" priority="1381" operator="between">
      <formula>"한만선"</formula>
      <formula>"한만선"</formula>
    </cfRule>
  </conditionalFormatting>
  <conditionalFormatting sqref="G839:G845">
    <cfRule type="cellIs" dxfId="1303" priority="1373" operator="between">
      <formula>"이승규"</formula>
      <formula>"이승규"</formula>
    </cfRule>
    <cfRule type="cellIs" dxfId="1302" priority="1374" operator="between">
      <formula>"주수홍"</formula>
      <formula>"주수홍"</formula>
    </cfRule>
    <cfRule type="cellIs" dxfId="1301" priority="1375" operator="between">
      <formula>"김규태"</formula>
      <formula>"김규태"</formula>
    </cfRule>
    <cfRule type="cellIs" dxfId="1300" priority="1376" operator="between">
      <formula>"권종만"</formula>
      <formula>"권종만"</formula>
    </cfRule>
    <cfRule type="cellIs" dxfId="1299" priority="1377" operator="between">
      <formula>"정동진"</formula>
      <formula>"정동진"</formula>
    </cfRule>
    <cfRule type="cellIs" dxfId="1298" priority="1378" operator="between">
      <formula>"박경미"</formula>
      <formula>"박경미"</formula>
    </cfRule>
    <cfRule type="cellIs" dxfId="1297" priority="1379" operator="between">
      <formula>"정희선"</formula>
      <formula>"정희선"</formula>
    </cfRule>
    <cfRule type="cellIs" dxfId="1296" priority="1380" operator="between">
      <formula>"하성호"</formula>
      <formula>"하성호"</formula>
    </cfRule>
  </conditionalFormatting>
  <conditionalFormatting sqref="G839:G845">
    <cfRule type="cellIs" dxfId="1295" priority="1367" operator="between">
      <formula>"김유성"</formula>
      <formula>"김유성"</formula>
    </cfRule>
    <cfRule type="cellIs" dxfId="1294" priority="1368" operator="between">
      <formula>"이건용"</formula>
      <formula>"이건용"</formula>
    </cfRule>
    <cfRule type="cellIs" dxfId="1293" priority="1369" operator="between">
      <formula>"안성주"</formula>
      <formula>"안성주"</formula>
    </cfRule>
    <cfRule type="cellIs" dxfId="1292" priority="1370" operator="between">
      <formula>"송춘곤"</formula>
      <formula>"송춘곤"</formula>
    </cfRule>
    <cfRule type="cellIs" dxfId="1291" priority="1371" operator="between">
      <formula>"박진우"</formula>
      <formula>"박진우"</formula>
    </cfRule>
    <cfRule type="cellIs" dxfId="1290" priority="1372" operator="between">
      <formula>"윤종욱"</formula>
      <formula>"윤종욱"</formula>
    </cfRule>
  </conditionalFormatting>
  <conditionalFormatting sqref="G839:G845">
    <cfRule type="cellIs" dxfId="1289" priority="1366" operator="between">
      <formula>"한만선"</formula>
      <formula>"한만선"</formula>
    </cfRule>
  </conditionalFormatting>
  <conditionalFormatting sqref="G855:G861">
    <cfRule type="cellIs" dxfId="1288" priority="1358" operator="between">
      <formula>"이승규"</formula>
      <formula>"이승규"</formula>
    </cfRule>
    <cfRule type="cellIs" dxfId="1287" priority="1359" operator="between">
      <formula>"주수홍"</formula>
      <formula>"주수홍"</formula>
    </cfRule>
    <cfRule type="cellIs" dxfId="1286" priority="1360" operator="between">
      <formula>"김규태"</formula>
      <formula>"김규태"</formula>
    </cfRule>
    <cfRule type="cellIs" dxfId="1285" priority="1361" operator="between">
      <formula>"권종만"</formula>
      <formula>"권종만"</formula>
    </cfRule>
    <cfRule type="cellIs" dxfId="1284" priority="1362" operator="between">
      <formula>"정동진"</formula>
      <formula>"정동진"</formula>
    </cfRule>
    <cfRule type="cellIs" dxfId="1283" priority="1363" operator="between">
      <formula>"박경미"</formula>
      <formula>"박경미"</formula>
    </cfRule>
    <cfRule type="cellIs" dxfId="1282" priority="1364" operator="between">
      <formula>"정희선"</formula>
      <formula>"정희선"</formula>
    </cfRule>
    <cfRule type="cellIs" dxfId="1281" priority="1365" operator="between">
      <formula>"하성호"</formula>
      <formula>"하성호"</formula>
    </cfRule>
  </conditionalFormatting>
  <conditionalFormatting sqref="G855:G861">
    <cfRule type="cellIs" dxfId="1280" priority="1352" operator="between">
      <formula>"김유성"</formula>
      <formula>"김유성"</formula>
    </cfRule>
    <cfRule type="cellIs" dxfId="1279" priority="1353" operator="between">
      <formula>"이건용"</formula>
      <formula>"이건용"</formula>
    </cfRule>
    <cfRule type="cellIs" dxfId="1278" priority="1354" operator="between">
      <formula>"안성주"</formula>
      <formula>"안성주"</formula>
    </cfRule>
    <cfRule type="cellIs" dxfId="1277" priority="1355" operator="between">
      <formula>"송춘곤"</formula>
      <formula>"송춘곤"</formula>
    </cfRule>
    <cfRule type="cellIs" dxfId="1276" priority="1356" operator="between">
      <formula>"박진우"</formula>
      <formula>"박진우"</formula>
    </cfRule>
    <cfRule type="cellIs" dxfId="1275" priority="1357" operator="between">
      <formula>"윤종욱"</formula>
      <formula>"윤종욱"</formula>
    </cfRule>
  </conditionalFormatting>
  <conditionalFormatting sqref="G855:G861">
    <cfRule type="cellIs" dxfId="1274" priority="1351" operator="between">
      <formula>"한만선"</formula>
      <formula>"한만선"</formula>
    </cfRule>
  </conditionalFormatting>
  <conditionalFormatting sqref="G863:G869">
    <cfRule type="cellIs" dxfId="1273" priority="1343" operator="between">
      <formula>"이승규"</formula>
      <formula>"이승규"</formula>
    </cfRule>
    <cfRule type="cellIs" dxfId="1272" priority="1344" operator="between">
      <formula>"주수홍"</formula>
      <formula>"주수홍"</formula>
    </cfRule>
    <cfRule type="cellIs" dxfId="1271" priority="1345" operator="between">
      <formula>"김규태"</formula>
      <formula>"김규태"</formula>
    </cfRule>
    <cfRule type="cellIs" dxfId="1270" priority="1346" operator="between">
      <formula>"권종만"</formula>
      <formula>"권종만"</formula>
    </cfRule>
    <cfRule type="cellIs" dxfId="1269" priority="1347" operator="between">
      <formula>"정동진"</formula>
      <formula>"정동진"</formula>
    </cfRule>
    <cfRule type="cellIs" dxfId="1268" priority="1348" operator="between">
      <formula>"박경미"</formula>
      <formula>"박경미"</formula>
    </cfRule>
    <cfRule type="cellIs" dxfId="1267" priority="1349" operator="between">
      <formula>"정희선"</formula>
      <formula>"정희선"</formula>
    </cfRule>
    <cfRule type="cellIs" dxfId="1266" priority="1350" operator="between">
      <formula>"하성호"</formula>
      <formula>"하성호"</formula>
    </cfRule>
  </conditionalFormatting>
  <conditionalFormatting sqref="G863:G869">
    <cfRule type="cellIs" dxfId="1265" priority="1337" operator="between">
      <formula>"김유성"</formula>
      <formula>"김유성"</formula>
    </cfRule>
    <cfRule type="cellIs" dxfId="1264" priority="1338" operator="between">
      <formula>"이건용"</formula>
      <formula>"이건용"</formula>
    </cfRule>
    <cfRule type="cellIs" dxfId="1263" priority="1339" operator="between">
      <formula>"안성주"</formula>
      <formula>"안성주"</formula>
    </cfRule>
    <cfRule type="cellIs" dxfId="1262" priority="1340" operator="between">
      <formula>"송춘곤"</formula>
      <formula>"송춘곤"</formula>
    </cfRule>
    <cfRule type="cellIs" dxfId="1261" priority="1341" operator="between">
      <formula>"박진우"</formula>
      <formula>"박진우"</formula>
    </cfRule>
    <cfRule type="cellIs" dxfId="1260" priority="1342" operator="between">
      <formula>"윤종욱"</formula>
      <formula>"윤종욱"</formula>
    </cfRule>
  </conditionalFormatting>
  <conditionalFormatting sqref="G863:G869">
    <cfRule type="cellIs" dxfId="1259" priority="1336" operator="between">
      <formula>"한만선"</formula>
      <formula>"한만선"</formula>
    </cfRule>
  </conditionalFormatting>
  <conditionalFormatting sqref="G871:G877">
    <cfRule type="cellIs" dxfId="1258" priority="1328" operator="between">
      <formula>"이승규"</formula>
      <formula>"이승규"</formula>
    </cfRule>
    <cfRule type="cellIs" dxfId="1257" priority="1329" operator="between">
      <formula>"주수홍"</formula>
      <formula>"주수홍"</formula>
    </cfRule>
    <cfRule type="cellIs" dxfId="1256" priority="1330" operator="between">
      <formula>"김규태"</formula>
      <formula>"김규태"</formula>
    </cfRule>
    <cfRule type="cellIs" dxfId="1255" priority="1331" operator="between">
      <formula>"권종만"</formula>
      <formula>"권종만"</formula>
    </cfRule>
    <cfRule type="cellIs" dxfId="1254" priority="1332" operator="between">
      <formula>"정동진"</formula>
      <formula>"정동진"</formula>
    </cfRule>
    <cfRule type="cellIs" dxfId="1253" priority="1333" operator="between">
      <formula>"박경미"</formula>
      <formula>"박경미"</formula>
    </cfRule>
    <cfRule type="cellIs" dxfId="1252" priority="1334" operator="between">
      <formula>"정희선"</formula>
      <formula>"정희선"</formula>
    </cfRule>
    <cfRule type="cellIs" dxfId="1251" priority="1335" operator="between">
      <formula>"하성호"</formula>
      <formula>"하성호"</formula>
    </cfRule>
  </conditionalFormatting>
  <conditionalFormatting sqref="G871:G877">
    <cfRule type="cellIs" dxfId="1250" priority="1322" operator="between">
      <formula>"김유성"</formula>
      <formula>"김유성"</formula>
    </cfRule>
    <cfRule type="cellIs" dxfId="1249" priority="1323" operator="between">
      <formula>"이건용"</formula>
      <formula>"이건용"</formula>
    </cfRule>
    <cfRule type="cellIs" dxfId="1248" priority="1324" operator="between">
      <formula>"안성주"</formula>
      <formula>"안성주"</formula>
    </cfRule>
    <cfRule type="cellIs" dxfId="1247" priority="1325" operator="between">
      <formula>"송춘곤"</formula>
      <formula>"송춘곤"</formula>
    </cfRule>
    <cfRule type="cellIs" dxfId="1246" priority="1326" operator="between">
      <formula>"박진우"</formula>
      <formula>"박진우"</formula>
    </cfRule>
    <cfRule type="cellIs" dxfId="1245" priority="1327" operator="between">
      <formula>"윤종욱"</formula>
      <formula>"윤종욱"</formula>
    </cfRule>
  </conditionalFormatting>
  <conditionalFormatting sqref="G871:G877">
    <cfRule type="cellIs" dxfId="1244" priority="1321" operator="between">
      <formula>"한만선"</formula>
      <formula>"한만선"</formula>
    </cfRule>
  </conditionalFormatting>
  <conditionalFormatting sqref="G879:G885">
    <cfRule type="cellIs" dxfId="1243" priority="1313" operator="between">
      <formula>"이승규"</formula>
      <formula>"이승규"</formula>
    </cfRule>
    <cfRule type="cellIs" dxfId="1242" priority="1314" operator="between">
      <formula>"주수홍"</formula>
      <formula>"주수홍"</formula>
    </cfRule>
    <cfRule type="cellIs" dxfId="1241" priority="1315" operator="between">
      <formula>"김규태"</formula>
      <formula>"김규태"</formula>
    </cfRule>
    <cfRule type="cellIs" dxfId="1240" priority="1316" operator="between">
      <formula>"권종만"</formula>
      <formula>"권종만"</formula>
    </cfRule>
    <cfRule type="cellIs" dxfId="1239" priority="1317" operator="between">
      <formula>"정동진"</formula>
      <formula>"정동진"</formula>
    </cfRule>
    <cfRule type="cellIs" dxfId="1238" priority="1318" operator="between">
      <formula>"박경미"</formula>
      <formula>"박경미"</formula>
    </cfRule>
    <cfRule type="cellIs" dxfId="1237" priority="1319" operator="between">
      <formula>"정희선"</formula>
      <formula>"정희선"</formula>
    </cfRule>
    <cfRule type="cellIs" dxfId="1236" priority="1320" operator="between">
      <formula>"하성호"</formula>
      <formula>"하성호"</formula>
    </cfRule>
  </conditionalFormatting>
  <conditionalFormatting sqref="G879:G885">
    <cfRule type="cellIs" dxfId="1235" priority="1307" operator="between">
      <formula>"김유성"</formula>
      <formula>"김유성"</formula>
    </cfRule>
    <cfRule type="cellIs" dxfId="1234" priority="1308" operator="between">
      <formula>"이건용"</formula>
      <formula>"이건용"</formula>
    </cfRule>
    <cfRule type="cellIs" dxfId="1233" priority="1309" operator="between">
      <formula>"안성주"</formula>
      <formula>"안성주"</formula>
    </cfRule>
    <cfRule type="cellIs" dxfId="1232" priority="1310" operator="between">
      <formula>"송춘곤"</formula>
      <formula>"송춘곤"</formula>
    </cfRule>
    <cfRule type="cellIs" dxfId="1231" priority="1311" operator="between">
      <formula>"박진우"</formula>
      <formula>"박진우"</formula>
    </cfRule>
    <cfRule type="cellIs" dxfId="1230" priority="1312" operator="between">
      <formula>"윤종욱"</formula>
      <formula>"윤종욱"</formula>
    </cfRule>
  </conditionalFormatting>
  <conditionalFormatting sqref="G879:G885">
    <cfRule type="cellIs" dxfId="1229" priority="1306" operator="between">
      <formula>"한만선"</formula>
      <formula>"한만선"</formula>
    </cfRule>
  </conditionalFormatting>
  <conditionalFormatting sqref="G887:G893">
    <cfRule type="cellIs" dxfId="1228" priority="1298" operator="between">
      <formula>"이승규"</formula>
      <formula>"이승규"</formula>
    </cfRule>
    <cfRule type="cellIs" dxfId="1227" priority="1299" operator="between">
      <formula>"주수홍"</formula>
      <formula>"주수홍"</formula>
    </cfRule>
    <cfRule type="cellIs" dxfId="1226" priority="1300" operator="between">
      <formula>"김규태"</formula>
      <formula>"김규태"</formula>
    </cfRule>
    <cfRule type="cellIs" dxfId="1225" priority="1301" operator="between">
      <formula>"권종만"</formula>
      <formula>"권종만"</formula>
    </cfRule>
    <cfRule type="cellIs" dxfId="1224" priority="1302" operator="between">
      <formula>"정동진"</formula>
      <formula>"정동진"</formula>
    </cfRule>
    <cfRule type="cellIs" dxfId="1223" priority="1303" operator="between">
      <formula>"박경미"</formula>
      <formula>"박경미"</formula>
    </cfRule>
    <cfRule type="cellIs" dxfId="1222" priority="1304" operator="between">
      <formula>"정희선"</formula>
      <formula>"정희선"</formula>
    </cfRule>
    <cfRule type="cellIs" dxfId="1221" priority="1305" operator="between">
      <formula>"하성호"</formula>
      <formula>"하성호"</formula>
    </cfRule>
  </conditionalFormatting>
  <conditionalFormatting sqref="G887:G893">
    <cfRule type="cellIs" dxfId="1220" priority="1292" operator="between">
      <formula>"김유성"</formula>
      <formula>"김유성"</formula>
    </cfRule>
    <cfRule type="cellIs" dxfId="1219" priority="1293" operator="between">
      <formula>"이건용"</formula>
      <formula>"이건용"</formula>
    </cfRule>
    <cfRule type="cellIs" dxfId="1218" priority="1294" operator="between">
      <formula>"안성주"</formula>
      <formula>"안성주"</formula>
    </cfRule>
    <cfRule type="cellIs" dxfId="1217" priority="1295" operator="between">
      <formula>"송춘곤"</formula>
      <formula>"송춘곤"</formula>
    </cfRule>
    <cfRule type="cellIs" dxfId="1216" priority="1296" operator="between">
      <formula>"박진우"</formula>
      <formula>"박진우"</formula>
    </cfRule>
    <cfRule type="cellIs" dxfId="1215" priority="1297" operator="between">
      <formula>"윤종욱"</formula>
      <formula>"윤종욱"</formula>
    </cfRule>
  </conditionalFormatting>
  <conditionalFormatting sqref="G887:G893">
    <cfRule type="cellIs" dxfId="1214" priority="1291" operator="between">
      <formula>"한만선"</formula>
      <formula>"한만선"</formula>
    </cfRule>
  </conditionalFormatting>
  <conditionalFormatting sqref="G895:G901">
    <cfRule type="cellIs" dxfId="1213" priority="1283" operator="between">
      <formula>"이승규"</formula>
      <formula>"이승규"</formula>
    </cfRule>
    <cfRule type="cellIs" dxfId="1212" priority="1284" operator="between">
      <formula>"주수홍"</formula>
      <formula>"주수홍"</formula>
    </cfRule>
    <cfRule type="cellIs" dxfId="1211" priority="1285" operator="between">
      <formula>"김규태"</formula>
      <formula>"김규태"</formula>
    </cfRule>
    <cfRule type="cellIs" dxfId="1210" priority="1286" operator="between">
      <formula>"권종만"</formula>
      <formula>"권종만"</formula>
    </cfRule>
    <cfRule type="cellIs" dxfId="1209" priority="1287" operator="between">
      <formula>"정동진"</formula>
      <formula>"정동진"</formula>
    </cfRule>
    <cfRule type="cellIs" dxfId="1208" priority="1288" operator="between">
      <formula>"박경미"</formula>
      <formula>"박경미"</formula>
    </cfRule>
    <cfRule type="cellIs" dxfId="1207" priority="1289" operator="between">
      <formula>"정희선"</formula>
      <formula>"정희선"</formula>
    </cfRule>
    <cfRule type="cellIs" dxfId="1206" priority="1290" operator="between">
      <formula>"하성호"</formula>
      <formula>"하성호"</formula>
    </cfRule>
  </conditionalFormatting>
  <conditionalFormatting sqref="G895:G901">
    <cfRule type="cellIs" dxfId="1205" priority="1277" operator="between">
      <formula>"김유성"</formula>
      <formula>"김유성"</formula>
    </cfRule>
    <cfRule type="cellIs" dxfId="1204" priority="1278" operator="between">
      <formula>"이건용"</formula>
      <formula>"이건용"</formula>
    </cfRule>
    <cfRule type="cellIs" dxfId="1203" priority="1279" operator="between">
      <formula>"안성주"</formula>
      <formula>"안성주"</formula>
    </cfRule>
    <cfRule type="cellIs" dxfId="1202" priority="1280" operator="between">
      <formula>"송춘곤"</formula>
      <formula>"송춘곤"</formula>
    </cfRule>
    <cfRule type="cellIs" dxfId="1201" priority="1281" operator="between">
      <formula>"박진우"</formula>
      <formula>"박진우"</formula>
    </cfRule>
    <cfRule type="cellIs" dxfId="1200" priority="1282" operator="between">
      <formula>"윤종욱"</formula>
      <formula>"윤종욱"</formula>
    </cfRule>
  </conditionalFormatting>
  <conditionalFormatting sqref="G895:G901">
    <cfRule type="cellIs" dxfId="1199" priority="1276" operator="between">
      <formula>"한만선"</formula>
      <formula>"한만선"</formula>
    </cfRule>
  </conditionalFormatting>
  <conditionalFormatting sqref="G903:G909">
    <cfRule type="cellIs" dxfId="1198" priority="1268" operator="between">
      <formula>"이승규"</formula>
      <formula>"이승규"</formula>
    </cfRule>
    <cfRule type="cellIs" dxfId="1197" priority="1269" operator="between">
      <formula>"주수홍"</formula>
      <formula>"주수홍"</formula>
    </cfRule>
    <cfRule type="cellIs" dxfId="1196" priority="1270" operator="between">
      <formula>"김규태"</formula>
      <formula>"김규태"</formula>
    </cfRule>
    <cfRule type="cellIs" dxfId="1195" priority="1271" operator="between">
      <formula>"권종만"</formula>
      <formula>"권종만"</formula>
    </cfRule>
    <cfRule type="cellIs" dxfId="1194" priority="1272" operator="between">
      <formula>"정동진"</formula>
      <formula>"정동진"</formula>
    </cfRule>
    <cfRule type="cellIs" dxfId="1193" priority="1273" operator="between">
      <formula>"박경미"</formula>
      <formula>"박경미"</formula>
    </cfRule>
    <cfRule type="cellIs" dxfId="1192" priority="1274" operator="between">
      <formula>"정희선"</formula>
      <formula>"정희선"</formula>
    </cfRule>
    <cfRule type="cellIs" dxfId="1191" priority="1275" operator="between">
      <formula>"하성호"</formula>
      <formula>"하성호"</formula>
    </cfRule>
  </conditionalFormatting>
  <conditionalFormatting sqref="G903:G909">
    <cfRule type="cellIs" dxfId="1190" priority="1262" operator="between">
      <formula>"김유성"</formula>
      <formula>"김유성"</formula>
    </cfRule>
    <cfRule type="cellIs" dxfId="1189" priority="1263" operator="between">
      <formula>"이건용"</formula>
      <formula>"이건용"</formula>
    </cfRule>
    <cfRule type="cellIs" dxfId="1188" priority="1264" operator="between">
      <formula>"안성주"</formula>
      <formula>"안성주"</formula>
    </cfRule>
    <cfRule type="cellIs" dxfId="1187" priority="1265" operator="between">
      <formula>"송춘곤"</formula>
      <formula>"송춘곤"</formula>
    </cfRule>
    <cfRule type="cellIs" dxfId="1186" priority="1266" operator="between">
      <formula>"박진우"</formula>
      <formula>"박진우"</formula>
    </cfRule>
    <cfRule type="cellIs" dxfId="1185" priority="1267" operator="between">
      <formula>"윤종욱"</formula>
      <formula>"윤종욱"</formula>
    </cfRule>
  </conditionalFormatting>
  <conditionalFormatting sqref="G903:G909">
    <cfRule type="cellIs" dxfId="1184" priority="1261" operator="between">
      <formula>"한만선"</formula>
      <formula>"한만선"</formula>
    </cfRule>
  </conditionalFormatting>
  <conditionalFormatting sqref="G911:G917">
    <cfRule type="cellIs" dxfId="1183" priority="1253" operator="between">
      <formula>"이승규"</formula>
      <formula>"이승규"</formula>
    </cfRule>
    <cfRule type="cellIs" dxfId="1182" priority="1254" operator="between">
      <formula>"주수홍"</formula>
      <formula>"주수홍"</formula>
    </cfRule>
    <cfRule type="cellIs" dxfId="1181" priority="1255" operator="between">
      <formula>"김규태"</formula>
      <formula>"김규태"</formula>
    </cfRule>
    <cfRule type="cellIs" dxfId="1180" priority="1256" operator="between">
      <formula>"권종만"</formula>
      <formula>"권종만"</formula>
    </cfRule>
    <cfRule type="cellIs" dxfId="1179" priority="1257" operator="between">
      <formula>"정동진"</formula>
      <formula>"정동진"</formula>
    </cfRule>
    <cfRule type="cellIs" dxfId="1178" priority="1258" operator="between">
      <formula>"박경미"</formula>
      <formula>"박경미"</formula>
    </cfRule>
    <cfRule type="cellIs" dxfId="1177" priority="1259" operator="between">
      <formula>"정희선"</formula>
      <formula>"정희선"</formula>
    </cfRule>
    <cfRule type="cellIs" dxfId="1176" priority="1260" operator="between">
      <formula>"하성호"</formula>
      <formula>"하성호"</formula>
    </cfRule>
  </conditionalFormatting>
  <conditionalFormatting sqref="G911:G917">
    <cfRule type="cellIs" dxfId="1175" priority="1247" operator="between">
      <formula>"김유성"</formula>
      <formula>"김유성"</formula>
    </cfRule>
    <cfRule type="cellIs" dxfId="1174" priority="1248" operator="between">
      <formula>"이건용"</formula>
      <formula>"이건용"</formula>
    </cfRule>
    <cfRule type="cellIs" dxfId="1173" priority="1249" operator="between">
      <formula>"안성주"</formula>
      <formula>"안성주"</formula>
    </cfRule>
    <cfRule type="cellIs" dxfId="1172" priority="1250" operator="between">
      <formula>"송춘곤"</formula>
      <formula>"송춘곤"</formula>
    </cfRule>
    <cfRule type="cellIs" dxfId="1171" priority="1251" operator="between">
      <formula>"박진우"</formula>
      <formula>"박진우"</formula>
    </cfRule>
    <cfRule type="cellIs" dxfId="1170" priority="1252" operator="between">
      <formula>"윤종욱"</formula>
      <formula>"윤종욱"</formula>
    </cfRule>
  </conditionalFormatting>
  <conditionalFormatting sqref="G911:G917">
    <cfRule type="cellIs" dxfId="1169" priority="1246" operator="between">
      <formula>"한만선"</formula>
      <formula>"한만선"</formula>
    </cfRule>
  </conditionalFormatting>
  <conditionalFormatting sqref="G919:G925">
    <cfRule type="cellIs" dxfId="1168" priority="1238" operator="between">
      <formula>"이승규"</formula>
      <formula>"이승규"</formula>
    </cfRule>
    <cfRule type="cellIs" dxfId="1167" priority="1239" operator="between">
      <formula>"주수홍"</formula>
      <formula>"주수홍"</formula>
    </cfRule>
    <cfRule type="cellIs" dxfId="1166" priority="1240" operator="between">
      <formula>"김규태"</formula>
      <formula>"김규태"</formula>
    </cfRule>
    <cfRule type="cellIs" dxfId="1165" priority="1241" operator="between">
      <formula>"권종만"</formula>
      <formula>"권종만"</formula>
    </cfRule>
    <cfRule type="cellIs" dxfId="1164" priority="1242" operator="between">
      <formula>"정동진"</formula>
      <formula>"정동진"</formula>
    </cfRule>
    <cfRule type="cellIs" dxfId="1163" priority="1243" operator="between">
      <formula>"박경미"</formula>
      <formula>"박경미"</formula>
    </cfRule>
    <cfRule type="cellIs" dxfId="1162" priority="1244" operator="between">
      <formula>"정희선"</formula>
      <formula>"정희선"</formula>
    </cfRule>
    <cfRule type="cellIs" dxfId="1161" priority="1245" operator="between">
      <formula>"하성호"</formula>
      <formula>"하성호"</formula>
    </cfRule>
  </conditionalFormatting>
  <conditionalFormatting sqref="G919:G925">
    <cfRule type="cellIs" dxfId="1160" priority="1232" operator="between">
      <formula>"김유성"</formula>
      <formula>"김유성"</formula>
    </cfRule>
    <cfRule type="cellIs" dxfId="1159" priority="1233" operator="between">
      <formula>"이건용"</formula>
      <formula>"이건용"</formula>
    </cfRule>
    <cfRule type="cellIs" dxfId="1158" priority="1234" operator="between">
      <formula>"안성주"</formula>
      <formula>"안성주"</formula>
    </cfRule>
    <cfRule type="cellIs" dxfId="1157" priority="1235" operator="between">
      <formula>"송춘곤"</formula>
      <formula>"송춘곤"</formula>
    </cfRule>
    <cfRule type="cellIs" dxfId="1156" priority="1236" operator="between">
      <formula>"박진우"</formula>
      <formula>"박진우"</formula>
    </cfRule>
    <cfRule type="cellIs" dxfId="1155" priority="1237" operator="between">
      <formula>"윤종욱"</formula>
      <formula>"윤종욱"</formula>
    </cfRule>
  </conditionalFormatting>
  <conditionalFormatting sqref="G151:G157">
    <cfRule type="cellIs" dxfId="1154" priority="1171" operator="between">
      <formula>"한만선"</formula>
      <formula>"한만선"</formula>
    </cfRule>
  </conditionalFormatting>
  <conditionalFormatting sqref="G151:G157">
    <cfRule type="cellIs" dxfId="1153" priority="1178" operator="between">
      <formula>"이승규"</formula>
      <formula>"이승규"</formula>
    </cfRule>
    <cfRule type="cellIs" dxfId="1152" priority="1179" operator="between">
      <formula>"주수홍"</formula>
      <formula>"주수홍"</formula>
    </cfRule>
    <cfRule type="cellIs" dxfId="1151" priority="1180" operator="between">
      <formula>"김규태"</formula>
      <formula>"김규태"</formula>
    </cfRule>
    <cfRule type="cellIs" dxfId="1150" priority="1181" operator="between">
      <formula>"권종만"</formula>
      <formula>"권종만"</formula>
    </cfRule>
    <cfRule type="cellIs" dxfId="1149" priority="1182" operator="between">
      <formula>"정동진"</formula>
      <formula>"정동진"</formula>
    </cfRule>
    <cfRule type="cellIs" dxfId="1148" priority="1183" operator="between">
      <formula>"박경미"</formula>
      <formula>"박경미"</formula>
    </cfRule>
    <cfRule type="cellIs" dxfId="1147" priority="1184" operator="between">
      <formula>"정희선"</formula>
      <formula>"정희선"</formula>
    </cfRule>
    <cfRule type="cellIs" dxfId="1146" priority="1185" operator="between">
      <formula>"하성호"</formula>
      <formula>"하성호"</formula>
    </cfRule>
  </conditionalFormatting>
  <conditionalFormatting sqref="G151:G157">
    <cfRule type="cellIs" dxfId="1145" priority="1172" operator="between">
      <formula>"김유성"</formula>
      <formula>"김유성"</formula>
    </cfRule>
    <cfRule type="cellIs" dxfId="1144" priority="1173" operator="between">
      <formula>"이건용"</formula>
      <formula>"이건용"</formula>
    </cfRule>
    <cfRule type="cellIs" dxfId="1143" priority="1174" operator="between">
      <formula>"안성주"</formula>
      <formula>"안성주"</formula>
    </cfRule>
    <cfRule type="cellIs" dxfId="1142" priority="1175" operator="between">
      <formula>"송춘곤"</formula>
      <formula>"송춘곤"</formula>
    </cfRule>
    <cfRule type="cellIs" dxfId="1141" priority="1176" operator="between">
      <formula>"박진우"</formula>
      <formula>"박진우"</formula>
    </cfRule>
    <cfRule type="cellIs" dxfId="1140" priority="1177" operator="between">
      <formula>"윤종욱"</formula>
      <formula>"윤종욱"</formula>
    </cfRule>
  </conditionalFormatting>
  <conditionalFormatting sqref="G167:G173">
    <cfRule type="cellIs" dxfId="1139" priority="1193" operator="between">
      <formula>"이승규"</formula>
      <formula>"이승규"</formula>
    </cfRule>
    <cfRule type="cellIs" dxfId="1138" priority="1194" operator="between">
      <formula>"주수홍"</formula>
      <formula>"주수홍"</formula>
    </cfRule>
    <cfRule type="cellIs" dxfId="1137" priority="1195" operator="between">
      <formula>"김규태"</formula>
      <formula>"김규태"</formula>
    </cfRule>
    <cfRule type="cellIs" dxfId="1136" priority="1196" operator="between">
      <formula>"권종만"</formula>
      <formula>"권종만"</formula>
    </cfRule>
    <cfRule type="cellIs" dxfId="1135" priority="1197" operator="between">
      <formula>"정동진"</formula>
      <formula>"정동진"</formula>
    </cfRule>
    <cfRule type="cellIs" dxfId="1134" priority="1198" operator="between">
      <formula>"박경미"</formula>
      <formula>"박경미"</formula>
    </cfRule>
    <cfRule type="cellIs" dxfId="1133" priority="1199" operator="between">
      <formula>"정희선"</formula>
      <formula>"정희선"</formula>
    </cfRule>
    <cfRule type="cellIs" dxfId="1132" priority="1200" operator="between">
      <formula>"하성호"</formula>
      <formula>"하성호"</formula>
    </cfRule>
  </conditionalFormatting>
  <conditionalFormatting sqref="G167:G173">
    <cfRule type="cellIs" dxfId="1131" priority="1187" operator="between">
      <formula>"김유성"</formula>
      <formula>"김유성"</formula>
    </cfRule>
    <cfRule type="cellIs" dxfId="1130" priority="1188" operator="between">
      <formula>"이건용"</formula>
      <formula>"이건용"</formula>
    </cfRule>
    <cfRule type="cellIs" dxfId="1129" priority="1189" operator="between">
      <formula>"안성주"</formula>
      <formula>"안성주"</formula>
    </cfRule>
    <cfRule type="cellIs" dxfId="1128" priority="1190" operator="between">
      <formula>"송춘곤"</formula>
      <formula>"송춘곤"</formula>
    </cfRule>
    <cfRule type="cellIs" dxfId="1127" priority="1191" operator="between">
      <formula>"박진우"</formula>
      <formula>"박진우"</formula>
    </cfRule>
    <cfRule type="cellIs" dxfId="1126" priority="1192" operator="between">
      <formula>"윤종욱"</formula>
      <formula>"윤종욱"</formula>
    </cfRule>
  </conditionalFormatting>
  <conditionalFormatting sqref="G167:G173">
    <cfRule type="cellIs" dxfId="1125" priority="1186" operator="between">
      <formula>"한만선"</formula>
      <formula>"한만선"</formula>
    </cfRule>
  </conditionalFormatting>
  <conditionalFormatting sqref="G199:G205">
    <cfRule type="cellIs" dxfId="1124" priority="1118" operator="between">
      <formula>"이승규"</formula>
      <formula>"이승규"</formula>
    </cfRule>
    <cfRule type="cellIs" dxfId="1123" priority="1119" operator="between">
      <formula>"주수홍"</formula>
      <formula>"주수홍"</formula>
    </cfRule>
    <cfRule type="cellIs" dxfId="1122" priority="1120" operator="between">
      <formula>"김규태"</formula>
      <formula>"김규태"</formula>
    </cfRule>
    <cfRule type="cellIs" dxfId="1121" priority="1121" operator="between">
      <formula>"권종만"</formula>
      <formula>"권종만"</formula>
    </cfRule>
    <cfRule type="cellIs" dxfId="1120" priority="1122" operator="between">
      <formula>"정동진"</formula>
      <formula>"정동진"</formula>
    </cfRule>
    <cfRule type="cellIs" dxfId="1119" priority="1123" operator="between">
      <formula>"박경미"</formula>
      <formula>"박경미"</formula>
    </cfRule>
    <cfRule type="cellIs" dxfId="1118" priority="1124" operator="between">
      <formula>"정희선"</formula>
      <formula>"정희선"</formula>
    </cfRule>
    <cfRule type="cellIs" dxfId="1117" priority="1125" operator="between">
      <formula>"하성호"</formula>
      <formula>"하성호"</formula>
    </cfRule>
  </conditionalFormatting>
  <conditionalFormatting sqref="G199:G205">
    <cfRule type="cellIs" dxfId="1116" priority="1112" operator="between">
      <formula>"김유성"</formula>
      <formula>"김유성"</formula>
    </cfRule>
    <cfRule type="cellIs" dxfId="1115" priority="1113" operator="between">
      <formula>"이건용"</formula>
      <formula>"이건용"</formula>
    </cfRule>
    <cfRule type="cellIs" dxfId="1114" priority="1114" operator="between">
      <formula>"안성주"</formula>
      <formula>"안성주"</formula>
    </cfRule>
    <cfRule type="cellIs" dxfId="1113" priority="1115" operator="between">
      <formula>"송춘곤"</formula>
      <formula>"송춘곤"</formula>
    </cfRule>
    <cfRule type="cellIs" dxfId="1112" priority="1116" operator="between">
      <formula>"박진우"</formula>
      <formula>"박진우"</formula>
    </cfRule>
    <cfRule type="cellIs" dxfId="1111" priority="1117" operator="between">
      <formula>"윤종욱"</formula>
      <formula>"윤종욱"</formula>
    </cfRule>
  </conditionalFormatting>
  <conditionalFormatting sqref="G199:G205">
    <cfRule type="cellIs" dxfId="1110" priority="1111" operator="between">
      <formula>"한만선"</formula>
      <formula>"한만선"</formula>
    </cfRule>
  </conditionalFormatting>
  <conditionalFormatting sqref="G175:G181">
    <cfRule type="cellIs" dxfId="1109" priority="1163" operator="between">
      <formula>"이승규"</formula>
      <formula>"이승규"</formula>
    </cfRule>
    <cfRule type="cellIs" dxfId="1108" priority="1164" operator="between">
      <formula>"주수홍"</formula>
      <formula>"주수홍"</formula>
    </cfRule>
    <cfRule type="cellIs" dxfId="1107" priority="1165" operator="between">
      <formula>"김규태"</formula>
      <formula>"김규태"</formula>
    </cfRule>
    <cfRule type="cellIs" dxfId="1106" priority="1166" operator="between">
      <formula>"권종만"</formula>
      <formula>"권종만"</formula>
    </cfRule>
    <cfRule type="cellIs" dxfId="1105" priority="1167" operator="between">
      <formula>"정동진"</formula>
      <formula>"정동진"</formula>
    </cfRule>
    <cfRule type="cellIs" dxfId="1104" priority="1168" operator="between">
      <formula>"박경미"</formula>
      <formula>"박경미"</formula>
    </cfRule>
    <cfRule type="cellIs" dxfId="1103" priority="1169" operator="between">
      <formula>"정희선"</formula>
      <formula>"정희선"</formula>
    </cfRule>
    <cfRule type="cellIs" dxfId="1102" priority="1170" operator="between">
      <formula>"하성호"</formula>
      <formula>"하성호"</formula>
    </cfRule>
  </conditionalFormatting>
  <conditionalFormatting sqref="G175:G181">
    <cfRule type="cellIs" dxfId="1101" priority="1157" operator="between">
      <formula>"김유성"</formula>
      <formula>"김유성"</formula>
    </cfRule>
    <cfRule type="cellIs" dxfId="1100" priority="1158" operator="between">
      <formula>"이건용"</formula>
      <formula>"이건용"</formula>
    </cfRule>
    <cfRule type="cellIs" dxfId="1099" priority="1159" operator="between">
      <formula>"안성주"</formula>
      <formula>"안성주"</formula>
    </cfRule>
    <cfRule type="cellIs" dxfId="1098" priority="1160" operator="between">
      <formula>"송춘곤"</formula>
      <formula>"송춘곤"</formula>
    </cfRule>
    <cfRule type="cellIs" dxfId="1097" priority="1161" operator="between">
      <formula>"박진우"</formula>
      <formula>"박진우"</formula>
    </cfRule>
    <cfRule type="cellIs" dxfId="1096" priority="1162" operator="between">
      <formula>"윤종욱"</formula>
      <formula>"윤종욱"</formula>
    </cfRule>
  </conditionalFormatting>
  <conditionalFormatting sqref="G175:G181">
    <cfRule type="cellIs" dxfId="1095" priority="1156" operator="between">
      <formula>"한만선"</formula>
      <formula>"한만선"</formula>
    </cfRule>
  </conditionalFormatting>
  <conditionalFormatting sqref="G215:G221">
    <cfRule type="cellIs" dxfId="1094" priority="1148" operator="between">
      <formula>"이승규"</formula>
      <formula>"이승규"</formula>
    </cfRule>
    <cfRule type="cellIs" dxfId="1093" priority="1149" operator="between">
      <formula>"주수홍"</formula>
      <formula>"주수홍"</formula>
    </cfRule>
    <cfRule type="cellIs" dxfId="1092" priority="1150" operator="between">
      <formula>"김규태"</formula>
      <formula>"김규태"</formula>
    </cfRule>
    <cfRule type="cellIs" dxfId="1091" priority="1151" operator="between">
      <formula>"권종만"</formula>
      <formula>"권종만"</formula>
    </cfRule>
    <cfRule type="cellIs" dxfId="1090" priority="1152" operator="between">
      <formula>"정동진"</formula>
      <formula>"정동진"</formula>
    </cfRule>
    <cfRule type="cellIs" dxfId="1089" priority="1153" operator="between">
      <formula>"박경미"</formula>
      <formula>"박경미"</formula>
    </cfRule>
    <cfRule type="cellIs" dxfId="1088" priority="1154" operator="between">
      <formula>"정희선"</formula>
      <formula>"정희선"</formula>
    </cfRule>
    <cfRule type="cellIs" dxfId="1087" priority="1155" operator="between">
      <formula>"하성호"</formula>
      <formula>"하성호"</formula>
    </cfRule>
  </conditionalFormatting>
  <conditionalFormatting sqref="G215:G221">
    <cfRule type="cellIs" dxfId="1086" priority="1142" operator="between">
      <formula>"김유성"</formula>
      <formula>"김유성"</formula>
    </cfRule>
    <cfRule type="cellIs" dxfId="1085" priority="1143" operator="between">
      <formula>"이건용"</formula>
      <formula>"이건용"</formula>
    </cfRule>
    <cfRule type="cellIs" dxfId="1084" priority="1144" operator="between">
      <formula>"안성주"</formula>
      <formula>"안성주"</formula>
    </cfRule>
    <cfRule type="cellIs" dxfId="1083" priority="1145" operator="between">
      <formula>"송춘곤"</formula>
      <formula>"송춘곤"</formula>
    </cfRule>
    <cfRule type="cellIs" dxfId="1082" priority="1146" operator="between">
      <formula>"박진우"</formula>
      <formula>"박진우"</formula>
    </cfRule>
    <cfRule type="cellIs" dxfId="1081" priority="1147" operator="between">
      <formula>"윤종욱"</formula>
      <formula>"윤종욱"</formula>
    </cfRule>
  </conditionalFormatting>
  <conditionalFormatting sqref="G215:G221">
    <cfRule type="cellIs" dxfId="1080" priority="1141" operator="between">
      <formula>"한만선"</formula>
      <formula>"한만선"</formula>
    </cfRule>
  </conditionalFormatting>
  <conditionalFormatting sqref="G183:G189">
    <cfRule type="cellIs" dxfId="1079" priority="1133" operator="between">
      <formula>"이승규"</formula>
      <formula>"이승규"</formula>
    </cfRule>
    <cfRule type="cellIs" dxfId="1078" priority="1134" operator="between">
      <formula>"주수홍"</formula>
      <formula>"주수홍"</formula>
    </cfRule>
    <cfRule type="cellIs" dxfId="1077" priority="1135" operator="between">
      <formula>"김규태"</formula>
      <formula>"김규태"</formula>
    </cfRule>
    <cfRule type="cellIs" dxfId="1076" priority="1136" operator="between">
      <formula>"권종만"</formula>
      <formula>"권종만"</formula>
    </cfRule>
    <cfRule type="cellIs" dxfId="1075" priority="1137" operator="between">
      <formula>"정동진"</formula>
      <formula>"정동진"</formula>
    </cfRule>
    <cfRule type="cellIs" dxfId="1074" priority="1138" operator="between">
      <formula>"박경미"</formula>
      <formula>"박경미"</formula>
    </cfRule>
    <cfRule type="cellIs" dxfId="1073" priority="1139" operator="between">
      <formula>"정희선"</formula>
      <formula>"정희선"</formula>
    </cfRule>
    <cfRule type="cellIs" dxfId="1072" priority="1140" operator="between">
      <formula>"하성호"</formula>
      <formula>"하성호"</formula>
    </cfRule>
  </conditionalFormatting>
  <conditionalFormatting sqref="G183:G189">
    <cfRule type="cellIs" dxfId="1071" priority="1127" operator="between">
      <formula>"김유성"</formula>
      <formula>"김유성"</formula>
    </cfRule>
    <cfRule type="cellIs" dxfId="1070" priority="1128" operator="between">
      <formula>"이건용"</formula>
      <formula>"이건용"</formula>
    </cfRule>
    <cfRule type="cellIs" dxfId="1069" priority="1129" operator="between">
      <formula>"안성주"</formula>
      <formula>"안성주"</formula>
    </cfRule>
    <cfRule type="cellIs" dxfId="1068" priority="1130" operator="between">
      <formula>"송춘곤"</formula>
      <formula>"송춘곤"</formula>
    </cfRule>
    <cfRule type="cellIs" dxfId="1067" priority="1131" operator="between">
      <formula>"박진우"</formula>
      <formula>"박진우"</formula>
    </cfRule>
    <cfRule type="cellIs" dxfId="1066" priority="1132" operator="between">
      <formula>"윤종욱"</formula>
      <formula>"윤종욱"</formula>
    </cfRule>
  </conditionalFormatting>
  <conditionalFormatting sqref="G183:G189">
    <cfRule type="cellIs" dxfId="1065" priority="1126" operator="between">
      <formula>"한만선"</formula>
      <formula>"한만선"</formula>
    </cfRule>
  </conditionalFormatting>
  <conditionalFormatting sqref="G207:G213">
    <cfRule type="cellIs" dxfId="1064" priority="1103" operator="between">
      <formula>"이승규"</formula>
      <formula>"이승규"</formula>
    </cfRule>
    <cfRule type="cellIs" dxfId="1063" priority="1104" operator="between">
      <formula>"주수홍"</formula>
      <formula>"주수홍"</formula>
    </cfRule>
    <cfRule type="cellIs" dxfId="1062" priority="1105" operator="between">
      <formula>"김규태"</formula>
      <formula>"김규태"</formula>
    </cfRule>
    <cfRule type="cellIs" dxfId="1061" priority="1106" operator="between">
      <formula>"권종만"</formula>
      <formula>"권종만"</formula>
    </cfRule>
    <cfRule type="cellIs" dxfId="1060" priority="1107" operator="between">
      <formula>"정동진"</formula>
      <formula>"정동진"</formula>
    </cfRule>
    <cfRule type="cellIs" dxfId="1059" priority="1108" operator="between">
      <formula>"박경미"</formula>
      <formula>"박경미"</formula>
    </cfRule>
    <cfRule type="cellIs" dxfId="1058" priority="1109" operator="between">
      <formula>"정희선"</formula>
      <formula>"정희선"</formula>
    </cfRule>
    <cfRule type="cellIs" dxfId="1057" priority="1110" operator="between">
      <formula>"하성호"</formula>
      <formula>"하성호"</formula>
    </cfRule>
  </conditionalFormatting>
  <conditionalFormatting sqref="G207:G213">
    <cfRule type="cellIs" dxfId="1056" priority="1097" operator="between">
      <formula>"김유성"</formula>
      <formula>"김유성"</formula>
    </cfRule>
    <cfRule type="cellIs" dxfId="1055" priority="1098" operator="between">
      <formula>"이건용"</formula>
      <formula>"이건용"</formula>
    </cfRule>
    <cfRule type="cellIs" dxfId="1054" priority="1099" operator="between">
      <formula>"안성주"</formula>
      <formula>"안성주"</formula>
    </cfRule>
    <cfRule type="cellIs" dxfId="1053" priority="1100" operator="between">
      <formula>"송춘곤"</formula>
      <formula>"송춘곤"</formula>
    </cfRule>
    <cfRule type="cellIs" dxfId="1052" priority="1101" operator="between">
      <formula>"박진우"</formula>
      <formula>"박진우"</formula>
    </cfRule>
    <cfRule type="cellIs" dxfId="1051" priority="1102" operator="between">
      <formula>"윤종욱"</formula>
      <formula>"윤종욱"</formula>
    </cfRule>
  </conditionalFormatting>
  <conditionalFormatting sqref="G207:G213">
    <cfRule type="cellIs" dxfId="1050" priority="1096" operator="between">
      <formula>"한만선"</formula>
      <formula>"한만선"</formula>
    </cfRule>
  </conditionalFormatting>
  <conditionalFormatting sqref="G223:G229">
    <cfRule type="cellIs" dxfId="1049" priority="1088" operator="between">
      <formula>"이승규"</formula>
      <formula>"이승규"</formula>
    </cfRule>
    <cfRule type="cellIs" dxfId="1048" priority="1089" operator="between">
      <formula>"주수홍"</formula>
      <formula>"주수홍"</formula>
    </cfRule>
    <cfRule type="cellIs" dxfId="1047" priority="1090" operator="between">
      <formula>"김규태"</formula>
      <formula>"김규태"</formula>
    </cfRule>
    <cfRule type="cellIs" dxfId="1046" priority="1091" operator="between">
      <formula>"권종만"</formula>
      <formula>"권종만"</formula>
    </cfRule>
    <cfRule type="cellIs" dxfId="1045" priority="1092" operator="between">
      <formula>"정동진"</formula>
      <formula>"정동진"</formula>
    </cfRule>
    <cfRule type="cellIs" dxfId="1044" priority="1093" operator="between">
      <formula>"박경미"</formula>
      <formula>"박경미"</formula>
    </cfRule>
    <cfRule type="cellIs" dxfId="1043" priority="1094" operator="between">
      <formula>"정희선"</formula>
      <formula>"정희선"</formula>
    </cfRule>
    <cfRule type="cellIs" dxfId="1042" priority="1095" operator="between">
      <formula>"하성호"</formula>
      <formula>"하성호"</formula>
    </cfRule>
  </conditionalFormatting>
  <conditionalFormatting sqref="G223:G229">
    <cfRule type="cellIs" dxfId="1041" priority="1082" operator="between">
      <formula>"김유성"</formula>
      <formula>"김유성"</formula>
    </cfRule>
    <cfRule type="cellIs" dxfId="1040" priority="1083" operator="between">
      <formula>"이건용"</formula>
      <formula>"이건용"</formula>
    </cfRule>
    <cfRule type="cellIs" dxfId="1039" priority="1084" operator="between">
      <formula>"안성주"</formula>
      <formula>"안성주"</formula>
    </cfRule>
    <cfRule type="cellIs" dxfId="1038" priority="1085" operator="between">
      <formula>"송춘곤"</formula>
      <formula>"송춘곤"</formula>
    </cfRule>
    <cfRule type="cellIs" dxfId="1037" priority="1086" operator="between">
      <formula>"박진우"</formula>
      <formula>"박진우"</formula>
    </cfRule>
    <cfRule type="cellIs" dxfId="1036" priority="1087" operator="between">
      <formula>"윤종욱"</formula>
      <formula>"윤종욱"</formula>
    </cfRule>
  </conditionalFormatting>
  <conditionalFormatting sqref="G223:G229">
    <cfRule type="cellIs" dxfId="1035" priority="1081" operator="between">
      <formula>"한만선"</formula>
      <formula>"한만선"</formula>
    </cfRule>
  </conditionalFormatting>
  <conditionalFormatting sqref="G231:G237">
    <cfRule type="cellIs" dxfId="1034" priority="1073" operator="between">
      <formula>"이승규"</formula>
      <formula>"이승규"</formula>
    </cfRule>
    <cfRule type="cellIs" dxfId="1033" priority="1074" operator="between">
      <formula>"주수홍"</formula>
      <formula>"주수홍"</formula>
    </cfRule>
    <cfRule type="cellIs" dxfId="1032" priority="1075" operator="between">
      <formula>"김규태"</formula>
      <formula>"김규태"</formula>
    </cfRule>
    <cfRule type="cellIs" dxfId="1031" priority="1076" operator="between">
      <formula>"권종만"</formula>
      <formula>"권종만"</formula>
    </cfRule>
    <cfRule type="cellIs" dxfId="1030" priority="1077" operator="between">
      <formula>"정동진"</formula>
      <formula>"정동진"</formula>
    </cfRule>
    <cfRule type="cellIs" dxfId="1029" priority="1078" operator="between">
      <formula>"박경미"</formula>
      <formula>"박경미"</formula>
    </cfRule>
    <cfRule type="cellIs" dxfId="1028" priority="1079" operator="between">
      <formula>"정희선"</formula>
      <formula>"정희선"</formula>
    </cfRule>
    <cfRule type="cellIs" dxfId="1027" priority="1080" operator="between">
      <formula>"하성호"</formula>
      <formula>"하성호"</formula>
    </cfRule>
  </conditionalFormatting>
  <conditionalFormatting sqref="G231:G237">
    <cfRule type="cellIs" dxfId="1026" priority="1067" operator="between">
      <formula>"김유성"</formula>
      <formula>"김유성"</formula>
    </cfRule>
    <cfRule type="cellIs" dxfId="1025" priority="1068" operator="between">
      <formula>"이건용"</formula>
      <formula>"이건용"</formula>
    </cfRule>
    <cfRule type="cellIs" dxfId="1024" priority="1069" operator="between">
      <formula>"안성주"</formula>
      <formula>"안성주"</formula>
    </cfRule>
    <cfRule type="cellIs" dxfId="1023" priority="1070" operator="between">
      <formula>"송춘곤"</formula>
      <formula>"송춘곤"</formula>
    </cfRule>
    <cfRule type="cellIs" dxfId="1022" priority="1071" operator="between">
      <formula>"박진우"</formula>
      <formula>"박진우"</formula>
    </cfRule>
    <cfRule type="cellIs" dxfId="1021" priority="1072" operator="between">
      <formula>"윤종욱"</formula>
      <formula>"윤종욱"</formula>
    </cfRule>
  </conditionalFormatting>
  <conditionalFormatting sqref="G231:G237">
    <cfRule type="cellIs" dxfId="1020" priority="1066" operator="between">
      <formula>"한만선"</formula>
      <formula>"한만선"</formula>
    </cfRule>
  </conditionalFormatting>
  <conditionalFormatting sqref="G519:G525">
    <cfRule type="cellIs" dxfId="1019" priority="1051" operator="between">
      <formula>"한만선"</formula>
      <formula>"한만선"</formula>
    </cfRule>
  </conditionalFormatting>
  <conditionalFormatting sqref="G519:G525">
    <cfRule type="cellIs" dxfId="1018" priority="1058" operator="between">
      <formula>"이승규"</formula>
      <formula>"이승규"</formula>
    </cfRule>
    <cfRule type="cellIs" dxfId="1017" priority="1059" operator="between">
      <formula>"주수홍"</formula>
      <formula>"주수홍"</formula>
    </cfRule>
    <cfRule type="cellIs" dxfId="1016" priority="1060" operator="between">
      <formula>"김규태"</formula>
      <formula>"김규태"</formula>
    </cfRule>
    <cfRule type="cellIs" dxfId="1015" priority="1061" operator="between">
      <formula>"권종만"</formula>
      <formula>"권종만"</formula>
    </cfRule>
    <cfRule type="cellIs" dxfId="1014" priority="1062" operator="between">
      <formula>"정동진"</formula>
      <formula>"정동진"</formula>
    </cfRule>
    <cfRule type="cellIs" dxfId="1013" priority="1063" operator="between">
      <formula>"박경미"</formula>
      <formula>"박경미"</formula>
    </cfRule>
    <cfRule type="cellIs" dxfId="1012" priority="1064" operator="between">
      <formula>"정희선"</formula>
      <formula>"정희선"</formula>
    </cfRule>
    <cfRule type="cellIs" dxfId="1011" priority="1065" operator="between">
      <formula>"하성호"</formula>
      <formula>"하성호"</formula>
    </cfRule>
  </conditionalFormatting>
  <conditionalFormatting sqref="G519:G525">
    <cfRule type="cellIs" dxfId="1010" priority="1052" operator="between">
      <formula>"김유성"</formula>
      <formula>"김유성"</formula>
    </cfRule>
    <cfRule type="cellIs" dxfId="1009" priority="1053" operator="between">
      <formula>"이건용"</formula>
      <formula>"이건용"</formula>
    </cfRule>
    <cfRule type="cellIs" dxfId="1008" priority="1054" operator="between">
      <formula>"안성주"</formula>
      <formula>"안성주"</formula>
    </cfRule>
    <cfRule type="cellIs" dxfId="1007" priority="1055" operator="between">
      <formula>"송춘곤"</formula>
      <formula>"송춘곤"</formula>
    </cfRule>
    <cfRule type="cellIs" dxfId="1006" priority="1056" operator="between">
      <formula>"박진우"</formula>
      <formula>"박진우"</formula>
    </cfRule>
    <cfRule type="cellIs" dxfId="1005" priority="1057" operator="between">
      <formula>"윤종욱"</formula>
      <formula>"윤종욱"</formula>
    </cfRule>
  </conditionalFormatting>
  <conditionalFormatting sqref="G551:G557">
    <cfRule type="cellIs" dxfId="1004" priority="1021" operator="between">
      <formula>"한만선"</formula>
      <formula>"한만선"</formula>
    </cfRule>
  </conditionalFormatting>
  <conditionalFormatting sqref="G543:G549">
    <cfRule type="cellIs" dxfId="1003" priority="1043" operator="between">
      <formula>"이승규"</formula>
      <formula>"이승규"</formula>
    </cfRule>
    <cfRule type="cellIs" dxfId="1002" priority="1044" operator="between">
      <formula>"주수홍"</formula>
      <formula>"주수홍"</formula>
    </cfRule>
    <cfRule type="cellIs" dxfId="1001" priority="1045" operator="between">
      <formula>"김규태"</formula>
      <formula>"김규태"</formula>
    </cfRule>
    <cfRule type="cellIs" dxfId="1000" priority="1046" operator="between">
      <formula>"권종만"</formula>
      <formula>"권종만"</formula>
    </cfRule>
    <cfRule type="cellIs" dxfId="999" priority="1047" operator="between">
      <formula>"정동진"</formula>
      <formula>"정동진"</formula>
    </cfRule>
    <cfRule type="cellIs" dxfId="998" priority="1048" operator="between">
      <formula>"박경미"</formula>
      <formula>"박경미"</formula>
    </cfRule>
    <cfRule type="cellIs" dxfId="997" priority="1049" operator="between">
      <formula>"정희선"</formula>
      <formula>"정희선"</formula>
    </cfRule>
    <cfRule type="cellIs" dxfId="996" priority="1050" operator="between">
      <formula>"하성호"</formula>
      <formula>"하성호"</formula>
    </cfRule>
  </conditionalFormatting>
  <conditionalFormatting sqref="G543:G549">
    <cfRule type="cellIs" dxfId="995" priority="1037" operator="between">
      <formula>"김유성"</formula>
      <formula>"김유성"</formula>
    </cfRule>
    <cfRule type="cellIs" dxfId="994" priority="1038" operator="between">
      <formula>"이건용"</formula>
      <formula>"이건용"</formula>
    </cfRule>
    <cfRule type="cellIs" dxfId="993" priority="1039" operator="between">
      <formula>"안성주"</formula>
      <formula>"안성주"</formula>
    </cfRule>
    <cfRule type="cellIs" dxfId="992" priority="1040" operator="between">
      <formula>"송춘곤"</formula>
      <formula>"송춘곤"</formula>
    </cfRule>
    <cfRule type="cellIs" dxfId="991" priority="1041" operator="between">
      <formula>"박진우"</formula>
      <formula>"박진우"</formula>
    </cfRule>
    <cfRule type="cellIs" dxfId="990" priority="1042" operator="between">
      <formula>"윤종욱"</formula>
      <formula>"윤종욱"</formula>
    </cfRule>
  </conditionalFormatting>
  <conditionalFormatting sqref="G543:G549">
    <cfRule type="cellIs" dxfId="989" priority="1036" operator="between">
      <formula>"한만선"</formula>
      <formula>"한만선"</formula>
    </cfRule>
  </conditionalFormatting>
  <conditionalFormatting sqref="G551:G557">
    <cfRule type="cellIs" dxfId="988" priority="1028" operator="between">
      <formula>"이승규"</formula>
      <formula>"이승규"</formula>
    </cfRule>
    <cfRule type="cellIs" dxfId="987" priority="1029" operator="between">
      <formula>"주수홍"</formula>
      <formula>"주수홍"</formula>
    </cfRule>
    <cfRule type="cellIs" dxfId="986" priority="1030" operator="between">
      <formula>"김규태"</formula>
      <formula>"김규태"</formula>
    </cfRule>
    <cfRule type="cellIs" dxfId="985" priority="1031" operator="between">
      <formula>"권종만"</formula>
      <formula>"권종만"</formula>
    </cfRule>
    <cfRule type="cellIs" dxfId="984" priority="1032" operator="between">
      <formula>"정동진"</formula>
      <formula>"정동진"</formula>
    </cfRule>
    <cfRule type="cellIs" dxfId="983" priority="1033" operator="between">
      <formula>"박경미"</formula>
      <formula>"박경미"</formula>
    </cfRule>
    <cfRule type="cellIs" dxfId="982" priority="1034" operator="between">
      <formula>"정희선"</formula>
      <formula>"정희선"</formula>
    </cfRule>
    <cfRule type="cellIs" dxfId="981" priority="1035" operator="between">
      <formula>"하성호"</formula>
      <formula>"하성호"</formula>
    </cfRule>
  </conditionalFormatting>
  <conditionalFormatting sqref="G551:G557">
    <cfRule type="cellIs" dxfId="980" priority="1022" operator="between">
      <formula>"김유성"</formula>
      <formula>"김유성"</formula>
    </cfRule>
    <cfRule type="cellIs" dxfId="979" priority="1023" operator="between">
      <formula>"이건용"</formula>
      <formula>"이건용"</formula>
    </cfRule>
    <cfRule type="cellIs" dxfId="978" priority="1024" operator="between">
      <formula>"안성주"</formula>
      <formula>"안성주"</formula>
    </cfRule>
    <cfRule type="cellIs" dxfId="977" priority="1025" operator="between">
      <formula>"송춘곤"</formula>
      <formula>"송춘곤"</formula>
    </cfRule>
    <cfRule type="cellIs" dxfId="976" priority="1026" operator="between">
      <formula>"박진우"</formula>
      <formula>"박진우"</formula>
    </cfRule>
    <cfRule type="cellIs" dxfId="975" priority="1027" operator="between">
      <formula>"윤종욱"</formula>
      <formula>"윤종욱"</formula>
    </cfRule>
  </conditionalFormatting>
  <conditionalFormatting sqref="G695:G701">
    <cfRule type="cellIs" dxfId="974" priority="1013" operator="between">
      <formula>"이승규"</formula>
      <formula>"이승규"</formula>
    </cfRule>
    <cfRule type="cellIs" dxfId="973" priority="1014" operator="between">
      <formula>"주수홍"</formula>
      <formula>"주수홍"</formula>
    </cfRule>
    <cfRule type="cellIs" dxfId="972" priority="1015" operator="between">
      <formula>"김규태"</formula>
      <formula>"김규태"</formula>
    </cfRule>
    <cfRule type="cellIs" dxfId="971" priority="1016" operator="between">
      <formula>"권종만"</formula>
      <formula>"권종만"</formula>
    </cfRule>
    <cfRule type="cellIs" dxfId="970" priority="1017" operator="between">
      <formula>"정동진"</formula>
      <formula>"정동진"</formula>
    </cfRule>
    <cfRule type="cellIs" dxfId="969" priority="1018" operator="between">
      <formula>"박경미"</formula>
      <formula>"박경미"</formula>
    </cfRule>
    <cfRule type="cellIs" dxfId="968" priority="1019" operator="between">
      <formula>"정희선"</formula>
      <formula>"정희선"</formula>
    </cfRule>
    <cfRule type="cellIs" dxfId="967" priority="1020" operator="between">
      <formula>"하성호"</formula>
      <formula>"하성호"</formula>
    </cfRule>
  </conditionalFormatting>
  <conditionalFormatting sqref="G695:G701">
    <cfRule type="cellIs" dxfId="966" priority="1007" operator="between">
      <formula>"김유성"</formula>
      <formula>"김유성"</formula>
    </cfRule>
    <cfRule type="cellIs" dxfId="965" priority="1008" operator="between">
      <formula>"이건용"</formula>
      <formula>"이건용"</formula>
    </cfRule>
    <cfRule type="cellIs" dxfId="964" priority="1009" operator="between">
      <formula>"안성주"</formula>
      <formula>"안성주"</formula>
    </cfRule>
    <cfRule type="cellIs" dxfId="963" priority="1010" operator="between">
      <formula>"송춘곤"</formula>
      <formula>"송춘곤"</formula>
    </cfRule>
    <cfRule type="cellIs" dxfId="962" priority="1011" operator="between">
      <formula>"박진우"</formula>
      <formula>"박진우"</formula>
    </cfRule>
    <cfRule type="cellIs" dxfId="961" priority="1012" operator="between">
      <formula>"윤종욱"</formula>
      <formula>"윤종욱"</formula>
    </cfRule>
  </conditionalFormatting>
  <conditionalFormatting sqref="G695:G701">
    <cfRule type="cellIs" dxfId="960" priority="1006" operator="between">
      <formula>"한만선"</formula>
      <formula>"한만선"</formula>
    </cfRule>
  </conditionalFormatting>
  <conditionalFormatting sqref="G703:G709">
    <cfRule type="cellIs" dxfId="959" priority="998" operator="between">
      <formula>"이승규"</formula>
      <formula>"이승규"</formula>
    </cfRule>
    <cfRule type="cellIs" dxfId="958" priority="999" operator="between">
      <formula>"주수홍"</formula>
      <formula>"주수홍"</formula>
    </cfRule>
    <cfRule type="cellIs" dxfId="957" priority="1000" operator="between">
      <formula>"김규태"</formula>
      <formula>"김규태"</formula>
    </cfRule>
    <cfRule type="cellIs" dxfId="956" priority="1001" operator="between">
      <formula>"권종만"</formula>
      <formula>"권종만"</formula>
    </cfRule>
    <cfRule type="cellIs" dxfId="955" priority="1002" operator="between">
      <formula>"정동진"</formula>
      <formula>"정동진"</formula>
    </cfRule>
    <cfRule type="cellIs" dxfId="954" priority="1003" operator="between">
      <formula>"박경미"</formula>
      <formula>"박경미"</formula>
    </cfRule>
    <cfRule type="cellIs" dxfId="953" priority="1004" operator="between">
      <formula>"정희선"</formula>
      <formula>"정희선"</formula>
    </cfRule>
    <cfRule type="cellIs" dxfId="952" priority="1005" operator="between">
      <formula>"하성호"</formula>
      <formula>"하성호"</formula>
    </cfRule>
  </conditionalFormatting>
  <conditionalFormatting sqref="G703:G709">
    <cfRule type="cellIs" dxfId="951" priority="992" operator="between">
      <formula>"김유성"</formula>
      <formula>"김유성"</formula>
    </cfRule>
    <cfRule type="cellIs" dxfId="950" priority="993" operator="between">
      <formula>"이건용"</formula>
      <formula>"이건용"</formula>
    </cfRule>
    <cfRule type="cellIs" dxfId="949" priority="994" operator="between">
      <formula>"안성주"</formula>
      <formula>"안성주"</formula>
    </cfRule>
    <cfRule type="cellIs" dxfId="948" priority="995" operator="between">
      <formula>"송춘곤"</formula>
      <formula>"송춘곤"</formula>
    </cfRule>
    <cfRule type="cellIs" dxfId="947" priority="996" operator="between">
      <formula>"박진우"</formula>
      <formula>"박진우"</formula>
    </cfRule>
    <cfRule type="cellIs" dxfId="946" priority="997" operator="between">
      <formula>"윤종욱"</formula>
      <formula>"윤종욱"</formula>
    </cfRule>
  </conditionalFormatting>
  <conditionalFormatting sqref="G703:G709">
    <cfRule type="cellIs" dxfId="945" priority="991" operator="between">
      <formula>"한만선"</formula>
      <formula>"한만선"</formula>
    </cfRule>
  </conditionalFormatting>
  <conditionalFormatting sqref="G711:G717">
    <cfRule type="cellIs" dxfId="944" priority="968" operator="between">
      <formula>"이승규"</formula>
      <formula>"이승규"</formula>
    </cfRule>
    <cfRule type="cellIs" dxfId="943" priority="969" operator="between">
      <formula>"주수홍"</formula>
      <formula>"주수홍"</formula>
    </cfRule>
    <cfRule type="cellIs" dxfId="942" priority="970" operator="between">
      <formula>"김규태"</formula>
      <formula>"김규태"</formula>
    </cfRule>
    <cfRule type="cellIs" dxfId="941" priority="971" operator="between">
      <formula>"권종만"</formula>
      <formula>"권종만"</formula>
    </cfRule>
    <cfRule type="cellIs" dxfId="940" priority="972" operator="between">
      <formula>"정동진"</formula>
      <formula>"정동진"</formula>
    </cfRule>
    <cfRule type="cellIs" dxfId="939" priority="973" operator="between">
      <formula>"박경미"</formula>
      <formula>"박경미"</formula>
    </cfRule>
    <cfRule type="cellIs" dxfId="938" priority="974" operator="between">
      <formula>"정희선"</formula>
      <formula>"정희선"</formula>
    </cfRule>
    <cfRule type="cellIs" dxfId="937" priority="975" operator="between">
      <formula>"하성호"</formula>
      <formula>"하성호"</formula>
    </cfRule>
  </conditionalFormatting>
  <conditionalFormatting sqref="G711:G717">
    <cfRule type="cellIs" dxfId="936" priority="962" operator="between">
      <formula>"김유성"</formula>
      <formula>"김유성"</formula>
    </cfRule>
    <cfRule type="cellIs" dxfId="935" priority="963" operator="between">
      <formula>"이건용"</formula>
      <formula>"이건용"</formula>
    </cfRule>
    <cfRule type="cellIs" dxfId="934" priority="964" operator="between">
      <formula>"안성주"</formula>
      <formula>"안성주"</formula>
    </cfRule>
    <cfRule type="cellIs" dxfId="933" priority="965" operator="between">
      <formula>"송춘곤"</formula>
      <formula>"송춘곤"</formula>
    </cfRule>
    <cfRule type="cellIs" dxfId="932" priority="966" operator="between">
      <formula>"박진우"</formula>
      <formula>"박진우"</formula>
    </cfRule>
    <cfRule type="cellIs" dxfId="931" priority="967" operator="between">
      <formula>"윤종욱"</formula>
      <formula>"윤종욱"</formula>
    </cfRule>
  </conditionalFormatting>
  <conditionalFormatting sqref="G711:G717">
    <cfRule type="cellIs" dxfId="930" priority="961" operator="between">
      <formula>"한만선"</formula>
      <formula>"한만선"</formula>
    </cfRule>
  </conditionalFormatting>
  <conditionalFormatting sqref="G719:G725">
    <cfRule type="cellIs" dxfId="929" priority="953" operator="between">
      <formula>"이승규"</formula>
      <formula>"이승규"</formula>
    </cfRule>
    <cfRule type="cellIs" dxfId="928" priority="954" operator="between">
      <formula>"주수홍"</formula>
      <formula>"주수홍"</formula>
    </cfRule>
    <cfRule type="cellIs" dxfId="927" priority="955" operator="between">
      <formula>"김규태"</formula>
      <formula>"김규태"</formula>
    </cfRule>
    <cfRule type="cellIs" dxfId="926" priority="956" operator="between">
      <formula>"권종만"</formula>
      <formula>"권종만"</formula>
    </cfRule>
    <cfRule type="cellIs" dxfId="925" priority="957" operator="between">
      <formula>"정동진"</formula>
      <formula>"정동진"</formula>
    </cfRule>
    <cfRule type="cellIs" dxfId="924" priority="958" operator="between">
      <formula>"박경미"</formula>
      <formula>"박경미"</formula>
    </cfRule>
    <cfRule type="cellIs" dxfId="923" priority="959" operator="between">
      <formula>"정희선"</formula>
      <formula>"정희선"</formula>
    </cfRule>
    <cfRule type="cellIs" dxfId="922" priority="960" operator="between">
      <formula>"하성호"</formula>
      <formula>"하성호"</formula>
    </cfRule>
  </conditionalFormatting>
  <conditionalFormatting sqref="G719:G725">
    <cfRule type="cellIs" dxfId="921" priority="947" operator="between">
      <formula>"김유성"</formula>
      <formula>"김유성"</formula>
    </cfRule>
    <cfRule type="cellIs" dxfId="920" priority="948" operator="between">
      <formula>"이건용"</formula>
      <formula>"이건용"</formula>
    </cfRule>
    <cfRule type="cellIs" dxfId="919" priority="949" operator="between">
      <formula>"안성주"</formula>
      <formula>"안성주"</formula>
    </cfRule>
    <cfRule type="cellIs" dxfId="918" priority="950" operator="between">
      <formula>"송춘곤"</formula>
      <formula>"송춘곤"</formula>
    </cfRule>
    <cfRule type="cellIs" dxfId="917" priority="951" operator="between">
      <formula>"박진우"</formula>
      <formula>"박진우"</formula>
    </cfRule>
    <cfRule type="cellIs" dxfId="916" priority="952" operator="between">
      <formula>"윤종욱"</formula>
      <formula>"윤종욱"</formula>
    </cfRule>
  </conditionalFormatting>
  <conditionalFormatting sqref="G719:G725">
    <cfRule type="cellIs" dxfId="915" priority="946" operator="between">
      <formula>"한만선"</formula>
      <formula>"한만선"</formula>
    </cfRule>
  </conditionalFormatting>
  <conditionalFormatting sqref="G727:G733">
    <cfRule type="cellIs" dxfId="914" priority="938" operator="between">
      <formula>"이승규"</formula>
      <formula>"이승규"</formula>
    </cfRule>
    <cfRule type="cellIs" dxfId="913" priority="939" operator="between">
      <formula>"주수홍"</formula>
      <formula>"주수홍"</formula>
    </cfRule>
    <cfRule type="cellIs" dxfId="912" priority="940" operator="between">
      <formula>"김규태"</formula>
      <formula>"김규태"</formula>
    </cfRule>
    <cfRule type="cellIs" dxfId="911" priority="941" operator="between">
      <formula>"권종만"</formula>
      <formula>"권종만"</formula>
    </cfRule>
    <cfRule type="cellIs" dxfId="910" priority="942" operator="between">
      <formula>"정동진"</formula>
      <formula>"정동진"</formula>
    </cfRule>
    <cfRule type="cellIs" dxfId="909" priority="943" operator="between">
      <formula>"박경미"</formula>
      <formula>"박경미"</formula>
    </cfRule>
    <cfRule type="cellIs" dxfId="908" priority="944" operator="between">
      <formula>"정희선"</formula>
      <formula>"정희선"</formula>
    </cfRule>
    <cfRule type="cellIs" dxfId="907" priority="945" operator="between">
      <formula>"하성호"</formula>
      <formula>"하성호"</formula>
    </cfRule>
  </conditionalFormatting>
  <conditionalFormatting sqref="G727:G733">
    <cfRule type="cellIs" dxfId="906" priority="932" operator="between">
      <formula>"김유성"</formula>
      <formula>"김유성"</formula>
    </cfRule>
    <cfRule type="cellIs" dxfId="905" priority="933" operator="between">
      <formula>"이건용"</formula>
      <formula>"이건용"</formula>
    </cfRule>
    <cfRule type="cellIs" dxfId="904" priority="934" operator="between">
      <formula>"안성주"</formula>
      <formula>"안성주"</formula>
    </cfRule>
    <cfRule type="cellIs" dxfId="903" priority="935" operator="between">
      <formula>"송춘곤"</formula>
      <formula>"송춘곤"</formula>
    </cfRule>
    <cfRule type="cellIs" dxfId="902" priority="936" operator="between">
      <formula>"박진우"</formula>
      <formula>"박진우"</formula>
    </cfRule>
    <cfRule type="cellIs" dxfId="901" priority="937" operator="between">
      <formula>"윤종욱"</formula>
      <formula>"윤종욱"</formula>
    </cfRule>
  </conditionalFormatting>
  <conditionalFormatting sqref="G727:G733">
    <cfRule type="cellIs" dxfId="900" priority="931" operator="between">
      <formula>"한만선"</formula>
      <formula>"한만선"</formula>
    </cfRule>
  </conditionalFormatting>
  <conditionalFormatting sqref="G735:G741">
    <cfRule type="cellIs" dxfId="899" priority="923" operator="between">
      <formula>"이승규"</formula>
      <formula>"이승규"</formula>
    </cfRule>
    <cfRule type="cellIs" dxfId="898" priority="924" operator="between">
      <formula>"주수홍"</formula>
      <formula>"주수홍"</formula>
    </cfRule>
    <cfRule type="cellIs" dxfId="897" priority="925" operator="between">
      <formula>"김규태"</formula>
      <formula>"김규태"</formula>
    </cfRule>
    <cfRule type="cellIs" dxfId="896" priority="926" operator="between">
      <formula>"권종만"</formula>
      <formula>"권종만"</formula>
    </cfRule>
    <cfRule type="cellIs" dxfId="895" priority="927" operator="between">
      <formula>"정동진"</formula>
      <formula>"정동진"</formula>
    </cfRule>
    <cfRule type="cellIs" dxfId="894" priority="928" operator="between">
      <formula>"박경미"</formula>
      <formula>"박경미"</formula>
    </cfRule>
    <cfRule type="cellIs" dxfId="893" priority="929" operator="between">
      <formula>"정희선"</formula>
      <formula>"정희선"</formula>
    </cfRule>
    <cfRule type="cellIs" dxfId="892" priority="930" operator="between">
      <formula>"하성호"</formula>
      <formula>"하성호"</formula>
    </cfRule>
  </conditionalFormatting>
  <conditionalFormatting sqref="G735:G741">
    <cfRule type="cellIs" dxfId="891" priority="917" operator="between">
      <formula>"김유성"</formula>
      <formula>"김유성"</formula>
    </cfRule>
    <cfRule type="cellIs" dxfId="890" priority="918" operator="between">
      <formula>"이건용"</formula>
      <formula>"이건용"</formula>
    </cfRule>
    <cfRule type="cellIs" dxfId="889" priority="919" operator="between">
      <formula>"안성주"</formula>
      <formula>"안성주"</formula>
    </cfRule>
    <cfRule type="cellIs" dxfId="888" priority="920" operator="between">
      <formula>"송춘곤"</formula>
      <formula>"송춘곤"</formula>
    </cfRule>
    <cfRule type="cellIs" dxfId="887" priority="921" operator="between">
      <formula>"박진우"</formula>
      <formula>"박진우"</formula>
    </cfRule>
    <cfRule type="cellIs" dxfId="886" priority="922" operator="between">
      <formula>"윤종욱"</formula>
      <formula>"윤종욱"</formula>
    </cfRule>
  </conditionalFormatting>
  <conditionalFormatting sqref="G735:G741">
    <cfRule type="cellIs" dxfId="885" priority="916" operator="between">
      <formula>"한만선"</formula>
      <formula>"한만선"</formula>
    </cfRule>
  </conditionalFormatting>
  <conditionalFormatting sqref="G743:G749">
    <cfRule type="cellIs" dxfId="884" priority="908" operator="between">
      <formula>"이승규"</formula>
      <formula>"이승규"</formula>
    </cfRule>
    <cfRule type="cellIs" dxfId="883" priority="909" operator="between">
      <formula>"주수홍"</formula>
      <formula>"주수홍"</formula>
    </cfRule>
    <cfRule type="cellIs" dxfId="882" priority="910" operator="between">
      <formula>"김규태"</formula>
      <formula>"김규태"</formula>
    </cfRule>
    <cfRule type="cellIs" dxfId="881" priority="911" operator="between">
      <formula>"권종만"</formula>
      <formula>"권종만"</formula>
    </cfRule>
    <cfRule type="cellIs" dxfId="880" priority="912" operator="between">
      <formula>"정동진"</formula>
      <formula>"정동진"</formula>
    </cfRule>
    <cfRule type="cellIs" dxfId="879" priority="913" operator="between">
      <formula>"박경미"</formula>
      <formula>"박경미"</formula>
    </cfRule>
    <cfRule type="cellIs" dxfId="878" priority="914" operator="between">
      <formula>"정희선"</formula>
      <formula>"정희선"</formula>
    </cfRule>
    <cfRule type="cellIs" dxfId="877" priority="915" operator="between">
      <formula>"하성호"</formula>
      <formula>"하성호"</formula>
    </cfRule>
  </conditionalFormatting>
  <conditionalFormatting sqref="G743:G749">
    <cfRule type="cellIs" dxfId="876" priority="902" operator="between">
      <formula>"김유성"</formula>
      <formula>"김유성"</formula>
    </cfRule>
    <cfRule type="cellIs" dxfId="875" priority="903" operator="between">
      <formula>"이건용"</formula>
      <formula>"이건용"</formula>
    </cfRule>
    <cfRule type="cellIs" dxfId="874" priority="904" operator="between">
      <formula>"안성주"</formula>
      <formula>"안성주"</formula>
    </cfRule>
    <cfRule type="cellIs" dxfId="873" priority="905" operator="between">
      <formula>"송춘곤"</formula>
      <formula>"송춘곤"</formula>
    </cfRule>
    <cfRule type="cellIs" dxfId="872" priority="906" operator="between">
      <formula>"박진우"</formula>
      <formula>"박진우"</formula>
    </cfRule>
    <cfRule type="cellIs" dxfId="871" priority="907" operator="between">
      <formula>"윤종욱"</formula>
      <formula>"윤종욱"</formula>
    </cfRule>
  </conditionalFormatting>
  <conditionalFormatting sqref="G743:G749">
    <cfRule type="cellIs" dxfId="870" priority="901" operator="between">
      <formula>"한만선"</formula>
      <formula>"한만선"</formula>
    </cfRule>
  </conditionalFormatting>
  <conditionalFormatting sqref="G751:G757">
    <cfRule type="cellIs" dxfId="869" priority="893" operator="between">
      <formula>"이승규"</formula>
      <formula>"이승규"</formula>
    </cfRule>
    <cfRule type="cellIs" dxfId="868" priority="894" operator="between">
      <formula>"주수홍"</formula>
      <formula>"주수홍"</formula>
    </cfRule>
    <cfRule type="cellIs" dxfId="867" priority="895" operator="between">
      <formula>"김규태"</formula>
      <formula>"김규태"</formula>
    </cfRule>
    <cfRule type="cellIs" dxfId="866" priority="896" operator="between">
      <formula>"권종만"</formula>
      <formula>"권종만"</formula>
    </cfRule>
    <cfRule type="cellIs" dxfId="865" priority="897" operator="between">
      <formula>"정동진"</formula>
      <formula>"정동진"</formula>
    </cfRule>
    <cfRule type="cellIs" dxfId="864" priority="898" operator="between">
      <formula>"박경미"</formula>
      <formula>"박경미"</formula>
    </cfRule>
    <cfRule type="cellIs" dxfId="863" priority="899" operator="between">
      <formula>"정희선"</formula>
      <formula>"정희선"</formula>
    </cfRule>
    <cfRule type="cellIs" dxfId="862" priority="900" operator="between">
      <formula>"하성호"</formula>
      <formula>"하성호"</formula>
    </cfRule>
  </conditionalFormatting>
  <conditionalFormatting sqref="G751:G757">
    <cfRule type="cellIs" dxfId="861" priority="887" operator="between">
      <formula>"김유성"</formula>
      <formula>"김유성"</formula>
    </cfRule>
    <cfRule type="cellIs" dxfId="860" priority="888" operator="between">
      <formula>"이건용"</formula>
      <formula>"이건용"</formula>
    </cfRule>
    <cfRule type="cellIs" dxfId="859" priority="889" operator="between">
      <formula>"안성주"</formula>
      <formula>"안성주"</formula>
    </cfRule>
    <cfRule type="cellIs" dxfId="858" priority="890" operator="between">
      <formula>"송춘곤"</formula>
      <formula>"송춘곤"</formula>
    </cfRule>
    <cfRule type="cellIs" dxfId="857" priority="891" operator="between">
      <formula>"박진우"</formula>
      <formula>"박진우"</formula>
    </cfRule>
    <cfRule type="cellIs" dxfId="856" priority="892" operator="between">
      <formula>"윤종욱"</formula>
      <formula>"윤종욱"</formula>
    </cfRule>
  </conditionalFormatting>
  <conditionalFormatting sqref="G751:G757">
    <cfRule type="cellIs" dxfId="855" priority="886" operator="between">
      <formula>"한만선"</formula>
      <formula>"한만선"</formula>
    </cfRule>
  </conditionalFormatting>
  <conditionalFormatting sqref="G983:G989">
    <cfRule type="cellIs" dxfId="854" priority="766" operator="between">
      <formula>"한만선"</formula>
      <formula>"한만선"</formula>
    </cfRule>
  </conditionalFormatting>
  <conditionalFormatting sqref="G1031:G1037">
    <cfRule type="cellIs" dxfId="853" priority="751" operator="between">
      <formula>"한만선"</formula>
      <formula>"한만선"</formula>
    </cfRule>
  </conditionalFormatting>
  <conditionalFormatting sqref="G958">
    <cfRule type="cellIs" dxfId="852" priority="878" operator="between">
      <formula>"이승규"</formula>
      <formula>"이승규"</formula>
    </cfRule>
    <cfRule type="cellIs" dxfId="851" priority="879" operator="between">
      <formula>"주수홍"</formula>
      <formula>"주수홍"</formula>
    </cfRule>
    <cfRule type="cellIs" dxfId="850" priority="880" operator="between">
      <formula>"김규태"</formula>
      <formula>"김규태"</formula>
    </cfRule>
    <cfRule type="cellIs" dxfId="849" priority="881" operator="between">
      <formula>"권종만"</formula>
      <formula>"권종만"</formula>
    </cfRule>
    <cfRule type="cellIs" dxfId="848" priority="882" operator="between">
      <formula>"정동진"</formula>
      <formula>"정동진"</formula>
    </cfRule>
    <cfRule type="cellIs" dxfId="847" priority="883" operator="between">
      <formula>"박경미"</formula>
      <formula>"박경미"</formula>
    </cfRule>
    <cfRule type="cellIs" dxfId="846" priority="884" operator="between">
      <formula>"정희선"</formula>
      <formula>"정희선"</formula>
    </cfRule>
    <cfRule type="cellIs" dxfId="845" priority="885" operator="between">
      <formula>"하성호"</formula>
      <formula>"하성호"</formula>
    </cfRule>
  </conditionalFormatting>
  <conditionalFormatting sqref="G958">
    <cfRule type="cellIs" dxfId="844" priority="872" operator="between">
      <formula>"김유성"</formula>
      <formula>"김유성"</formula>
    </cfRule>
    <cfRule type="cellIs" dxfId="843" priority="873" operator="between">
      <formula>"이건용"</formula>
      <formula>"이건용"</formula>
    </cfRule>
    <cfRule type="cellIs" dxfId="842" priority="874" operator="between">
      <formula>"안성주"</formula>
      <formula>"안성주"</formula>
    </cfRule>
    <cfRule type="cellIs" dxfId="841" priority="875" operator="between">
      <formula>"송춘곤"</formula>
      <formula>"송춘곤"</formula>
    </cfRule>
    <cfRule type="cellIs" dxfId="840" priority="876" operator="between">
      <formula>"박진우"</formula>
      <formula>"박진우"</formula>
    </cfRule>
    <cfRule type="cellIs" dxfId="839" priority="877" operator="between">
      <formula>"윤종욱"</formula>
      <formula>"윤종욱"</formula>
    </cfRule>
  </conditionalFormatting>
  <conditionalFormatting sqref="G958">
    <cfRule type="cellIs" dxfId="838" priority="871" operator="between">
      <formula>"한만선"</formula>
      <formula>"한만선"</formula>
    </cfRule>
  </conditionalFormatting>
  <conditionalFormatting sqref="G951:G957">
    <cfRule type="cellIs" dxfId="837" priority="863" operator="between">
      <formula>"이승규"</formula>
      <formula>"이승규"</formula>
    </cfRule>
    <cfRule type="cellIs" dxfId="836" priority="864" operator="between">
      <formula>"주수홍"</formula>
      <formula>"주수홍"</formula>
    </cfRule>
    <cfRule type="cellIs" dxfId="835" priority="865" operator="between">
      <formula>"김규태"</formula>
      <formula>"김규태"</formula>
    </cfRule>
    <cfRule type="cellIs" dxfId="834" priority="866" operator="between">
      <formula>"권종만"</formula>
      <formula>"권종만"</formula>
    </cfRule>
    <cfRule type="cellIs" dxfId="833" priority="867" operator="between">
      <formula>"정동진"</formula>
      <formula>"정동진"</formula>
    </cfRule>
    <cfRule type="cellIs" dxfId="832" priority="868" operator="between">
      <formula>"박경미"</formula>
      <formula>"박경미"</formula>
    </cfRule>
    <cfRule type="cellIs" dxfId="831" priority="869" operator="between">
      <formula>"정희선"</formula>
      <formula>"정희선"</formula>
    </cfRule>
    <cfRule type="cellIs" dxfId="830" priority="870" operator="between">
      <formula>"하성호"</formula>
      <formula>"하성호"</formula>
    </cfRule>
  </conditionalFormatting>
  <conditionalFormatting sqref="G951:G957">
    <cfRule type="cellIs" dxfId="829" priority="857" operator="between">
      <formula>"김유성"</formula>
      <formula>"김유성"</formula>
    </cfRule>
    <cfRule type="cellIs" dxfId="828" priority="858" operator="between">
      <formula>"이건용"</formula>
      <formula>"이건용"</formula>
    </cfRule>
    <cfRule type="cellIs" dxfId="827" priority="859" operator="between">
      <formula>"안성주"</formula>
      <formula>"안성주"</formula>
    </cfRule>
    <cfRule type="cellIs" dxfId="826" priority="860" operator="between">
      <formula>"송춘곤"</formula>
      <formula>"송춘곤"</formula>
    </cfRule>
    <cfRule type="cellIs" dxfId="825" priority="861" operator="between">
      <formula>"박진우"</formula>
      <formula>"박진우"</formula>
    </cfRule>
    <cfRule type="cellIs" dxfId="824" priority="862" operator="between">
      <formula>"윤종욱"</formula>
      <formula>"윤종욱"</formula>
    </cfRule>
  </conditionalFormatting>
  <conditionalFormatting sqref="G951:G957">
    <cfRule type="cellIs" dxfId="823" priority="856" operator="between">
      <formula>"한만선"</formula>
      <formula>"한만선"</formula>
    </cfRule>
  </conditionalFormatting>
  <conditionalFormatting sqref="G966">
    <cfRule type="cellIs" dxfId="822" priority="848" operator="between">
      <formula>"이승규"</formula>
      <formula>"이승규"</formula>
    </cfRule>
    <cfRule type="cellIs" dxfId="821" priority="849" operator="between">
      <formula>"주수홍"</formula>
      <formula>"주수홍"</formula>
    </cfRule>
    <cfRule type="cellIs" dxfId="820" priority="850" operator="between">
      <formula>"김규태"</formula>
      <formula>"김규태"</formula>
    </cfRule>
    <cfRule type="cellIs" dxfId="819" priority="851" operator="between">
      <formula>"권종만"</formula>
      <formula>"권종만"</formula>
    </cfRule>
    <cfRule type="cellIs" dxfId="818" priority="852" operator="between">
      <formula>"정동진"</formula>
      <formula>"정동진"</formula>
    </cfRule>
    <cfRule type="cellIs" dxfId="817" priority="853" operator="between">
      <formula>"박경미"</formula>
      <formula>"박경미"</formula>
    </cfRule>
    <cfRule type="cellIs" dxfId="816" priority="854" operator="between">
      <formula>"정희선"</formula>
      <formula>"정희선"</formula>
    </cfRule>
    <cfRule type="cellIs" dxfId="815" priority="855" operator="between">
      <formula>"하성호"</formula>
      <formula>"하성호"</formula>
    </cfRule>
  </conditionalFormatting>
  <conditionalFormatting sqref="G966">
    <cfRule type="cellIs" dxfId="814" priority="842" operator="between">
      <formula>"김유성"</formula>
      <formula>"김유성"</formula>
    </cfRule>
    <cfRule type="cellIs" dxfId="813" priority="843" operator="between">
      <formula>"이건용"</formula>
      <formula>"이건용"</formula>
    </cfRule>
    <cfRule type="cellIs" dxfId="812" priority="844" operator="between">
      <formula>"안성주"</formula>
      <formula>"안성주"</formula>
    </cfRule>
    <cfRule type="cellIs" dxfId="811" priority="845" operator="between">
      <formula>"송춘곤"</formula>
      <formula>"송춘곤"</formula>
    </cfRule>
    <cfRule type="cellIs" dxfId="810" priority="846" operator="between">
      <formula>"박진우"</formula>
      <formula>"박진우"</formula>
    </cfRule>
    <cfRule type="cellIs" dxfId="809" priority="847" operator="between">
      <formula>"윤종욱"</formula>
      <formula>"윤종욱"</formula>
    </cfRule>
  </conditionalFormatting>
  <conditionalFormatting sqref="G966">
    <cfRule type="cellIs" dxfId="808" priority="841" operator="between">
      <formula>"한만선"</formula>
      <formula>"한만선"</formula>
    </cfRule>
  </conditionalFormatting>
  <conditionalFormatting sqref="G959:G965">
    <cfRule type="cellIs" dxfId="807" priority="833" operator="between">
      <formula>"이승규"</formula>
      <formula>"이승규"</formula>
    </cfRule>
    <cfRule type="cellIs" dxfId="806" priority="834" operator="between">
      <formula>"주수홍"</formula>
      <formula>"주수홍"</formula>
    </cfRule>
    <cfRule type="cellIs" dxfId="805" priority="835" operator="between">
      <formula>"김규태"</formula>
      <formula>"김규태"</formula>
    </cfRule>
    <cfRule type="cellIs" dxfId="804" priority="836" operator="between">
      <formula>"권종만"</formula>
      <formula>"권종만"</formula>
    </cfRule>
    <cfRule type="cellIs" dxfId="803" priority="837" operator="between">
      <formula>"정동진"</formula>
      <formula>"정동진"</formula>
    </cfRule>
    <cfRule type="cellIs" dxfId="802" priority="838" operator="between">
      <formula>"박경미"</formula>
      <formula>"박경미"</formula>
    </cfRule>
    <cfRule type="cellIs" dxfId="801" priority="839" operator="between">
      <formula>"정희선"</formula>
      <formula>"정희선"</formula>
    </cfRule>
    <cfRule type="cellIs" dxfId="800" priority="840" operator="between">
      <formula>"하성호"</formula>
      <formula>"하성호"</formula>
    </cfRule>
  </conditionalFormatting>
  <conditionalFormatting sqref="G959:G965">
    <cfRule type="cellIs" dxfId="799" priority="827" operator="between">
      <formula>"김유성"</formula>
      <formula>"김유성"</formula>
    </cfRule>
    <cfRule type="cellIs" dxfId="798" priority="828" operator="between">
      <formula>"이건용"</formula>
      <formula>"이건용"</formula>
    </cfRule>
    <cfRule type="cellIs" dxfId="797" priority="829" operator="between">
      <formula>"안성주"</formula>
      <formula>"안성주"</formula>
    </cfRule>
    <cfRule type="cellIs" dxfId="796" priority="830" operator="between">
      <formula>"송춘곤"</formula>
      <formula>"송춘곤"</formula>
    </cfRule>
    <cfRule type="cellIs" dxfId="795" priority="831" operator="between">
      <formula>"박진우"</formula>
      <formula>"박진우"</formula>
    </cfRule>
    <cfRule type="cellIs" dxfId="794" priority="832" operator="between">
      <formula>"윤종욱"</formula>
      <formula>"윤종욱"</formula>
    </cfRule>
  </conditionalFormatting>
  <conditionalFormatting sqref="G959:G965">
    <cfRule type="cellIs" dxfId="793" priority="826" operator="between">
      <formula>"한만선"</formula>
      <formula>"한만선"</formula>
    </cfRule>
  </conditionalFormatting>
  <conditionalFormatting sqref="G982">
    <cfRule type="cellIs" dxfId="792" priority="818" operator="between">
      <formula>"이승규"</formula>
      <formula>"이승규"</formula>
    </cfRule>
    <cfRule type="cellIs" dxfId="791" priority="819" operator="between">
      <formula>"주수홍"</formula>
      <formula>"주수홍"</formula>
    </cfRule>
    <cfRule type="cellIs" dxfId="790" priority="820" operator="between">
      <formula>"김규태"</formula>
      <formula>"김규태"</formula>
    </cfRule>
    <cfRule type="cellIs" dxfId="789" priority="821" operator="between">
      <formula>"권종만"</formula>
      <formula>"권종만"</formula>
    </cfRule>
    <cfRule type="cellIs" dxfId="788" priority="822" operator="between">
      <formula>"정동진"</formula>
      <formula>"정동진"</formula>
    </cfRule>
    <cfRule type="cellIs" dxfId="787" priority="823" operator="between">
      <formula>"박경미"</formula>
      <formula>"박경미"</formula>
    </cfRule>
    <cfRule type="cellIs" dxfId="786" priority="824" operator="between">
      <formula>"정희선"</formula>
      <formula>"정희선"</formula>
    </cfRule>
    <cfRule type="cellIs" dxfId="785" priority="825" operator="between">
      <formula>"하성호"</formula>
      <formula>"하성호"</formula>
    </cfRule>
  </conditionalFormatting>
  <conditionalFormatting sqref="G982">
    <cfRule type="cellIs" dxfId="784" priority="812" operator="between">
      <formula>"김유성"</formula>
      <formula>"김유성"</formula>
    </cfRule>
    <cfRule type="cellIs" dxfId="783" priority="813" operator="between">
      <formula>"이건용"</formula>
      <formula>"이건용"</formula>
    </cfRule>
    <cfRule type="cellIs" dxfId="782" priority="814" operator="between">
      <formula>"안성주"</formula>
      <formula>"안성주"</formula>
    </cfRule>
    <cfRule type="cellIs" dxfId="781" priority="815" operator="between">
      <formula>"송춘곤"</formula>
      <formula>"송춘곤"</formula>
    </cfRule>
    <cfRule type="cellIs" dxfId="780" priority="816" operator="between">
      <formula>"박진우"</formula>
      <formula>"박진우"</formula>
    </cfRule>
    <cfRule type="cellIs" dxfId="779" priority="817" operator="between">
      <formula>"윤종욱"</formula>
      <formula>"윤종욱"</formula>
    </cfRule>
  </conditionalFormatting>
  <conditionalFormatting sqref="G982">
    <cfRule type="cellIs" dxfId="778" priority="811" operator="between">
      <formula>"한만선"</formula>
      <formula>"한만선"</formula>
    </cfRule>
  </conditionalFormatting>
  <conditionalFormatting sqref="G975:G981">
    <cfRule type="cellIs" dxfId="777" priority="803" operator="between">
      <formula>"이승규"</formula>
      <formula>"이승규"</formula>
    </cfRule>
    <cfRule type="cellIs" dxfId="776" priority="804" operator="between">
      <formula>"주수홍"</formula>
      <formula>"주수홍"</formula>
    </cfRule>
    <cfRule type="cellIs" dxfId="775" priority="805" operator="between">
      <formula>"김규태"</formula>
      <formula>"김규태"</formula>
    </cfRule>
    <cfRule type="cellIs" dxfId="774" priority="806" operator="between">
      <formula>"권종만"</formula>
      <formula>"권종만"</formula>
    </cfRule>
    <cfRule type="cellIs" dxfId="773" priority="807" operator="between">
      <formula>"정동진"</formula>
      <formula>"정동진"</formula>
    </cfRule>
    <cfRule type="cellIs" dxfId="772" priority="808" operator="between">
      <formula>"박경미"</formula>
      <formula>"박경미"</formula>
    </cfRule>
    <cfRule type="cellIs" dxfId="771" priority="809" operator="between">
      <formula>"정희선"</formula>
      <formula>"정희선"</formula>
    </cfRule>
    <cfRule type="cellIs" dxfId="770" priority="810" operator="between">
      <formula>"하성호"</formula>
      <formula>"하성호"</formula>
    </cfRule>
  </conditionalFormatting>
  <conditionalFormatting sqref="G975:G981">
    <cfRule type="cellIs" dxfId="769" priority="797" operator="between">
      <formula>"김유성"</formula>
      <formula>"김유성"</formula>
    </cfRule>
    <cfRule type="cellIs" dxfId="768" priority="798" operator="between">
      <formula>"이건용"</formula>
      <formula>"이건용"</formula>
    </cfRule>
    <cfRule type="cellIs" dxfId="767" priority="799" operator="between">
      <formula>"안성주"</formula>
      <formula>"안성주"</formula>
    </cfRule>
    <cfRule type="cellIs" dxfId="766" priority="800" operator="between">
      <formula>"송춘곤"</formula>
      <formula>"송춘곤"</formula>
    </cfRule>
    <cfRule type="cellIs" dxfId="765" priority="801" operator="between">
      <formula>"박진우"</formula>
      <formula>"박진우"</formula>
    </cfRule>
    <cfRule type="cellIs" dxfId="764" priority="802" operator="between">
      <formula>"윤종욱"</formula>
      <formula>"윤종욱"</formula>
    </cfRule>
  </conditionalFormatting>
  <conditionalFormatting sqref="G975:G981">
    <cfRule type="cellIs" dxfId="763" priority="796" operator="between">
      <formula>"한만선"</formula>
      <formula>"한만선"</formula>
    </cfRule>
  </conditionalFormatting>
  <conditionalFormatting sqref="G990">
    <cfRule type="cellIs" dxfId="762" priority="788" operator="between">
      <formula>"이승규"</formula>
      <formula>"이승규"</formula>
    </cfRule>
    <cfRule type="cellIs" dxfId="761" priority="789" operator="between">
      <formula>"주수홍"</formula>
      <formula>"주수홍"</formula>
    </cfRule>
    <cfRule type="cellIs" dxfId="760" priority="790" operator="between">
      <formula>"김규태"</formula>
      <formula>"김규태"</formula>
    </cfRule>
    <cfRule type="cellIs" dxfId="759" priority="791" operator="between">
      <formula>"권종만"</formula>
      <formula>"권종만"</formula>
    </cfRule>
    <cfRule type="cellIs" dxfId="758" priority="792" operator="between">
      <formula>"정동진"</formula>
      <formula>"정동진"</formula>
    </cfRule>
    <cfRule type="cellIs" dxfId="757" priority="793" operator="between">
      <formula>"박경미"</formula>
      <formula>"박경미"</formula>
    </cfRule>
    <cfRule type="cellIs" dxfId="756" priority="794" operator="between">
      <formula>"정희선"</formula>
      <formula>"정희선"</formula>
    </cfRule>
    <cfRule type="cellIs" dxfId="755" priority="795" operator="between">
      <formula>"하성호"</formula>
      <formula>"하성호"</formula>
    </cfRule>
  </conditionalFormatting>
  <conditionalFormatting sqref="G990">
    <cfRule type="cellIs" dxfId="754" priority="782" operator="between">
      <formula>"김유성"</formula>
      <formula>"김유성"</formula>
    </cfRule>
    <cfRule type="cellIs" dxfId="753" priority="783" operator="between">
      <formula>"이건용"</formula>
      <formula>"이건용"</formula>
    </cfRule>
    <cfRule type="cellIs" dxfId="752" priority="784" operator="between">
      <formula>"안성주"</formula>
      <formula>"안성주"</formula>
    </cfRule>
    <cfRule type="cellIs" dxfId="751" priority="785" operator="between">
      <formula>"송춘곤"</formula>
      <formula>"송춘곤"</formula>
    </cfRule>
    <cfRule type="cellIs" dxfId="750" priority="786" operator="between">
      <formula>"박진우"</formula>
      <formula>"박진우"</formula>
    </cfRule>
    <cfRule type="cellIs" dxfId="749" priority="787" operator="between">
      <formula>"윤종욱"</formula>
      <formula>"윤종욱"</formula>
    </cfRule>
  </conditionalFormatting>
  <conditionalFormatting sqref="G990">
    <cfRule type="cellIs" dxfId="748" priority="781" operator="between">
      <formula>"한만선"</formula>
      <formula>"한만선"</formula>
    </cfRule>
  </conditionalFormatting>
  <conditionalFormatting sqref="G983:G989">
    <cfRule type="cellIs" dxfId="747" priority="773" operator="between">
      <formula>"이승규"</formula>
      <formula>"이승규"</formula>
    </cfRule>
    <cfRule type="cellIs" dxfId="746" priority="774" operator="between">
      <formula>"주수홍"</formula>
      <formula>"주수홍"</formula>
    </cfRule>
    <cfRule type="cellIs" dxfId="745" priority="775" operator="between">
      <formula>"김규태"</formula>
      <formula>"김규태"</formula>
    </cfRule>
    <cfRule type="cellIs" dxfId="744" priority="776" operator="between">
      <formula>"권종만"</formula>
      <formula>"권종만"</formula>
    </cfRule>
    <cfRule type="cellIs" dxfId="743" priority="777" operator="between">
      <formula>"정동진"</formula>
      <formula>"정동진"</formula>
    </cfRule>
    <cfRule type="cellIs" dxfId="742" priority="778" operator="between">
      <formula>"박경미"</formula>
      <formula>"박경미"</formula>
    </cfRule>
    <cfRule type="cellIs" dxfId="741" priority="779" operator="between">
      <formula>"정희선"</formula>
      <formula>"정희선"</formula>
    </cfRule>
    <cfRule type="cellIs" dxfId="740" priority="780" operator="between">
      <formula>"하성호"</formula>
      <formula>"하성호"</formula>
    </cfRule>
  </conditionalFormatting>
  <conditionalFormatting sqref="G983:G989">
    <cfRule type="cellIs" dxfId="739" priority="767" operator="between">
      <formula>"김유성"</formula>
      <formula>"김유성"</formula>
    </cfRule>
    <cfRule type="cellIs" dxfId="738" priority="768" operator="between">
      <formula>"이건용"</formula>
      <formula>"이건용"</formula>
    </cfRule>
    <cfRule type="cellIs" dxfId="737" priority="769" operator="between">
      <formula>"안성주"</formula>
      <formula>"안성주"</formula>
    </cfRule>
    <cfRule type="cellIs" dxfId="736" priority="770" operator="between">
      <formula>"송춘곤"</formula>
      <formula>"송춘곤"</formula>
    </cfRule>
    <cfRule type="cellIs" dxfId="735" priority="771" operator="between">
      <formula>"박진우"</formula>
      <formula>"박진우"</formula>
    </cfRule>
    <cfRule type="cellIs" dxfId="734" priority="772" operator="between">
      <formula>"윤종욱"</formula>
      <formula>"윤종욱"</formula>
    </cfRule>
  </conditionalFormatting>
  <conditionalFormatting sqref="G1031:G1037">
    <cfRule type="cellIs" dxfId="733" priority="758" operator="between">
      <formula>"이승규"</formula>
      <formula>"이승규"</formula>
    </cfRule>
    <cfRule type="cellIs" dxfId="732" priority="759" operator="between">
      <formula>"주수홍"</formula>
      <formula>"주수홍"</formula>
    </cfRule>
    <cfRule type="cellIs" dxfId="731" priority="760" operator="between">
      <formula>"김규태"</formula>
      <formula>"김규태"</formula>
    </cfRule>
    <cfRule type="cellIs" dxfId="730" priority="761" operator="between">
      <formula>"권종만"</formula>
      <formula>"권종만"</formula>
    </cfRule>
    <cfRule type="cellIs" dxfId="729" priority="762" operator="between">
      <formula>"정동진"</formula>
      <formula>"정동진"</formula>
    </cfRule>
    <cfRule type="cellIs" dxfId="728" priority="763" operator="between">
      <formula>"박경미"</formula>
      <formula>"박경미"</formula>
    </cfRule>
    <cfRule type="cellIs" dxfId="727" priority="764" operator="between">
      <formula>"정희선"</formula>
      <formula>"정희선"</formula>
    </cfRule>
    <cfRule type="cellIs" dxfId="726" priority="765" operator="between">
      <formula>"하성호"</formula>
      <formula>"하성호"</formula>
    </cfRule>
  </conditionalFormatting>
  <conditionalFormatting sqref="G1031:G1037">
    <cfRule type="cellIs" dxfId="725" priority="752" operator="between">
      <formula>"김유성"</formula>
      <formula>"김유성"</formula>
    </cfRule>
    <cfRule type="cellIs" dxfId="724" priority="753" operator="between">
      <formula>"이건용"</formula>
      <formula>"이건용"</formula>
    </cfRule>
    <cfRule type="cellIs" dxfId="723" priority="754" operator="between">
      <formula>"안성주"</formula>
      <formula>"안성주"</formula>
    </cfRule>
    <cfRule type="cellIs" dxfId="722" priority="755" operator="between">
      <formula>"송춘곤"</formula>
      <formula>"송춘곤"</formula>
    </cfRule>
    <cfRule type="cellIs" dxfId="721" priority="756" operator="between">
      <formula>"박진우"</formula>
      <formula>"박진우"</formula>
    </cfRule>
    <cfRule type="cellIs" dxfId="720" priority="757" operator="between">
      <formula>"윤종욱"</formula>
      <formula>"윤종욱"</formula>
    </cfRule>
  </conditionalFormatting>
  <conditionalFormatting sqref="G247:G253">
    <cfRule type="cellIs" dxfId="719" priority="728" operator="between">
      <formula>"이승규"</formula>
      <formula>"이승규"</formula>
    </cfRule>
    <cfRule type="cellIs" dxfId="718" priority="729" operator="between">
      <formula>"주수홍"</formula>
      <formula>"주수홍"</formula>
    </cfRule>
    <cfRule type="cellIs" dxfId="717" priority="730" operator="between">
      <formula>"김규태"</formula>
      <formula>"김규태"</formula>
    </cfRule>
    <cfRule type="cellIs" dxfId="716" priority="731" operator="between">
      <formula>"권종만"</formula>
      <formula>"권종만"</formula>
    </cfRule>
    <cfRule type="cellIs" dxfId="715" priority="732" operator="between">
      <formula>"정동진"</formula>
      <formula>"정동진"</formula>
    </cfRule>
    <cfRule type="cellIs" dxfId="714" priority="733" operator="between">
      <formula>"박경미"</formula>
      <formula>"박경미"</formula>
    </cfRule>
    <cfRule type="cellIs" dxfId="713" priority="734" operator="between">
      <formula>"정희선"</formula>
      <formula>"정희선"</formula>
    </cfRule>
    <cfRule type="cellIs" dxfId="712" priority="735" operator="between">
      <formula>"하성호"</formula>
      <formula>"하성호"</formula>
    </cfRule>
  </conditionalFormatting>
  <conditionalFormatting sqref="G247:G253">
    <cfRule type="cellIs" dxfId="711" priority="722" operator="between">
      <formula>"김유성"</formula>
      <formula>"김유성"</formula>
    </cfRule>
    <cfRule type="cellIs" dxfId="710" priority="723" operator="between">
      <formula>"이건용"</formula>
      <formula>"이건용"</formula>
    </cfRule>
    <cfRule type="cellIs" dxfId="709" priority="724" operator="between">
      <formula>"안성주"</formula>
      <formula>"안성주"</formula>
    </cfRule>
    <cfRule type="cellIs" dxfId="708" priority="725" operator="between">
      <formula>"송춘곤"</formula>
      <formula>"송춘곤"</formula>
    </cfRule>
    <cfRule type="cellIs" dxfId="707" priority="726" operator="between">
      <formula>"박진우"</formula>
      <formula>"박진우"</formula>
    </cfRule>
    <cfRule type="cellIs" dxfId="706" priority="727" operator="between">
      <formula>"윤종욱"</formula>
      <formula>"윤종욱"</formula>
    </cfRule>
  </conditionalFormatting>
  <conditionalFormatting sqref="G247:G253">
    <cfRule type="cellIs" dxfId="705" priority="721" operator="between">
      <formula>"한만선"</formula>
      <formula>"한만선"</formula>
    </cfRule>
  </conditionalFormatting>
  <conditionalFormatting sqref="G255:G261">
    <cfRule type="cellIs" dxfId="704" priority="713" operator="between">
      <formula>"이승규"</formula>
      <formula>"이승규"</formula>
    </cfRule>
    <cfRule type="cellIs" dxfId="703" priority="714" operator="between">
      <formula>"주수홍"</formula>
      <formula>"주수홍"</formula>
    </cfRule>
    <cfRule type="cellIs" dxfId="702" priority="715" operator="between">
      <formula>"김규태"</formula>
      <formula>"김규태"</formula>
    </cfRule>
    <cfRule type="cellIs" dxfId="701" priority="716" operator="between">
      <formula>"권종만"</formula>
      <formula>"권종만"</formula>
    </cfRule>
    <cfRule type="cellIs" dxfId="700" priority="717" operator="between">
      <formula>"정동진"</formula>
      <formula>"정동진"</formula>
    </cfRule>
    <cfRule type="cellIs" dxfId="699" priority="718" operator="between">
      <formula>"박경미"</formula>
      <formula>"박경미"</formula>
    </cfRule>
    <cfRule type="cellIs" dxfId="698" priority="719" operator="between">
      <formula>"정희선"</formula>
      <formula>"정희선"</formula>
    </cfRule>
    <cfRule type="cellIs" dxfId="697" priority="720" operator="between">
      <formula>"하성호"</formula>
      <formula>"하성호"</formula>
    </cfRule>
  </conditionalFormatting>
  <conditionalFormatting sqref="G255:G261">
    <cfRule type="cellIs" dxfId="696" priority="707" operator="between">
      <formula>"김유성"</formula>
      <formula>"김유성"</formula>
    </cfRule>
    <cfRule type="cellIs" dxfId="695" priority="708" operator="between">
      <formula>"이건용"</formula>
      <formula>"이건용"</formula>
    </cfRule>
    <cfRule type="cellIs" dxfId="694" priority="709" operator="between">
      <formula>"안성주"</formula>
      <formula>"안성주"</formula>
    </cfRule>
    <cfRule type="cellIs" dxfId="693" priority="710" operator="between">
      <formula>"송춘곤"</formula>
      <formula>"송춘곤"</formula>
    </cfRule>
    <cfRule type="cellIs" dxfId="692" priority="711" operator="between">
      <formula>"박진우"</formula>
      <formula>"박진우"</formula>
    </cfRule>
    <cfRule type="cellIs" dxfId="691" priority="712" operator="between">
      <formula>"윤종욱"</formula>
      <formula>"윤종욱"</formula>
    </cfRule>
  </conditionalFormatting>
  <conditionalFormatting sqref="G255:G261">
    <cfRule type="cellIs" dxfId="690" priority="706" operator="between">
      <formula>"한만선"</formula>
      <formula>"한만선"</formula>
    </cfRule>
  </conditionalFormatting>
  <conditionalFormatting sqref="G263:G269">
    <cfRule type="cellIs" dxfId="689" priority="698" operator="between">
      <formula>"이승규"</formula>
      <formula>"이승규"</formula>
    </cfRule>
    <cfRule type="cellIs" dxfId="688" priority="699" operator="between">
      <formula>"주수홍"</formula>
      <formula>"주수홍"</formula>
    </cfRule>
    <cfRule type="cellIs" dxfId="687" priority="700" operator="between">
      <formula>"김규태"</formula>
      <formula>"김규태"</formula>
    </cfRule>
    <cfRule type="cellIs" dxfId="686" priority="701" operator="between">
      <formula>"권종만"</formula>
      <formula>"권종만"</formula>
    </cfRule>
    <cfRule type="cellIs" dxfId="685" priority="702" operator="between">
      <formula>"정동진"</formula>
      <formula>"정동진"</formula>
    </cfRule>
    <cfRule type="cellIs" dxfId="684" priority="703" operator="between">
      <formula>"박경미"</formula>
      <formula>"박경미"</formula>
    </cfRule>
    <cfRule type="cellIs" dxfId="683" priority="704" operator="between">
      <formula>"정희선"</formula>
      <formula>"정희선"</formula>
    </cfRule>
    <cfRule type="cellIs" dxfId="682" priority="705" operator="between">
      <formula>"하성호"</formula>
      <formula>"하성호"</formula>
    </cfRule>
  </conditionalFormatting>
  <conditionalFormatting sqref="G263:G269">
    <cfRule type="cellIs" dxfId="681" priority="692" operator="between">
      <formula>"김유성"</formula>
      <formula>"김유성"</formula>
    </cfRule>
    <cfRule type="cellIs" dxfId="680" priority="693" operator="between">
      <formula>"이건용"</formula>
      <formula>"이건용"</formula>
    </cfRule>
    <cfRule type="cellIs" dxfId="679" priority="694" operator="between">
      <formula>"안성주"</formula>
      <formula>"안성주"</formula>
    </cfRule>
    <cfRule type="cellIs" dxfId="678" priority="695" operator="between">
      <formula>"송춘곤"</formula>
      <formula>"송춘곤"</formula>
    </cfRule>
    <cfRule type="cellIs" dxfId="677" priority="696" operator="between">
      <formula>"박진우"</formula>
      <formula>"박진우"</formula>
    </cfRule>
    <cfRule type="cellIs" dxfId="676" priority="697" operator="between">
      <formula>"윤종욱"</formula>
      <formula>"윤종욱"</formula>
    </cfRule>
  </conditionalFormatting>
  <conditionalFormatting sqref="G263:G269">
    <cfRule type="cellIs" dxfId="675" priority="691" operator="between">
      <formula>"한만선"</formula>
      <formula>"한만선"</formula>
    </cfRule>
  </conditionalFormatting>
  <conditionalFormatting sqref="G271:G277">
    <cfRule type="cellIs" dxfId="674" priority="683" operator="between">
      <formula>"이승규"</formula>
      <formula>"이승규"</formula>
    </cfRule>
    <cfRule type="cellIs" dxfId="673" priority="684" operator="between">
      <formula>"주수홍"</formula>
      <formula>"주수홍"</formula>
    </cfRule>
    <cfRule type="cellIs" dxfId="672" priority="685" operator="between">
      <formula>"김규태"</formula>
      <formula>"김규태"</formula>
    </cfRule>
    <cfRule type="cellIs" dxfId="671" priority="686" operator="between">
      <formula>"권종만"</formula>
      <formula>"권종만"</formula>
    </cfRule>
    <cfRule type="cellIs" dxfId="670" priority="687" operator="between">
      <formula>"정동진"</formula>
      <formula>"정동진"</formula>
    </cfRule>
    <cfRule type="cellIs" dxfId="669" priority="688" operator="between">
      <formula>"박경미"</formula>
      <formula>"박경미"</formula>
    </cfRule>
    <cfRule type="cellIs" dxfId="668" priority="689" operator="between">
      <formula>"정희선"</formula>
      <formula>"정희선"</formula>
    </cfRule>
    <cfRule type="cellIs" dxfId="667" priority="690" operator="between">
      <formula>"하성호"</formula>
      <formula>"하성호"</formula>
    </cfRule>
  </conditionalFormatting>
  <conditionalFormatting sqref="G271:G277">
    <cfRule type="cellIs" dxfId="666" priority="677" operator="between">
      <formula>"김유성"</formula>
      <formula>"김유성"</formula>
    </cfRule>
    <cfRule type="cellIs" dxfId="665" priority="678" operator="between">
      <formula>"이건용"</formula>
      <formula>"이건용"</formula>
    </cfRule>
    <cfRule type="cellIs" dxfId="664" priority="679" operator="between">
      <formula>"안성주"</formula>
      <formula>"안성주"</formula>
    </cfRule>
    <cfRule type="cellIs" dxfId="663" priority="680" operator="between">
      <formula>"송춘곤"</formula>
      <formula>"송춘곤"</formula>
    </cfRule>
    <cfRule type="cellIs" dxfId="662" priority="681" operator="between">
      <formula>"박진우"</formula>
      <formula>"박진우"</formula>
    </cfRule>
    <cfRule type="cellIs" dxfId="661" priority="682" operator="between">
      <formula>"윤종욱"</formula>
      <formula>"윤종욱"</formula>
    </cfRule>
  </conditionalFormatting>
  <conditionalFormatting sqref="G271:G277">
    <cfRule type="cellIs" dxfId="660" priority="676" operator="between">
      <formula>"한만선"</formula>
      <formula>"한만선"</formula>
    </cfRule>
  </conditionalFormatting>
  <conditionalFormatting sqref="G279:G285">
    <cfRule type="cellIs" dxfId="659" priority="668" operator="between">
      <formula>"이승규"</formula>
      <formula>"이승규"</formula>
    </cfRule>
    <cfRule type="cellIs" dxfId="658" priority="669" operator="between">
      <formula>"주수홍"</formula>
      <formula>"주수홍"</formula>
    </cfRule>
    <cfRule type="cellIs" dxfId="657" priority="670" operator="between">
      <formula>"김규태"</formula>
      <formula>"김규태"</formula>
    </cfRule>
    <cfRule type="cellIs" dxfId="656" priority="671" operator="between">
      <formula>"권종만"</formula>
      <formula>"권종만"</formula>
    </cfRule>
    <cfRule type="cellIs" dxfId="655" priority="672" operator="between">
      <formula>"정동진"</formula>
      <formula>"정동진"</formula>
    </cfRule>
    <cfRule type="cellIs" dxfId="654" priority="673" operator="between">
      <formula>"박경미"</formula>
      <formula>"박경미"</formula>
    </cfRule>
    <cfRule type="cellIs" dxfId="653" priority="674" operator="between">
      <formula>"정희선"</formula>
      <formula>"정희선"</formula>
    </cfRule>
    <cfRule type="cellIs" dxfId="652" priority="675" operator="between">
      <formula>"하성호"</formula>
      <formula>"하성호"</formula>
    </cfRule>
  </conditionalFormatting>
  <conditionalFormatting sqref="G279:G285">
    <cfRule type="cellIs" dxfId="651" priority="662" operator="between">
      <formula>"김유성"</formula>
      <formula>"김유성"</formula>
    </cfRule>
    <cfRule type="cellIs" dxfId="650" priority="663" operator="between">
      <formula>"이건용"</formula>
      <formula>"이건용"</formula>
    </cfRule>
    <cfRule type="cellIs" dxfId="649" priority="664" operator="between">
      <formula>"안성주"</formula>
      <formula>"안성주"</formula>
    </cfRule>
    <cfRule type="cellIs" dxfId="648" priority="665" operator="between">
      <formula>"송춘곤"</formula>
      <formula>"송춘곤"</formula>
    </cfRule>
    <cfRule type="cellIs" dxfId="647" priority="666" operator="between">
      <formula>"박진우"</formula>
      <formula>"박진우"</formula>
    </cfRule>
    <cfRule type="cellIs" dxfId="646" priority="667" operator="between">
      <formula>"윤종욱"</formula>
      <formula>"윤종욱"</formula>
    </cfRule>
  </conditionalFormatting>
  <conditionalFormatting sqref="G279:G285">
    <cfRule type="cellIs" dxfId="645" priority="661" operator="between">
      <formula>"한만선"</formula>
      <formula>"한만선"</formula>
    </cfRule>
  </conditionalFormatting>
  <conditionalFormatting sqref="G287:G293">
    <cfRule type="cellIs" dxfId="644" priority="653" operator="between">
      <formula>"이승규"</formula>
      <formula>"이승규"</formula>
    </cfRule>
    <cfRule type="cellIs" dxfId="643" priority="654" operator="between">
      <formula>"주수홍"</formula>
      <formula>"주수홍"</formula>
    </cfRule>
    <cfRule type="cellIs" dxfId="642" priority="655" operator="between">
      <formula>"김규태"</formula>
      <formula>"김규태"</formula>
    </cfRule>
    <cfRule type="cellIs" dxfId="641" priority="656" operator="between">
      <formula>"권종만"</formula>
      <formula>"권종만"</formula>
    </cfRule>
    <cfRule type="cellIs" dxfId="640" priority="657" operator="between">
      <formula>"정동진"</formula>
      <formula>"정동진"</formula>
    </cfRule>
    <cfRule type="cellIs" dxfId="639" priority="658" operator="between">
      <formula>"박경미"</formula>
      <formula>"박경미"</formula>
    </cfRule>
    <cfRule type="cellIs" dxfId="638" priority="659" operator="between">
      <formula>"정희선"</formula>
      <formula>"정희선"</formula>
    </cfRule>
    <cfRule type="cellIs" dxfId="637" priority="660" operator="between">
      <formula>"하성호"</formula>
      <formula>"하성호"</formula>
    </cfRule>
  </conditionalFormatting>
  <conditionalFormatting sqref="G287:G293">
    <cfRule type="cellIs" dxfId="636" priority="647" operator="between">
      <formula>"김유성"</formula>
      <formula>"김유성"</formula>
    </cfRule>
    <cfRule type="cellIs" dxfId="635" priority="648" operator="between">
      <formula>"이건용"</formula>
      <formula>"이건용"</formula>
    </cfRule>
    <cfRule type="cellIs" dxfId="634" priority="649" operator="between">
      <formula>"안성주"</formula>
      <formula>"안성주"</formula>
    </cfRule>
    <cfRule type="cellIs" dxfId="633" priority="650" operator="between">
      <formula>"송춘곤"</formula>
      <formula>"송춘곤"</formula>
    </cfRule>
    <cfRule type="cellIs" dxfId="632" priority="651" operator="between">
      <formula>"박진우"</formula>
      <formula>"박진우"</formula>
    </cfRule>
    <cfRule type="cellIs" dxfId="631" priority="652" operator="between">
      <formula>"윤종욱"</formula>
      <formula>"윤종욱"</formula>
    </cfRule>
  </conditionalFormatting>
  <conditionalFormatting sqref="G287:G293">
    <cfRule type="cellIs" dxfId="630" priority="646" operator="between">
      <formula>"한만선"</formula>
      <formula>"한만선"</formula>
    </cfRule>
  </conditionalFormatting>
  <conditionalFormatting sqref="G295:G301">
    <cfRule type="cellIs" dxfId="629" priority="638" operator="between">
      <formula>"이승규"</formula>
      <formula>"이승규"</formula>
    </cfRule>
    <cfRule type="cellIs" dxfId="628" priority="639" operator="between">
      <formula>"주수홍"</formula>
      <formula>"주수홍"</formula>
    </cfRule>
    <cfRule type="cellIs" dxfId="627" priority="640" operator="between">
      <formula>"김규태"</formula>
      <formula>"김규태"</formula>
    </cfRule>
    <cfRule type="cellIs" dxfId="626" priority="641" operator="between">
      <formula>"권종만"</formula>
      <formula>"권종만"</formula>
    </cfRule>
    <cfRule type="cellIs" dxfId="625" priority="642" operator="between">
      <formula>"정동진"</formula>
      <formula>"정동진"</formula>
    </cfRule>
    <cfRule type="cellIs" dxfId="624" priority="643" operator="between">
      <formula>"박경미"</formula>
      <formula>"박경미"</formula>
    </cfRule>
    <cfRule type="cellIs" dxfId="623" priority="644" operator="between">
      <formula>"정희선"</formula>
      <formula>"정희선"</formula>
    </cfRule>
    <cfRule type="cellIs" dxfId="622" priority="645" operator="between">
      <formula>"하성호"</formula>
      <formula>"하성호"</formula>
    </cfRule>
  </conditionalFormatting>
  <conditionalFormatting sqref="G295:G301">
    <cfRule type="cellIs" dxfId="621" priority="632" operator="between">
      <formula>"김유성"</formula>
      <formula>"김유성"</formula>
    </cfRule>
    <cfRule type="cellIs" dxfId="620" priority="633" operator="between">
      <formula>"이건용"</formula>
      <formula>"이건용"</formula>
    </cfRule>
    <cfRule type="cellIs" dxfId="619" priority="634" operator="between">
      <formula>"안성주"</formula>
      <formula>"안성주"</formula>
    </cfRule>
    <cfRule type="cellIs" dxfId="618" priority="635" operator="between">
      <formula>"송춘곤"</formula>
      <formula>"송춘곤"</formula>
    </cfRule>
    <cfRule type="cellIs" dxfId="617" priority="636" operator="between">
      <formula>"박진우"</formula>
      <formula>"박진우"</formula>
    </cfRule>
    <cfRule type="cellIs" dxfId="616" priority="637" operator="between">
      <formula>"윤종욱"</formula>
      <formula>"윤종욱"</formula>
    </cfRule>
  </conditionalFormatting>
  <conditionalFormatting sqref="G295:G301">
    <cfRule type="cellIs" dxfId="615" priority="631" operator="between">
      <formula>"한만선"</formula>
      <formula>"한만선"</formula>
    </cfRule>
  </conditionalFormatting>
  <conditionalFormatting sqref="G303:G309">
    <cfRule type="cellIs" dxfId="614" priority="623" operator="between">
      <formula>"이승규"</formula>
      <formula>"이승규"</formula>
    </cfRule>
    <cfRule type="cellIs" dxfId="613" priority="624" operator="between">
      <formula>"주수홍"</formula>
      <formula>"주수홍"</formula>
    </cfRule>
    <cfRule type="cellIs" dxfId="612" priority="625" operator="between">
      <formula>"김규태"</formula>
      <formula>"김규태"</formula>
    </cfRule>
    <cfRule type="cellIs" dxfId="611" priority="626" operator="between">
      <formula>"권종만"</formula>
      <formula>"권종만"</formula>
    </cfRule>
    <cfRule type="cellIs" dxfId="610" priority="627" operator="between">
      <formula>"정동진"</formula>
      <formula>"정동진"</formula>
    </cfRule>
    <cfRule type="cellIs" dxfId="609" priority="628" operator="between">
      <formula>"박경미"</formula>
      <formula>"박경미"</formula>
    </cfRule>
    <cfRule type="cellIs" dxfId="608" priority="629" operator="between">
      <formula>"정희선"</formula>
      <formula>"정희선"</formula>
    </cfRule>
    <cfRule type="cellIs" dxfId="607" priority="630" operator="between">
      <formula>"하성호"</formula>
      <formula>"하성호"</formula>
    </cfRule>
  </conditionalFormatting>
  <conditionalFormatting sqref="G303:G309">
    <cfRule type="cellIs" dxfId="606" priority="617" operator="between">
      <formula>"김유성"</formula>
      <formula>"김유성"</formula>
    </cfRule>
    <cfRule type="cellIs" dxfId="605" priority="618" operator="between">
      <formula>"이건용"</formula>
      <formula>"이건용"</formula>
    </cfRule>
    <cfRule type="cellIs" dxfId="604" priority="619" operator="between">
      <formula>"안성주"</formula>
      <formula>"안성주"</formula>
    </cfRule>
    <cfRule type="cellIs" dxfId="603" priority="620" operator="between">
      <formula>"송춘곤"</formula>
      <formula>"송춘곤"</formula>
    </cfRule>
    <cfRule type="cellIs" dxfId="602" priority="621" operator="between">
      <formula>"박진우"</formula>
      <formula>"박진우"</formula>
    </cfRule>
    <cfRule type="cellIs" dxfId="601" priority="622" operator="between">
      <formula>"윤종욱"</formula>
      <formula>"윤종욱"</formula>
    </cfRule>
  </conditionalFormatting>
  <conditionalFormatting sqref="G303:G309">
    <cfRule type="cellIs" dxfId="600" priority="616" operator="between">
      <formula>"한만선"</formula>
      <formula>"한만선"</formula>
    </cfRule>
  </conditionalFormatting>
  <conditionalFormatting sqref="G311:G317">
    <cfRule type="cellIs" dxfId="599" priority="608" operator="between">
      <formula>"이승규"</formula>
      <formula>"이승규"</formula>
    </cfRule>
    <cfRule type="cellIs" dxfId="598" priority="609" operator="between">
      <formula>"주수홍"</formula>
      <formula>"주수홍"</formula>
    </cfRule>
    <cfRule type="cellIs" dxfId="597" priority="610" operator="between">
      <formula>"김규태"</formula>
      <formula>"김규태"</formula>
    </cfRule>
    <cfRule type="cellIs" dxfId="596" priority="611" operator="between">
      <formula>"권종만"</formula>
      <formula>"권종만"</formula>
    </cfRule>
    <cfRule type="cellIs" dxfId="595" priority="612" operator="between">
      <formula>"정동진"</formula>
      <formula>"정동진"</formula>
    </cfRule>
    <cfRule type="cellIs" dxfId="594" priority="613" operator="between">
      <formula>"박경미"</formula>
      <formula>"박경미"</formula>
    </cfRule>
    <cfRule type="cellIs" dxfId="593" priority="614" operator="between">
      <formula>"정희선"</formula>
      <formula>"정희선"</formula>
    </cfRule>
    <cfRule type="cellIs" dxfId="592" priority="615" operator="between">
      <formula>"하성호"</formula>
      <formula>"하성호"</formula>
    </cfRule>
  </conditionalFormatting>
  <conditionalFormatting sqref="G311:G317">
    <cfRule type="cellIs" dxfId="591" priority="602" operator="between">
      <formula>"김유성"</formula>
      <formula>"김유성"</formula>
    </cfRule>
    <cfRule type="cellIs" dxfId="590" priority="603" operator="between">
      <formula>"이건용"</formula>
      <formula>"이건용"</formula>
    </cfRule>
    <cfRule type="cellIs" dxfId="589" priority="604" operator="between">
      <formula>"안성주"</formula>
      <formula>"안성주"</formula>
    </cfRule>
    <cfRule type="cellIs" dxfId="588" priority="605" operator="between">
      <formula>"송춘곤"</formula>
      <formula>"송춘곤"</formula>
    </cfRule>
    <cfRule type="cellIs" dxfId="587" priority="606" operator="between">
      <formula>"박진우"</formula>
      <formula>"박진우"</formula>
    </cfRule>
    <cfRule type="cellIs" dxfId="586" priority="607" operator="between">
      <formula>"윤종욱"</formula>
      <formula>"윤종욱"</formula>
    </cfRule>
  </conditionalFormatting>
  <conditionalFormatting sqref="G311:G317">
    <cfRule type="cellIs" dxfId="585" priority="601" operator="between">
      <formula>"한만선"</formula>
      <formula>"한만선"</formula>
    </cfRule>
  </conditionalFormatting>
  <conditionalFormatting sqref="G319:G325">
    <cfRule type="cellIs" dxfId="584" priority="593" operator="between">
      <formula>"이승규"</formula>
      <formula>"이승규"</formula>
    </cfRule>
    <cfRule type="cellIs" dxfId="583" priority="594" operator="between">
      <formula>"주수홍"</formula>
      <formula>"주수홍"</formula>
    </cfRule>
    <cfRule type="cellIs" dxfId="582" priority="595" operator="between">
      <formula>"김규태"</formula>
      <formula>"김규태"</formula>
    </cfRule>
    <cfRule type="cellIs" dxfId="581" priority="596" operator="between">
      <formula>"권종만"</formula>
      <formula>"권종만"</formula>
    </cfRule>
    <cfRule type="cellIs" dxfId="580" priority="597" operator="between">
      <formula>"정동진"</formula>
      <formula>"정동진"</formula>
    </cfRule>
    <cfRule type="cellIs" dxfId="579" priority="598" operator="between">
      <formula>"박경미"</formula>
      <formula>"박경미"</formula>
    </cfRule>
    <cfRule type="cellIs" dxfId="578" priority="599" operator="between">
      <formula>"정희선"</formula>
      <formula>"정희선"</formula>
    </cfRule>
    <cfRule type="cellIs" dxfId="577" priority="600" operator="between">
      <formula>"하성호"</formula>
      <formula>"하성호"</formula>
    </cfRule>
  </conditionalFormatting>
  <conditionalFormatting sqref="G319:G325">
    <cfRule type="cellIs" dxfId="576" priority="587" operator="between">
      <formula>"김유성"</formula>
      <formula>"김유성"</formula>
    </cfRule>
    <cfRule type="cellIs" dxfId="575" priority="588" operator="between">
      <formula>"이건용"</formula>
      <formula>"이건용"</formula>
    </cfRule>
    <cfRule type="cellIs" dxfId="574" priority="589" operator="between">
      <formula>"안성주"</formula>
      <formula>"안성주"</formula>
    </cfRule>
    <cfRule type="cellIs" dxfId="573" priority="590" operator="between">
      <formula>"송춘곤"</formula>
      <formula>"송춘곤"</formula>
    </cfRule>
    <cfRule type="cellIs" dxfId="572" priority="591" operator="between">
      <formula>"박진우"</formula>
      <formula>"박진우"</formula>
    </cfRule>
    <cfRule type="cellIs" dxfId="571" priority="592" operator="between">
      <formula>"윤종욱"</formula>
      <formula>"윤종욱"</formula>
    </cfRule>
  </conditionalFormatting>
  <conditionalFormatting sqref="G319:G325">
    <cfRule type="cellIs" dxfId="570" priority="586" operator="between">
      <formula>"한만선"</formula>
      <formula>"한만선"</formula>
    </cfRule>
  </conditionalFormatting>
  <conditionalFormatting sqref="G327:G333">
    <cfRule type="cellIs" dxfId="569" priority="578" operator="between">
      <formula>"이승규"</formula>
      <formula>"이승규"</formula>
    </cfRule>
    <cfRule type="cellIs" dxfId="568" priority="579" operator="between">
      <formula>"주수홍"</formula>
      <formula>"주수홍"</formula>
    </cfRule>
    <cfRule type="cellIs" dxfId="567" priority="580" operator="between">
      <formula>"김규태"</formula>
      <formula>"김규태"</formula>
    </cfRule>
    <cfRule type="cellIs" dxfId="566" priority="581" operator="between">
      <formula>"권종만"</formula>
      <formula>"권종만"</formula>
    </cfRule>
    <cfRule type="cellIs" dxfId="565" priority="582" operator="between">
      <formula>"정동진"</formula>
      <formula>"정동진"</formula>
    </cfRule>
    <cfRule type="cellIs" dxfId="564" priority="583" operator="between">
      <formula>"박경미"</formula>
      <formula>"박경미"</formula>
    </cfRule>
    <cfRule type="cellIs" dxfId="563" priority="584" operator="between">
      <formula>"정희선"</formula>
      <formula>"정희선"</formula>
    </cfRule>
    <cfRule type="cellIs" dxfId="562" priority="585" operator="between">
      <formula>"하성호"</formula>
      <formula>"하성호"</formula>
    </cfRule>
  </conditionalFormatting>
  <conditionalFormatting sqref="G327:G333">
    <cfRule type="cellIs" dxfId="561" priority="572" operator="between">
      <formula>"김유성"</formula>
      <formula>"김유성"</formula>
    </cfRule>
    <cfRule type="cellIs" dxfId="560" priority="573" operator="between">
      <formula>"이건용"</formula>
      <formula>"이건용"</formula>
    </cfRule>
    <cfRule type="cellIs" dxfId="559" priority="574" operator="between">
      <formula>"안성주"</formula>
      <formula>"안성주"</formula>
    </cfRule>
    <cfRule type="cellIs" dxfId="558" priority="575" operator="between">
      <formula>"송춘곤"</formula>
      <formula>"송춘곤"</formula>
    </cfRule>
    <cfRule type="cellIs" dxfId="557" priority="576" operator="between">
      <formula>"박진우"</formula>
      <formula>"박진우"</formula>
    </cfRule>
    <cfRule type="cellIs" dxfId="556" priority="577" operator="between">
      <formula>"윤종욱"</formula>
      <formula>"윤종욱"</formula>
    </cfRule>
  </conditionalFormatting>
  <conditionalFormatting sqref="G327:G333">
    <cfRule type="cellIs" dxfId="555" priority="571" operator="between">
      <formula>"한만선"</formula>
      <formula>"한만선"</formula>
    </cfRule>
  </conditionalFormatting>
  <conditionalFormatting sqref="G335:G341">
    <cfRule type="cellIs" dxfId="554" priority="563" operator="between">
      <formula>"이승규"</formula>
      <formula>"이승규"</formula>
    </cfRule>
    <cfRule type="cellIs" dxfId="553" priority="564" operator="between">
      <formula>"주수홍"</formula>
      <formula>"주수홍"</formula>
    </cfRule>
    <cfRule type="cellIs" dxfId="552" priority="565" operator="between">
      <formula>"김규태"</formula>
      <formula>"김규태"</formula>
    </cfRule>
    <cfRule type="cellIs" dxfId="551" priority="566" operator="between">
      <formula>"권종만"</formula>
      <formula>"권종만"</formula>
    </cfRule>
    <cfRule type="cellIs" dxfId="550" priority="567" operator="between">
      <formula>"정동진"</formula>
      <formula>"정동진"</formula>
    </cfRule>
    <cfRule type="cellIs" dxfId="549" priority="568" operator="between">
      <formula>"박경미"</formula>
      <formula>"박경미"</formula>
    </cfRule>
    <cfRule type="cellIs" dxfId="548" priority="569" operator="between">
      <formula>"정희선"</formula>
      <formula>"정희선"</formula>
    </cfRule>
    <cfRule type="cellIs" dxfId="547" priority="570" operator="between">
      <formula>"하성호"</formula>
      <formula>"하성호"</formula>
    </cfRule>
  </conditionalFormatting>
  <conditionalFormatting sqref="G335:G341">
    <cfRule type="cellIs" dxfId="546" priority="557" operator="between">
      <formula>"김유성"</formula>
      <formula>"김유성"</formula>
    </cfRule>
    <cfRule type="cellIs" dxfId="545" priority="558" operator="between">
      <formula>"이건용"</formula>
      <formula>"이건용"</formula>
    </cfRule>
    <cfRule type="cellIs" dxfId="544" priority="559" operator="between">
      <formula>"안성주"</formula>
      <formula>"안성주"</formula>
    </cfRule>
    <cfRule type="cellIs" dxfId="543" priority="560" operator="between">
      <formula>"송춘곤"</formula>
      <formula>"송춘곤"</formula>
    </cfRule>
    <cfRule type="cellIs" dxfId="542" priority="561" operator="between">
      <formula>"박진우"</formula>
      <formula>"박진우"</formula>
    </cfRule>
    <cfRule type="cellIs" dxfId="541" priority="562" operator="between">
      <formula>"윤종욱"</formula>
      <formula>"윤종욱"</formula>
    </cfRule>
  </conditionalFormatting>
  <conditionalFormatting sqref="G335:G341">
    <cfRule type="cellIs" dxfId="540" priority="556" operator="between">
      <formula>"한만선"</formula>
      <formula>"한만선"</formula>
    </cfRule>
  </conditionalFormatting>
  <conditionalFormatting sqref="G343:G349">
    <cfRule type="cellIs" dxfId="539" priority="548" operator="between">
      <formula>"이승규"</formula>
      <formula>"이승규"</formula>
    </cfRule>
    <cfRule type="cellIs" dxfId="538" priority="549" operator="between">
      <formula>"주수홍"</formula>
      <formula>"주수홍"</formula>
    </cfRule>
    <cfRule type="cellIs" dxfId="537" priority="550" operator="between">
      <formula>"김규태"</formula>
      <formula>"김규태"</formula>
    </cfRule>
    <cfRule type="cellIs" dxfId="536" priority="551" operator="between">
      <formula>"권종만"</formula>
      <formula>"권종만"</formula>
    </cfRule>
    <cfRule type="cellIs" dxfId="535" priority="552" operator="between">
      <formula>"정동진"</formula>
      <formula>"정동진"</formula>
    </cfRule>
    <cfRule type="cellIs" dxfId="534" priority="553" operator="between">
      <formula>"박경미"</formula>
      <formula>"박경미"</formula>
    </cfRule>
    <cfRule type="cellIs" dxfId="533" priority="554" operator="between">
      <formula>"정희선"</formula>
      <formula>"정희선"</formula>
    </cfRule>
    <cfRule type="cellIs" dxfId="532" priority="555" operator="between">
      <formula>"하성호"</formula>
      <formula>"하성호"</formula>
    </cfRule>
  </conditionalFormatting>
  <conditionalFormatting sqref="G343:G349">
    <cfRule type="cellIs" dxfId="531" priority="542" operator="between">
      <formula>"김유성"</formula>
      <formula>"김유성"</formula>
    </cfRule>
    <cfRule type="cellIs" dxfId="530" priority="543" operator="between">
      <formula>"이건용"</formula>
      <formula>"이건용"</formula>
    </cfRule>
    <cfRule type="cellIs" dxfId="529" priority="544" operator="between">
      <formula>"안성주"</formula>
      <formula>"안성주"</formula>
    </cfRule>
    <cfRule type="cellIs" dxfId="528" priority="545" operator="between">
      <formula>"송춘곤"</formula>
      <formula>"송춘곤"</formula>
    </cfRule>
    <cfRule type="cellIs" dxfId="527" priority="546" operator="between">
      <formula>"박진우"</formula>
      <formula>"박진우"</formula>
    </cfRule>
    <cfRule type="cellIs" dxfId="526" priority="547" operator="between">
      <formula>"윤종욱"</formula>
      <formula>"윤종욱"</formula>
    </cfRule>
  </conditionalFormatting>
  <conditionalFormatting sqref="G343:G349">
    <cfRule type="cellIs" dxfId="525" priority="541" operator="between">
      <formula>"한만선"</formula>
      <formula>"한만선"</formula>
    </cfRule>
  </conditionalFormatting>
  <conditionalFormatting sqref="G351:G357">
    <cfRule type="cellIs" dxfId="524" priority="533" operator="between">
      <formula>"이승규"</formula>
      <formula>"이승규"</formula>
    </cfRule>
    <cfRule type="cellIs" dxfId="523" priority="534" operator="between">
      <formula>"주수홍"</formula>
      <formula>"주수홍"</formula>
    </cfRule>
    <cfRule type="cellIs" dxfId="522" priority="535" operator="between">
      <formula>"김규태"</formula>
      <formula>"김규태"</formula>
    </cfRule>
    <cfRule type="cellIs" dxfId="521" priority="536" operator="between">
      <formula>"권종만"</formula>
      <formula>"권종만"</formula>
    </cfRule>
    <cfRule type="cellIs" dxfId="520" priority="537" operator="between">
      <formula>"정동진"</formula>
      <formula>"정동진"</formula>
    </cfRule>
    <cfRule type="cellIs" dxfId="519" priority="538" operator="between">
      <formula>"박경미"</formula>
      <formula>"박경미"</formula>
    </cfRule>
    <cfRule type="cellIs" dxfId="518" priority="539" operator="between">
      <formula>"정희선"</formula>
      <formula>"정희선"</formula>
    </cfRule>
    <cfRule type="cellIs" dxfId="517" priority="540" operator="between">
      <formula>"하성호"</formula>
      <formula>"하성호"</formula>
    </cfRule>
  </conditionalFormatting>
  <conditionalFormatting sqref="G351:G357">
    <cfRule type="cellIs" dxfId="516" priority="527" operator="between">
      <formula>"김유성"</formula>
      <formula>"김유성"</formula>
    </cfRule>
    <cfRule type="cellIs" dxfId="515" priority="528" operator="between">
      <formula>"이건용"</formula>
      <formula>"이건용"</formula>
    </cfRule>
    <cfRule type="cellIs" dxfId="514" priority="529" operator="between">
      <formula>"안성주"</formula>
      <formula>"안성주"</formula>
    </cfRule>
    <cfRule type="cellIs" dxfId="513" priority="530" operator="between">
      <formula>"송춘곤"</formula>
      <formula>"송춘곤"</formula>
    </cfRule>
    <cfRule type="cellIs" dxfId="512" priority="531" operator="between">
      <formula>"박진우"</formula>
      <formula>"박진우"</formula>
    </cfRule>
    <cfRule type="cellIs" dxfId="511" priority="532" operator="between">
      <formula>"윤종욱"</formula>
      <formula>"윤종욱"</formula>
    </cfRule>
  </conditionalFormatting>
  <conditionalFormatting sqref="G351:G357">
    <cfRule type="cellIs" dxfId="510" priority="526" operator="between">
      <formula>"한만선"</formula>
      <formula>"한만선"</formula>
    </cfRule>
  </conditionalFormatting>
  <conditionalFormatting sqref="G359:G365">
    <cfRule type="cellIs" dxfId="509" priority="518" operator="between">
      <formula>"이승규"</formula>
      <formula>"이승규"</formula>
    </cfRule>
    <cfRule type="cellIs" dxfId="508" priority="519" operator="between">
      <formula>"주수홍"</formula>
      <formula>"주수홍"</formula>
    </cfRule>
    <cfRule type="cellIs" dxfId="507" priority="520" operator="between">
      <formula>"김규태"</formula>
      <formula>"김규태"</formula>
    </cfRule>
    <cfRule type="cellIs" dxfId="506" priority="521" operator="between">
      <formula>"권종만"</formula>
      <formula>"권종만"</formula>
    </cfRule>
    <cfRule type="cellIs" dxfId="505" priority="522" operator="between">
      <formula>"정동진"</formula>
      <formula>"정동진"</formula>
    </cfRule>
    <cfRule type="cellIs" dxfId="504" priority="523" operator="between">
      <formula>"박경미"</formula>
      <formula>"박경미"</formula>
    </cfRule>
    <cfRule type="cellIs" dxfId="503" priority="524" operator="between">
      <formula>"정희선"</formula>
      <formula>"정희선"</formula>
    </cfRule>
    <cfRule type="cellIs" dxfId="502" priority="525" operator="between">
      <formula>"하성호"</formula>
      <formula>"하성호"</formula>
    </cfRule>
  </conditionalFormatting>
  <conditionalFormatting sqref="G359:G365">
    <cfRule type="cellIs" dxfId="501" priority="512" operator="between">
      <formula>"김유성"</formula>
      <formula>"김유성"</formula>
    </cfRule>
    <cfRule type="cellIs" dxfId="500" priority="513" operator="between">
      <formula>"이건용"</formula>
      <formula>"이건용"</formula>
    </cfRule>
    <cfRule type="cellIs" dxfId="499" priority="514" operator="between">
      <formula>"안성주"</formula>
      <formula>"안성주"</formula>
    </cfRule>
    <cfRule type="cellIs" dxfId="498" priority="515" operator="between">
      <formula>"송춘곤"</formula>
      <formula>"송춘곤"</formula>
    </cfRule>
    <cfRule type="cellIs" dxfId="497" priority="516" operator="between">
      <formula>"박진우"</formula>
      <formula>"박진우"</formula>
    </cfRule>
    <cfRule type="cellIs" dxfId="496" priority="517" operator="between">
      <formula>"윤종욱"</formula>
      <formula>"윤종욱"</formula>
    </cfRule>
  </conditionalFormatting>
  <conditionalFormatting sqref="G359:G365">
    <cfRule type="cellIs" dxfId="495" priority="511" operator="between">
      <formula>"한만선"</formula>
      <formula>"한만선"</formula>
    </cfRule>
  </conditionalFormatting>
  <conditionalFormatting sqref="G367:G373">
    <cfRule type="cellIs" dxfId="494" priority="503" operator="between">
      <formula>"이승규"</formula>
      <formula>"이승규"</formula>
    </cfRule>
    <cfRule type="cellIs" dxfId="493" priority="504" operator="between">
      <formula>"주수홍"</formula>
      <formula>"주수홍"</formula>
    </cfRule>
    <cfRule type="cellIs" dxfId="492" priority="505" operator="between">
      <formula>"김규태"</formula>
      <formula>"김규태"</formula>
    </cfRule>
    <cfRule type="cellIs" dxfId="491" priority="506" operator="between">
      <formula>"권종만"</formula>
      <formula>"권종만"</formula>
    </cfRule>
    <cfRule type="cellIs" dxfId="490" priority="507" operator="between">
      <formula>"정동진"</formula>
      <formula>"정동진"</formula>
    </cfRule>
    <cfRule type="cellIs" dxfId="489" priority="508" operator="between">
      <formula>"박경미"</formula>
      <formula>"박경미"</formula>
    </cfRule>
    <cfRule type="cellIs" dxfId="488" priority="509" operator="between">
      <formula>"정희선"</formula>
      <formula>"정희선"</formula>
    </cfRule>
    <cfRule type="cellIs" dxfId="487" priority="510" operator="between">
      <formula>"하성호"</formula>
      <formula>"하성호"</formula>
    </cfRule>
  </conditionalFormatting>
  <conditionalFormatting sqref="G367:G373">
    <cfRule type="cellIs" dxfId="486" priority="497" operator="between">
      <formula>"김유성"</formula>
      <formula>"김유성"</formula>
    </cfRule>
    <cfRule type="cellIs" dxfId="485" priority="498" operator="between">
      <formula>"이건용"</formula>
      <formula>"이건용"</formula>
    </cfRule>
    <cfRule type="cellIs" dxfId="484" priority="499" operator="between">
      <formula>"안성주"</formula>
      <formula>"안성주"</formula>
    </cfRule>
    <cfRule type="cellIs" dxfId="483" priority="500" operator="between">
      <formula>"송춘곤"</formula>
      <formula>"송춘곤"</formula>
    </cfRule>
    <cfRule type="cellIs" dxfId="482" priority="501" operator="between">
      <formula>"박진우"</formula>
      <formula>"박진우"</formula>
    </cfRule>
    <cfRule type="cellIs" dxfId="481" priority="502" operator="between">
      <formula>"윤종욱"</formula>
      <formula>"윤종욱"</formula>
    </cfRule>
  </conditionalFormatting>
  <conditionalFormatting sqref="G367:G373">
    <cfRule type="cellIs" dxfId="480" priority="496" operator="between">
      <formula>"한만선"</formula>
      <formula>"한만선"</formula>
    </cfRule>
  </conditionalFormatting>
  <conditionalFormatting sqref="G375:G381">
    <cfRule type="cellIs" dxfId="479" priority="488" operator="between">
      <formula>"이승규"</formula>
      <formula>"이승규"</formula>
    </cfRule>
    <cfRule type="cellIs" dxfId="478" priority="489" operator="between">
      <formula>"주수홍"</formula>
      <formula>"주수홍"</formula>
    </cfRule>
    <cfRule type="cellIs" dxfId="477" priority="490" operator="between">
      <formula>"김규태"</formula>
      <formula>"김규태"</formula>
    </cfRule>
    <cfRule type="cellIs" dxfId="476" priority="491" operator="between">
      <formula>"권종만"</formula>
      <formula>"권종만"</formula>
    </cfRule>
    <cfRule type="cellIs" dxfId="475" priority="492" operator="between">
      <formula>"정동진"</formula>
      <formula>"정동진"</formula>
    </cfRule>
    <cfRule type="cellIs" dxfId="474" priority="493" operator="between">
      <formula>"박경미"</formula>
      <formula>"박경미"</formula>
    </cfRule>
    <cfRule type="cellIs" dxfId="473" priority="494" operator="between">
      <formula>"정희선"</formula>
      <formula>"정희선"</formula>
    </cfRule>
    <cfRule type="cellIs" dxfId="472" priority="495" operator="between">
      <formula>"하성호"</formula>
      <formula>"하성호"</formula>
    </cfRule>
  </conditionalFormatting>
  <conditionalFormatting sqref="G375:G381">
    <cfRule type="cellIs" dxfId="471" priority="482" operator="between">
      <formula>"김유성"</formula>
      <formula>"김유성"</formula>
    </cfRule>
    <cfRule type="cellIs" dxfId="470" priority="483" operator="between">
      <formula>"이건용"</formula>
      <formula>"이건용"</formula>
    </cfRule>
    <cfRule type="cellIs" dxfId="469" priority="484" operator="between">
      <formula>"안성주"</formula>
      <formula>"안성주"</formula>
    </cfRule>
    <cfRule type="cellIs" dxfId="468" priority="485" operator="between">
      <formula>"송춘곤"</formula>
      <formula>"송춘곤"</formula>
    </cfRule>
    <cfRule type="cellIs" dxfId="467" priority="486" operator="between">
      <formula>"박진우"</formula>
      <formula>"박진우"</formula>
    </cfRule>
    <cfRule type="cellIs" dxfId="466" priority="487" operator="between">
      <formula>"윤종욱"</formula>
      <formula>"윤종욱"</formula>
    </cfRule>
  </conditionalFormatting>
  <conditionalFormatting sqref="G375:G381">
    <cfRule type="cellIs" dxfId="465" priority="481" operator="between">
      <formula>"한만선"</formula>
      <formula>"한만선"</formula>
    </cfRule>
  </conditionalFormatting>
  <conditionalFormatting sqref="G383:G389">
    <cfRule type="cellIs" dxfId="464" priority="473" operator="between">
      <formula>"이승규"</formula>
      <formula>"이승규"</formula>
    </cfRule>
    <cfRule type="cellIs" dxfId="463" priority="474" operator="between">
      <formula>"주수홍"</formula>
      <formula>"주수홍"</formula>
    </cfRule>
    <cfRule type="cellIs" dxfId="462" priority="475" operator="between">
      <formula>"김규태"</formula>
      <formula>"김규태"</formula>
    </cfRule>
    <cfRule type="cellIs" dxfId="461" priority="476" operator="between">
      <formula>"권종만"</formula>
      <formula>"권종만"</formula>
    </cfRule>
    <cfRule type="cellIs" dxfId="460" priority="477" operator="between">
      <formula>"정동진"</formula>
      <formula>"정동진"</formula>
    </cfRule>
    <cfRule type="cellIs" dxfId="459" priority="478" operator="between">
      <formula>"박경미"</formula>
      <formula>"박경미"</formula>
    </cfRule>
    <cfRule type="cellIs" dxfId="458" priority="479" operator="between">
      <formula>"정희선"</formula>
      <formula>"정희선"</formula>
    </cfRule>
    <cfRule type="cellIs" dxfId="457" priority="480" operator="between">
      <formula>"하성호"</formula>
      <formula>"하성호"</formula>
    </cfRule>
  </conditionalFormatting>
  <conditionalFormatting sqref="G383:G389">
    <cfRule type="cellIs" dxfId="456" priority="467" operator="between">
      <formula>"김유성"</formula>
      <formula>"김유성"</formula>
    </cfRule>
    <cfRule type="cellIs" dxfId="455" priority="468" operator="between">
      <formula>"이건용"</formula>
      <formula>"이건용"</formula>
    </cfRule>
    <cfRule type="cellIs" dxfId="454" priority="469" operator="between">
      <formula>"안성주"</formula>
      <formula>"안성주"</formula>
    </cfRule>
    <cfRule type="cellIs" dxfId="453" priority="470" operator="between">
      <formula>"송춘곤"</formula>
      <formula>"송춘곤"</formula>
    </cfRule>
    <cfRule type="cellIs" dxfId="452" priority="471" operator="between">
      <formula>"박진우"</formula>
      <formula>"박진우"</formula>
    </cfRule>
    <cfRule type="cellIs" dxfId="451" priority="472" operator="between">
      <formula>"윤종욱"</formula>
      <formula>"윤종욱"</formula>
    </cfRule>
  </conditionalFormatting>
  <conditionalFormatting sqref="G383:G389">
    <cfRule type="cellIs" dxfId="450" priority="466" operator="between">
      <formula>"한만선"</formula>
      <formula>"한만선"</formula>
    </cfRule>
  </conditionalFormatting>
  <conditionalFormatting sqref="G391:G397">
    <cfRule type="cellIs" dxfId="449" priority="458" operator="between">
      <formula>"이승규"</formula>
      <formula>"이승규"</formula>
    </cfRule>
    <cfRule type="cellIs" dxfId="448" priority="459" operator="between">
      <formula>"주수홍"</formula>
      <formula>"주수홍"</formula>
    </cfRule>
    <cfRule type="cellIs" dxfId="447" priority="460" operator="between">
      <formula>"김규태"</formula>
      <formula>"김규태"</formula>
    </cfRule>
    <cfRule type="cellIs" dxfId="446" priority="461" operator="between">
      <formula>"권종만"</formula>
      <formula>"권종만"</formula>
    </cfRule>
    <cfRule type="cellIs" dxfId="445" priority="462" operator="between">
      <formula>"정동진"</formula>
      <formula>"정동진"</formula>
    </cfRule>
    <cfRule type="cellIs" dxfId="444" priority="463" operator="between">
      <formula>"박경미"</formula>
      <formula>"박경미"</formula>
    </cfRule>
    <cfRule type="cellIs" dxfId="443" priority="464" operator="between">
      <formula>"정희선"</formula>
      <formula>"정희선"</formula>
    </cfRule>
    <cfRule type="cellIs" dxfId="442" priority="465" operator="between">
      <formula>"하성호"</formula>
      <formula>"하성호"</formula>
    </cfRule>
  </conditionalFormatting>
  <conditionalFormatting sqref="G391:G397">
    <cfRule type="cellIs" dxfId="441" priority="452" operator="between">
      <formula>"김유성"</formula>
      <formula>"김유성"</formula>
    </cfRule>
    <cfRule type="cellIs" dxfId="440" priority="453" operator="between">
      <formula>"이건용"</formula>
      <formula>"이건용"</formula>
    </cfRule>
    <cfRule type="cellIs" dxfId="439" priority="454" operator="between">
      <formula>"안성주"</formula>
      <formula>"안성주"</formula>
    </cfRule>
    <cfRule type="cellIs" dxfId="438" priority="455" operator="between">
      <formula>"송춘곤"</formula>
      <formula>"송춘곤"</formula>
    </cfRule>
    <cfRule type="cellIs" dxfId="437" priority="456" operator="between">
      <formula>"박진우"</formula>
      <formula>"박진우"</formula>
    </cfRule>
    <cfRule type="cellIs" dxfId="436" priority="457" operator="between">
      <formula>"윤종욱"</formula>
      <formula>"윤종욱"</formula>
    </cfRule>
  </conditionalFormatting>
  <conditionalFormatting sqref="G391:G397">
    <cfRule type="cellIs" dxfId="435" priority="451" operator="between">
      <formula>"한만선"</formula>
      <formula>"한만선"</formula>
    </cfRule>
  </conditionalFormatting>
  <conditionalFormatting sqref="G399:G405">
    <cfRule type="cellIs" dxfId="434" priority="443" operator="between">
      <formula>"이승규"</formula>
      <formula>"이승규"</formula>
    </cfRule>
    <cfRule type="cellIs" dxfId="433" priority="444" operator="between">
      <formula>"주수홍"</formula>
      <formula>"주수홍"</formula>
    </cfRule>
    <cfRule type="cellIs" dxfId="432" priority="445" operator="between">
      <formula>"김규태"</formula>
      <formula>"김규태"</formula>
    </cfRule>
    <cfRule type="cellIs" dxfId="431" priority="446" operator="between">
      <formula>"권종만"</formula>
      <formula>"권종만"</formula>
    </cfRule>
    <cfRule type="cellIs" dxfId="430" priority="447" operator="between">
      <formula>"정동진"</formula>
      <formula>"정동진"</formula>
    </cfRule>
    <cfRule type="cellIs" dxfId="429" priority="448" operator="between">
      <formula>"박경미"</formula>
      <formula>"박경미"</formula>
    </cfRule>
    <cfRule type="cellIs" dxfId="428" priority="449" operator="between">
      <formula>"정희선"</formula>
      <formula>"정희선"</formula>
    </cfRule>
    <cfRule type="cellIs" dxfId="427" priority="450" operator="between">
      <formula>"하성호"</formula>
      <formula>"하성호"</formula>
    </cfRule>
  </conditionalFormatting>
  <conditionalFormatting sqref="G399:G405">
    <cfRule type="cellIs" dxfId="426" priority="437" operator="between">
      <formula>"김유성"</formula>
      <formula>"김유성"</formula>
    </cfRule>
    <cfRule type="cellIs" dxfId="425" priority="438" operator="between">
      <formula>"이건용"</formula>
      <formula>"이건용"</formula>
    </cfRule>
    <cfRule type="cellIs" dxfId="424" priority="439" operator="between">
      <formula>"안성주"</formula>
      <formula>"안성주"</formula>
    </cfRule>
    <cfRule type="cellIs" dxfId="423" priority="440" operator="between">
      <formula>"송춘곤"</formula>
      <formula>"송춘곤"</formula>
    </cfRule>
    <cfRule type="cellIs" dxfId="422" priority="441" operator="between">
      <formula>"박진우"</formula>
      <formula>"박진우"</formula>
    </cfRule>
    <cfRule type="cellIs" dxfId="421" priority="442" operator="between">
      <formula>"윤종욱"</formula>
      <formula>"윤종욱"</formula>
    </cfRule>
  </conditionalFormatting>
  <conditionalFormatting sqref="G399:G405">
    <cfRule type="cellIs" dxfId="420" priority="436" operator="between">
      <formula>"한만선"</formula>
      <formula>"한만선"</formula>
    </cfRule>
  </conditionalFormatting>
  <conditionalFormatting sqref="G407:G413">
    <cfRule type="cellIs" dxfId="419" priority="428" operator="between">
      <formula>"이승규"</formula>
      <formula>"이승규"</formula>
    </cfRule>
    <cfRule type="cellIs" dxfId="418" priority="429" operator="between">
      <formula>"주수홍"</formula>
      <formula>"주수홍"</formula>
    </cfRule>
    <cfRule type="cellIs" dxfId="417" priority="430" operator="between">
      <formula>"김규태"</formula>
      <formula>"김규태"</formula>
    </cfRule>
    <cfRule type="cellIs" dxfId="416" priority="431" operator="between">
      <formula>"권종만"</formula>
      <formula>"권종만"</formula>
    </cfRule>
    <cfRule type="cellIs" dxfId="415" priority="432" operator="between">
      <formula>"정동진"</formula>
      <formula>"정동진"</formula>
    </cfRule>
    <cfRule type="cellIs" dxfId="414" priority="433" operator="between">
      <formula>"박경미"</formula>
      <formula>"박경미"</formula>
    </cfRule>
    <cfRule type="cellIs" dxfId="413" priority="434" operator="between">
      <formula>"정희선"</formula>
      <formula>"정희선"</formula>
    </cfRule>
    <cfRule type="cellIs" dxfId="412" priority="435" operator="between">
      <formula>"하성호"</formula>
      <formula>"하성호"</formula>
    </cfRule>
  </conditionalFormatting>
  <conditionalFormatting sqref="G407:G413">
    <cfRule type="cellIs" dxfId="411" priority="422" operator="between">
      <formula>"김유성"</formula>
      <formula>"김유성"</formula>
    </cfRule>
    <cfRule type="cellIs" dxfId="410" priority="423" operator="between">
      <formula>"이건용"</formula>
      <formula>"이건용"</formula>
    </cfRule>
    <cfRule type="cellIs" dxfId="409" priority="424" operator="between">
      <formula>"안성주"</formula>
      <formula>"안성주"</formula>
    </cfRule>
    <cfRule type="cellIs" dxfId="408" priority="425" operator="between">
      <formula>"송춘곤"</formula>
      <formula>"송춘곤"</formula>
    </cfRule>
    <cfRule type="cellIs" dxfId="407" priority="426" operator="between">
      <formula>"박진우"</formula>
      <formula>"박진우"</formula>
    </cfRule>
    <cfRule type="cellIs" dxfId="406" priority="427" operator="between">
      <formula>"윤종욱"</formula>
      <formula>"윤종욱"</formula>
    </cfRule>
  </conditionalFormatting>
  <conditionalFormatting sqref="G407:G413">
    <cfRule type="cellIs" dxfId="405" priority="421" operator="between">
      <formula>"한만선"</formula>
      <formula>"한만선"</formula>
    </cfRule>
  </conditionalFormatting>
  <conditionalFormatting sqref="G415:G421">
    <cfRule type="cellIs" dxfId="404" priority="413" operator="between">
      <formula>"이승규"</formula>
      <formula>"이승규"</formula>
    </cfRule>
    <cfRule type="cellIs" dxfId="403" priority="414" operator="between">
      <formula>"주수홍"</formula>
      <formula>"주수홍"</formula>
    </cfRule>
    <cfRule type="cellIs" dxfId="402" priority="415" operator="between">
      <formula>"김규태"</formula>
      <formula>"김규태"</formula>
    </cfRule>
    <cfRule type="cellIs" dxfId="401" priority="416" operator="between">
      <formula>"권종만"</formula>
      <formula>"권종만"</formula>
    </cfRule>
    <cfRule type="cellIs" dxfId="400" priority="417" operator="between">
      <formula>"정동진"</formula>
      <formula>"정동진"</formula>
    </cfRule>
    <cfRule type="cellIs" dxfId="399" priority="418" operator="between">
      <formula>"박경미"</formula>
      <formula>"박경미"</formula>
    </cfRule>
    <cfRule type="cellIs" dxfId="398" priority="419" operator="between">
      <formula>"정희선"</formula>
      <formula>"정희선"</formula>
    </cfRule>
    <cfRule type="cellIs" dxfId="397" priority="420" operator="between">
      <formula>"하성호"</formula>
      <formula>"하성호"</formula>
    </cfRule>
  </conditionalFormatting>
  <conditionalFormatting sqref="G415:G421">
    <cfRule type="cellIs" dxfId="396" priority="407" operator="between">
      <formula>"김유성"</formula>
      <formula>"김유성"</formula>
    </cfRule>
    <cfRule type="cellIs" dxfId="395" priority="408" operator="between">
      <formula>"이건용"</formula>
      <formula>"이건용"</formula>
    </cfRule>
    <cfRule type="cellIs" dxfId="394" priority="409" operator="between">
      <formula>"안성주"</formula>
      <formula>"안성주"</formula>
    </cfRule>
    <cfRule type="cellIs" dxfId="393" priority="410" operator="between">
      <formula>"송춘곤"</formula>
      <formula>"송춘곤"</formula>
    </cfRule>
    <cfRule type="cellIs" dxfId="392" priority="411" operator="between">
      <formula>"박진우"</formula>
      <formula>"박진우"</formula>
    </cfRule>
    <cfRule type="cellIs" dxfId="391" priority="412" operator="between">
      <formula>"윤종욱"</formula>
      <formula>"윤종욱"</formula>
    </cfRule>
  </conditionalFormatting>
  <conditionalFormatting sqref="G415:G421">
    <cfRule type="cellIs" dxfId="390" priority="406" operator="between">
      <formula>"한만선"</formula>
      <formula>"한만선"</formula>
    </cfRule>
  </conditionalFormatting>
  <conditionalFormatting sqref="G423:G429">
    <cfRule type="cellIs" dxfId="389" priority="398" operator="between">
      <formula>"이승규"</formula>
      <formula>"이승규"</formula>
    </cfRule>
    <cfRule type="cellIs" dxfId="388" priority="399" operator="between">
      <formula>"주수홍"</formula>
      <formula>"주수홍"</formula>
    </cfRule>
    <cfRule type="cellIs" dxfId="387" priority="400" operator="between">
      <formula>"김규태"</formula>
      <formula>"김규태"</formula>
    </cfRule>
    <cfRule type="cellIs" dxfId="386" priority="401" operator="between">
      <formula>"권종만"</formula>
      <formula>"권종만"</formula>
    </cfRule>
    <cfRule type="cellIs" dxfId="385" priority="402" operator="between">
      <formula>"정동진"</formula>
      <formula>"정동진"</formula>
    </cfRule>
    <cfRule type="cellIs" dxfId="384" priority="403" operator="between">
      <formula>"박경미"</formula>
      <formula>"박경미"</formula>
    </cfRule>
    <cfRule type="cellIs" dxfId="383" priority="404" operator="between">
      <formula>"정희선"</formula>
      <formula>"정희선"</formula>
    </cfRule>
    <cfRule type="cellIs" dxfId="382" priority="405" operator="between">
      <formula>"하성호"</formula>
      <formula>"하성호"</formula>
    </cfRule>
  </conditionalFormatting>
  <conditionalFormatting sqref="G423:G429">
    <cfRule type="cellIs" dxfId="381" priority="392" operator="between">
      <formula>"김유성"</formula>
      <formula>"김유성"</formula>
    </cfRule>
    <cfRule type="cellIs" dxfId="380" priority="393" operator="between">
      <formula>"이건용"</formula>
      <formula>"이건용"</formula>
    </cfRule>
    <cfRule type="cellIs" dxfId="379" priority="394" operator="between">
      <formula>"안성주"</formula>
      <formula>"안성주"</formula>
    </cfRule>
    <cfRule type="cellIs" dxfId="378" priority="395" operator="between">
      <formula>"송춘곤"</formula>
      <formula>"송춘곤"</formula>
    </cfRule>
    <cfRule type="cellIs" dxfId="377" priority="396" operator="between">
      <formula>"박진우"</formula>
      <formula>"박진우"</formula>
    </cfRule>
    <cfRule type="cellIs" dxfId="376" priority="397" operator="between">
      <formula>"윤종욱"</formula>
      <formula>"윤종욱"</formula>
    </cfRule>
  </conditionalFormatting>
  <conditionalFormatting sqref="G423:G429">
    <cfRule type="cellIs" dxfId="375" priority="391" operator="between">
      <formula>"한만선"</formula>
      <formula>"한만선"</formula>
    </cfRule>
  </conditionalFormatting>
  <conditionalFormatting sqref="G471:G477">
    <cfRule type="cellIs" dxfId="374" priority="383" operator="between">
      <formula>"이승규"</formula>
      <formula>"이승규"</formula>
    </cfRule>
    <cfRule type="cellIs" dxfId="373" priority="384" operator="between">
      <formula>"주수홍"</formula>
      <formula>"주수홍"</formula>
    </cfRule>
    <cfRule type="cellIs" dxfId="372" priority="385" operator="between">
      <formula>"김규태"</formula>
      <formula>"김규태"</formula>
    </cfRule>
    <cfRule type="cellIs" dxfId="371" priority="386" operator="between">
      <formula>"권종만"</formula>
      <formula>"권종만"</formula>
    </cfRule>
    <cfRule type="cellIs" dxfId="370" priority="387" operator="between">
      <formula>"정동진"</formula>
      <formula>"정동진"</formula>
    </cfRule>
    <cfRule type="cellIs" dxfId="369" priority="388" operator="between">
      <formula>"박경미"</formula>
      <formula>"박경미"</formula>
    </cfRule>
    <cfRule type="cellIs" dxfId="368" priority="389" operator="between">
      <formula>"정희선"</formula>
      <formula>"정희선"</formula>
    </cfRule>
    <cfRule type="cellIs" dxfId="367" priority="390" operator="between">
      <formula>"하성호"</formula>
      <formula>"하성호"</formula>
    </cfRule>
  </conditionalFormatting>
  <conditionalFormatting sqref="G471:G477">
    <cfRule type="cellIs" dxfId="366" priority="377" operator="between">
      <formula>"김유성"</formula>
      <formula>"김유성"</formula>
    </cfRule>
    <cfRule type="cellIs" dxfId="365" priority="378" operator="between">
      <formula>"이건용"</formula>
      <formula>"이건용"</formula>
    </cfRule>
    <cfRule type="cellIs" dxfId="364" priority="379" operator="between">
      <formula>"안성주"</formula>
      <formula>"안성주"</formula>
    </cfRule>
    <cfRule type="cellIs" dxfId="363" priority="380" operator="between">
      <formula>"송춘곤"</formula>
      <formula>"송춘곤"</formula>
    </cfRule>
    <cfRule type="cellIs" dxfId="362" priority="381" operator="between">
      <formula>"박진우"</formula>
      <formula>"박진우"</formula>
    </cfRule>
    <cfRule type="cellIs" dxfId="361" priority="382" operator="between">
      <formula>"윤종욱"</formula>
      <formula>"윤종욱"</formula>
    </cfRule>
  </conditionalFormatting>
  <conditionalFormatting sqref="G471:G477">
    <cfRule type="cellIs" dxfId="360" priority="376" operator="between">
      <formula>"한만선"</formula>
      <formula>"한만선"</formula>
    </cfRule>
  </conditionalFormatting>
  <conditionalFormatting sqref="G479:G485">
    <cfRule type="cellIs" dxfId="359" priority="368" operator="between">
      <formula>"이승규"</formula>
      <formula>"이승규"</formula>
    </cfRule>
    <cfRule type="cellIs" dxfId="358" priority="369" operator="between">
      <formula>"주수홍"</formula>
      <formula>"주수홍"</formula>
    </cfRule>
    <cfRule type="cellIs" dxfId="357" priority="370" operator="between">
      <formula>"김규태"</formula>
      <formula>"김규태"</formula>
    </cfRule>
    <cfRule type="cellIs" dxfId="356" priority="371" operator="between">
      <formula>"권종만"</formula>
      <formula>"권종만"</formula>
    </cfRule>
    <cfRule type="cellIs" dxfId="355" priority="372" operator="between">
      <formula>"정동진"</formula>
      <formula>"정동진"</formula>
    </cfRule>
    <cfRule type="cellIs" dxfId="354" priority="373" operator="between">
      <formula>"박경미"</formula>
      <formula>"박경미"</formula>
    </cfRule>
    <cfRule type="cellIs" dxfId="353" priority="374" operator="between">
      <formula>"정희선"</formula>
      <formula>"정희선"</formula>
    </cfRule>
    <cfRule type="cellIs" dxfId="352" priority="375" operator="between">
      <formula>"하성호"</formula>
      <formula>"하성호"</formula>
    </cfRule>
  </conditionalFormatting>
  <conditionalFormatting sqref="G479:G485">
    <cfRule type="cellIs" dxfId="351" priority="362" operator="between">
      <formula>"김유성"</formula>
      <formula>"김유성"</formula>
    </cfRule>
    <cfRule type="cellIs" dxfId="350" priority="363" operator="between">
      <formula>"이건용"</formula>
      <formula>"이건용"</formula>
    </cfRule>
    <cfRule type="cellIs" dxfId="349" priority="364" operator="between">
      <formula>"안성주"</formula>
      <formula>"안성주"</formula>
    </cfRule>
    <cfRule type="cellIs" dxfId="348" priority="365" operator="between">
      <formula>"송춘곤"</formula>
      <formula>"송춘곤"</formula>
    </cfRule>
    <cfRule type="cellIs" dxfId="347" priority="366" operator="between">
      <formula>"박진우"</formula>
      <formula>"박진우"</formula>
    </cfRule>
    <cfRule type="cellIs" dxfId="346" priority="367" operator="between">
      <formula>"윤종욱"</formula>
      <formula>"윤종욱"</formula>
    </cfRule>
  </conditionalFormatting>
  <conditionalFormatting sqref="G479:G485">
    <cfRule type="cellIs" dxfId="345" priority="361" operator="between">
      <formula>"한만선"</formula>
      <formula>"한만선"</formula>
    </cfRule>
  </conditionalFormatting>
  <conditionalFormatting sqref="G39:G45">
    <cfRule type="cellIs" dxfId="344" priority="338" operator="between">
      <formula>"이승규"</formula>
      <formula>"이승규"</formula>
    </cfRule>
    <cfRule type="cellIs" dxfId="343" priority="339" operator="between">
      <formula>"주수홍"</formula>
      <formula>"주수홍"</formula>
    </cfRule>
    <cfRule type="cellIs" dxfId="342" priority="340" operator="between">
      <formula>"김규태"</formula>
      <formula>"김규태"</formula>
    </cfRule>
    <cfRule type="cellIs" dxfId="341" priority="341" operator="between">
      <formula>"권종만"</formula>
      <formula>"권종만"</formula>
    </cfRule>
    <cfRule type="cellIs" dxfId="340" priority="342" operator="between">
      <formula>"정동진"</formula>
      <formula>"정동진"</formula>
    </cfRule>
    <cfRule type="cellIs" dxfId="339" priority="343" operator="between">
      <formula>"박경미"</formula>
      <formula>"박경미"</formula>
    </cfRule>
    <cfRule type="cellIs" dxfId="338" priority="344" operator="between">
      <formula>"정희선"</formula>
      <formula>"정희선"</formula>
    </cfRule>
    <cfRule type="cellIs" dxfId="337" priority="345" operator="between">
      <formula>"하성호"</formula>
      <formula>"하성호"</formula>
    </cfRule>
  </conditionalFormatting>
  <conditionalFormatting sqref="G39:G45">
    <cfRule type="cellIs" dxfId="336" priority="332" operator="between">
      <formula>"김유성"</formula>
      <formula>"김유성"</formula>
    </cfRule>
    <cfRule type="cellIs" dxfId="335" priority="333" operator="between">
      <formula>"이건용"</formula>
      <formula>"이건용"</formula>
    </cfRule>
    <cfRule type="cellIs" dxfId="334" priority="334" operator="between">
      <formula>"안성주"</formula>
      <formula>"안성주"</formula>
    </cfRule>
    <cfRule type="cellIs" dxfId="333" priority="335" operator="between">
      <formula>"송춘곤"</formula>
      <formula>"송춘곤"</formula>
    </cfRule>
    <cfRule type="cellIs" dxfId="332" priority="336" operator="between">
      <formula>"박진우"</formula>
      <formula>"박진우"</formula>
    </cfRule>
    <cfRule type="cellIs" dxfId="331" priority="337" operator="between">
      <formula>"윤종욱"</formula>
      <formula>"윤종욱"</formula>
    </cfRule>
  </conditionalFormatting>
  <conditionalFormatting sqref="G39:G45">
    <cfRule type="cellIs" dxfId="330" priority="331" operator="between">
      <formula>"한만선"</formula>
      <formula>"한만선"</formula>
    </cfRule>
  </conditionalFormatting>
  <conditionalFormatting sqref="G55:G61">
    <cfRule type="cellIs" dxfId="329" priority="323" operator="between">
      <formula>"이승규"</formula>
      <formula>"이승규"</formula>
    </cfRule>
    <cfRule type="cellIs" dxfId="328" priority="324" operator="between">
      <formula>"주수홍"</formula>
      <formula>"주수홍"</formula>
    </cfRule>
    <cfRule type="cellIs" dxfId="327" priority="325" operator="between">
      <formula>"김규태"</formula>
      <formula>"김규태"</formula>
    </cfRule>
    <cfRule type="cellIs" dxfId="326" priority="326" operator="between">
      <formula>"권종만"</formula>
      <formula>"권종만"</formula>
    </cfRule>
    <cfRule type="cellIs" dxfId="325" priority="327" operator="between">
      <formula>"정동진"</formula>
      <formula>"정동진"</formula>
    </cfRule>
    <cfRule type="cellIs" dxfId="324" priority="328" operator="between">
      <formula>"박경미"</formula>
      <formula>"박경미"</formula>
    </cfRule>
    <cfRule type="cellIs" dxfId="323" priority="329" operator="between">
      <formula>"정희선"</formula>
      <formula>"정희선"</formula>
    </cfRule>
    <cfRule type="cellIs" dxfId="322" priority="330" operator="between">
      <formula>"하성호"</formula>
      <formula>"하성호"</formula>
    </cfRule>
  </conditionalFormatting>
  <conditionalFormatting sqref="G55:G61">
    <cfRule type="cellIs" dxfId="321" priority="317" operator="between">
      <formula>"김유성"</formula>
      <formula>"김유성"</formula>
    </cfRule>
    <cfRule type="cellIs" dxfId="320" priority="318" operator="between">
      <formula>"이건용"</formula>
      <formula>"이건용"</formula>
    </cfRule>
    <cfRule type="cellIs" dxfId="319" priority="319" operator="between">
      <formula>"안성주"</formula>
      <formula>"안성주"</formula>
    </cfRule>
    <cfRule type="cellIs" dxfId="318" priority="320" operator="between">
      <formula>"송춘곤"</formula>
      <formula>"송춘곤"</formula>
    </cfRule>
    <cfRule type="cellIs" dxfId="317" priority="321" operator="between">
      <formula>"박진우"</formula>
      <formula>"박진우"</formula>
    </cfRule>
    <cfRule type="cellIs" dxfId="316" priority="322" operator="between">
      <formula>"윤종욱"</formula>
      <formula>"윤종욱"</formula>
    </cfRule>
  </conditionalFormatting>
  <conditionalFormatting sqref="G55:G61">
    <cfRule type="cellIs" dxfId="315" priority="316" operator="between">
      <formula>"한만선"</formula>
      <formula>"한만선"</formula>
    </cfRule>
  </conditionalFormatting>
  <conditionalFormatting sqref="G63:G69">
    <cfRule type="cellIs" dxfId="314" priority="308" operator="between">
      <formula>"이승규"</formula>
      <formula>"이승규"</formula>
    </cfRule>
    <cfRule type="cellIs" dxfId="313" priority="309" operator="between">
      <formula>"주수홍"</formula>
      <formula>"주수홍"</formula>
    </cfRule>
    <cfRule type="cellIs" dxfId="312" priority="310" operator="between">
      <formula>"김규태"</formula>
      <formula>"김규태"</formula>
    </cfRule>
    <cfRule type="cellIs" dxfId="311" priority="311" operator="between">
      <formula>"권종만"</formula>
      <formula>"권종만"</formula>
    </cfRule>
    <cfRule type="cellIs" dxfId="310" priority="312" operator="between">
      <formula>"정동진"</formula>
      <formula>"정동진"</formula>
    </cfRule>
    <cfRule type="cellIs" dxfId="309" priority="313" operator="between">
      <formula>"박경미"</formula>
      <formula>"박경미"</formula>
    </cfRule>
    <cfRule type="cellIs" dxfId="308" priority="314" operator="between">
      <formula>"정희선"</formula>
      <formula>"정희선"</formula>
    </cfRule>
    <cfRule type="cellIs" dxfId="307" priority="315" operator="between">
      <formula>"하성호"</formula>
      <formula>"하성호"</formula>
    </cfRule>
  </conditionalFormatting>
  <conditionalFormatting sqref="G63:G69">
    <cfRule type="cellIs" dxfId="306" priority="302" operator="between">
      <formula>"김유성"</formula>
      <formula>"김유성"</formula>
    </cfRule>
    <cfRule type="cellIs" dxfId="305" priority="303" operator="between">
      <formula>"이건용"</formula>
      <formula>"이건용"</formula>
    </cfRule>
    <cfRule type="cellIs" dxfId="304" priority="304" operator="between">
      <formula>"안성주"</formula>
      <formula>"안성주"</formula>
    </cfRule>
    <cfRule type="cellIs" dxfId="303" priority="305" operator="between">
      <formula>"송춘곤"</formula>
      <formula>"송춘곤"</formula>
    </cfRule>
    <cfRule type="cellIs" dxfId="302" priority="306" operator="between">
      <formula>"박진우"</formula>
      <formula>"박진우"</formula>
    </cfRule>
    <cfRule type="cellIs" dxfId="301" priority="307" operator="between">
      <formula>"윤종욱"</formula>
      <formula>"윤종욱"</formula>
    </cfRule>
  </conditionalFormatting>
  <conditionalFormatting sqref="G63:G69">
    <cfRule type="cellIs" dxfId="300" priority="301" operator="between">
      <formula>"한만선"</formula>
      <formula>"한만선"</formula>
    </cfRule>
  </conditionalFormatting>
  <conditionalFormatting sqref="G78">
    <cfRule type="cellIs" dxfId="299" priority="293" operator="between">
      <formula>"이승규"</formula>
      <formula>"이승규"</formula>
    </cfRule>
    <cfRule type="cellIs" dxfId="298" priority="294" operator="between">
      <formula>"주수홍"</formula>
      <formula>"주수홍"</formula>
    </cfRule>
    <cfRule type="cellIs" dxfId="297" priority="295" operator="between">
      <formula>"김규태"</formula>
      <formula>"김규태"</formula>
    </cfRule>
    <cfRule type="cellIs" dxfId="296" priority="296" operator="between">
      <formula>"권종만"</formula>
      <formula>"권종만"</formula>
    </cfRule>
    <cfRule type="cellIs" dxfId="295" priority="297" operator="between">
      <formula>"정동진"</formula>
      <formula>"정동진"</formula>
    </cfRule>
    <cfRule type="cellIs" dxfId="294" priority="298" operator="between">
      <formula>"박경미"</formula>
      <formula>"박경미"</formula>
    </cfRule>
    <cfRule type="cellIs" dxfId="293" priority="299" operator="between">
      <formula>"정희선"</formula>
      <formula>"정희선"</formula>
    </cfRule>
    <cfRule type="cellIs" dxfId="292" priority="300" operator="between">
      <formula>"하성호"</formula>
      <formula>"하성호"</formula>
    </cfRule>
  </conditionalFormatting>
  <conditionalFormatting sqref="G78">
    <cfRule type="cellIs" dxfId="291" priority="287" operator="between">
      <formula>"김유성"</formula>
      <formula>"김유성"</formula>
    </cfRule>
    <cfRule type="cellIs" dxfId="290" priority="288" operator="between">
      <formula>"이건용"</formula>
      <formula>"이건용"</formula>
    </cfRule>
    <cfRule type="cellIs" dxfId="289" priority="289" operator="between">
      <formula>"안성주"</formula>
      <formula>"안성주"</formula>
    </cfRule>
    <cfRule type="cellIs" dxfId="288" priority="290" operator="between">
      <formula>"송춘곤"</formula>
      <formula>"송춘곤"</formula>
    </cfRule>
    <cfRule type="cellIs" dxfId="287" priority="291" operator="between">
      <formula>"박진우"</formula>
      <formula>"박진우"</formula>
    </cfRule>
    <cfRule type="cellIs" dxfId="286" priority="292" operator="between">
      <formula>"윤종욱"</formula>
      <formula>"윤종욱"</formula>
    </cfRule>
  </conditionalFormatting>
  <conditionalFormatting sqref="G78">
    <cfRule type="cellIs" dxfId="285" priority="286" operator="between">
      <formula>"한만선"</formula>
      <formula>"한만선"</formula>
    </cfRule>
  </conditionalFormatting>
  <conditionalFormatting sqref="G71:G77">
    <cfRule type="cellIs" dxfId="284" priority="278" operator="between">
      <formula>"이승규"</formula>
      <formula>"이승규"</formula>
    </cfRule>
    <cfRule type="cellIs" dxfId="283" priority="279" operator="between">
      <formula>"주수홍"</formula>
      <formula>"주수홍"</formula>
    </cfRule>
    <cfRule type="cellIs" dxfId="282" priority="280" operator="between">
      <formula>"김규태"</formula>
      <formula>"김규태"</formula>
    </cfRule>
    <cfRule type="cellIs" dxfId="281" priority="281" operator="between">
      <formula>"권종만"</formula>
      <formula>"권종만"</formula>
    </cfRule>
    <cfRule type="cellIs" dxfId="280" priority="282" operator="between">
      <formula>"정동진"</formula>
      <formula>"정동진"</formula>
    </cfRule>
    <cfRule type="cellIs" dxfId="279" priority="283" operator="between">
      <formula>"박경미"</formula>
      <formula>"박경미"</formula>
    </cfRule>
    <cfRule type="cellIs" dxfId="278" priority="284" operator="between">
      <formula>"정희선"</formula>
      <formula>"정희선"</formula>
    </cfRule>
    <cfRule type="cellIs" dxfId="277" priority="285" operator="between">
      <formula>"하성호"</formula>
      <formula>"하성호"</formula>
    </cfRule>
  </conditionalFormatting>
  <conditionalFormatting sqref="G71:G77">
    <cfRule type="cellIs" dxfId="276" priority="272" operator="between">
      <formula>"김유성"</formula>
      <formula>"김유성"</formula>
    </cfRule>
    <cfRule type="cellIs" dxfId="275" priority="273" operator="between">
      <formula>"이건용"</formula>
      <formula>"이건용"</formula>
    </cfRule>
    <cfRule type="cellIs" dxfId="274" priority="274" operator="between">
      <formula>"안성주"</formula>
      <formula>"안성주"</formula>
    </cfRule>
    <cfRule type="cellIs" dxfId="273" priority="275" operator="between">
      <formula>"송춘곤"</formula>
      <formula>"송춘곤"</formula>
    </cfRule>
    <cfRule type="cellIs" dxfId="272" priority="276" operator="between">
      <formula>"박진우"</formula>
      <formula>"박진우"</formula>
    </cfRule>
    <cfRule type="cellIs" dxfId="271" priority="277" operator="between">
      <formula>"윤종욱"</formula>
      <formula>"윤종욱"</formula>
    </cfRule>
  </conditionalFormatting>
  <conditionalFormatting sqref="G71:G77">
    <cfRule type="cellIs" dxfId="270" priority="271" operator="between">
      <formula>"한만선"</formula>
      <formula>"한만선"</formula>
    </cfRule>
  </conditionalFormatting>
  <conditionalFormatting sqref="G86">
    <cfRule type="cellIs" dxfId="269" priority="263" operator="between">
      <formula>"이승규"</formula>
      <formula>"이승규"</formula>
    </cfRule>
    <cfRule type="cellIs" dxfId="268" priority="264" operator="between">
      <formula>"주수홍"</formula>
      <formula>"주수홍"</formula>
    </cfRule>
    <cfRule type="cellIs" dxfId="267" priority="265" operator="between">
      <formula>"김규태"</formula>
      <formula>"김규태"</formula>
    </cfRule>
    <cfRule type="cellIs" dxfId="266" priority="266" operator="between">
      <formula>"권종만"</formula>
      <formula>"권종만"</formula>
    </cfRule>
    <cfRule type="cellIs" dxfId="265" priority="267" operator="between">
      <formula>"정동진"</formula>
      <formula>"정동진"</formula>
    </cfRule>
    <cfRule type="cellIs" dxfId="264" priority="268" operator="between">
      <formula>"박경미"</formula>
      <formula>"박경미"</formula>
    </cfRule>
    <cfRule type="cellIs" dxfId="263" priority="269" operator="between">
      <formula>"정희선"</formula>
      <formula>"정희선"</formula>
    </cfRule>
    <cfRule type="cellIs" dxfId="262" priority="270" operator="between">
      <formula>"하성호"</formula>
      <formula>"하성호"</formula>
    </cfRule>
  </conditionalFormatting>
  <conditionalFormatting sqref="G86">
    <cfRule type="cellIs" dxfId="261" priority="257" operator="between">
      <formula>"김유성"</formula>
      <formula>"김유성"</formula>
    </cfRule>
    <cfRule type="cellIs" dxfId="260" priority="258" operator="between">
      <formula>"이건용"</formula>
      <formula>"이건용"</formula>
    </cfRule>
    <cfRule type="cellIs" dxfId="259" priority="259" operator="between">
      <formula>"안성주"</formula>
      <formula>"안성주"</formula>
    </cfRule>
    <cfRule type="cellIs" dxfId="258" priority="260" operator="between">
      <formula>"송춘곤"</formula>
      <formula>"송춘곤"</formula>
    </cfRule>
    <cfRule type="cellIs" dxfId="257" priority="261" operator="between">
      <formula>"박진우"</formula>
      <formula>"박진우"</formula>
    </cfRule>
    <cfRule type="cellIs" dxfId="256" priority="262" operator="between">
      <formula>"윤종욱"</formula>
      <formula>"윤종욱"</formula>
    </cfRule>
  </conditionalFormatting>
  <conditionalFormatting sqref="G86">
    <cfRule type="cellIs" dxfId="255" priority="256" operator="between">
      <formula>"한만선"</formula>
      <formula>"한만선"</formula>
    </cfRule>
  </conditionalFormatting>
  <conditionalFormatting sqref="G79:G85">
    <cfRule type="cellIs" dxfId="254" priority="248" operator="between">
      <formula>"이승규"</formula>
      <formula>"이승규"</formula>
    </cfRule>
    <cfRule type="cellIs" dxfId="253" priority="249" operator="between">
      <formula>"주수홍"</formula>
      <formula>"주수홍"</formula>
    </cfRule>
    <cfRule type="cellIs" dxfId="252" priority="250" operator="between">
      <formula>"김규태"</formula>
      <formula>"김규태"</formula>
    </cfRule>
    <cfRule type="cellIs" dxfId="251" priority="251" operator="between">
      <formula>"권종만"</formula>
      <formula>"권종만"</formula>
    </cfRule>
    <cfRule type="cellIs" dxfId="250" priority="252" operator="between">
      <formula>"정동진"</formula>
      <formula>"정동진"</formula>
    </cfRule>
    <cfRule type="cellIs" dxfId="249" priority="253" operator="between">
      <formula>"박경미"</formula>
      <formula>"박경미"</formula>
    </cfRule>
    <cfRule type="cellIs" dxfId="248" priority="254" operator="between">
      <formula>"정희선"</formula>
      <formula>"정희선"</formula>
    </cfRule>
    <cfRule type="cellIs" dxfId="247" priority="255" operator="between">
      <formula>"하성호"</formula>
      <formula>"하성호"</formula>
    </cfRule>
  </conditionalFormatting>
  <conditionalFormatting sqref="G79:G85">
    <cfRule type="cellIs" dxfId="246" priority="242" operator="between">
      <formula>"김유성"</formula>
      <formula>"김유성"</formula>
    </cfRule>
    <cfRule type="cellIs" dxfId="245" priority="243" operator="between">
      <formula>"이건용"</formula>
      <formula>"이건용"</formula>
    </cfRule>
    <cfRule type="cellIs" dxfId="244" priority="244" operator="between">
      <formula>"안성주"</formula>
      <formula>"안성주"</formula>
    </cfRule>
    <cfRule type="cellIs" dxfId="243" priority="245" operator="between">
      <formula>"송춘곤"</formula>
      <formula>"송춘곤"</formula>
    </cfRule>
    <cfRule type="cellIs" dxfId="242" priority="246" operator="between">
      <formula>"박진우"</formula>
      <formula>"박진우"</formula>
    </cfRule>
    <cfRule type="cellIs" dxfId="241" priority="247" operator="between">
      <formula>"윤종욱"</formula>
      <formula>"윤종욱"</formula>
    </cfRule>
  </conditionalFormatting>
  <conditionalFormatting sqref="G79:G85">
    <cfRule type="cellIs" dxfId="240" priority="241" operator="between">
      <formula>"한만선"</formula>
      <formula>"한만선"</formula>
    </cfRule>
  </conditionalFormatting>
  <conditionalFormatting sqref="G94">
    <cfRule type="cellIs" dxfId="239" priority="233" operator="between">
      <formula>"이승규"</formula>
      <formula>"이승규"</formula>
    </cfRule>
    <cfRule type="cellIs" dxfId="238" priority="234" operator="between">
      <formula>"주수홍"</formula>
      <formula>"주수홍"</formula>
    </cfRule>
    <cfRule type="cellIs" dxfId="237" priority="235" operator="between">
      <formula>"김규태"</formula>
      <formula>"김규태"</formula>
    </cfRule>
    <cfRule type="cellIs" dxfId="236" priority="236" operator="between">
      <formula>"권종만"</formula>
      <formula>"권종만"</formula>
    </cfRule>
    <cfRule type="cellIs" dxfId="235" priority="237" operator="between">
      <formula>"정동진"</formula>
      <formula>"정동진"</formula>
    </cfRule>
    <cfRule type="cellIs" dxfId="234" priority="238" operator="between">
      <formula>"박경미"</formula>
      <formula>"박경미"</formula>
    </cfRule>
    <cfRule type="cellIs" dxfId="233" priority="239" operator="between">
      <formula>"정희선"</formula>
      <formula>"정희선"</formula>
    </cfRule>
    <cfRule type="cellIs" dxfId="232" priority="240" operator="between">
      <formula>"하성호"</formula>
      <formula>"하성호"</formula>
    </cfRule>
  </conditionalFormatting>
  <conditionalFormatting sqref="G94">
    <cfRule type="cellIs" dxfId="231" priority="227" operator="between">
      <formula>"김유성"</formula>
      <formula>"김유성"</formula>
    </cfRule>
    <cfRule type="cellIs" dxfId="230" priority="228" operator="between">
      <formula>"이건용"</formula>
      <formula>"이건용"</formula>
    </cfRule>
    <cfRule type="cellIs" dxfId="229" priority="229" operator="between">
      <formula>"안성주"</formula>
      <formula>"안성주"</formula>
    </cfRule>
    <cfRule type="cellIs" dxfId="228" priority="230" operator="between">
      <formula>"송춘곤"</formula>
      <formula>"송춘곤"</formula>
    </cfRule>
    <cfRule type="cellIs" dxfId="227" priority="231" operator="between">
      <formula>"박진우"</formula>
      <formula>"박진우"</formula>
    </cfRule>
    <cfRule type="cellIs" dxfId="226" priority="232" operator="between">
      <formula>"윤종욱"</formula>
      <formula>"윤종욱"</formula>
    </cfRule>
  </conditionalFormatting>
  <conditionalFormatting sqref="G94">
    <cfRule type="cellIs" dxfId="225" priority="226" operator="between">
      <formula>"한만선"</formula>
      <formula>"한만선"</formula>
    </cfRule>
  </conditionalFormatting>
  <conditionalFormatting sqref="G87:G93">
    <cfRule type="cellIs" dxfId="224" priority="218" operator="between">
      <formula>"이승규"</formula>
      <formula>"이승규"</formula>
    </cfRule>
    <cfRule type="cellIs" dxfId="223" priority="219" operator="between">
      <formula>"주수홍"</formula>
      <formula>"주수홍"</formula>
    </cfRule>
    <cfRule type="cellIs" dxfId="222" priority="220" operator="between">
      <formula>"김규태"</formula>
      <formula>"김규태"</formula>
    </cfRule>
    <cfRule type="cellIs" dxfId="221" priority="221" operator="between">
      <formula>"권종만"</formula>
      <formula>"권종만"</formula>
    </cfRule>
    <cfRule type="cellIs" dxfId="220" priority="222" operator="between">
      <formula>"정동진"</formula>
      <formula>"정동진"</formula>
    </cfRule>
    <cfRule type="cellIs" dxfId="219" priority="223" operator="between">
      <formula>"박경미"</formula>
      <formula>"박경미"</formula>
    </cfRule>
    <cfRule type="cellIs" dxfId="218" priority="224" operator="between">
      <formula>"정희선"</formula>
      <formula>"정희선"</formula>
    </cfRule>
    <cfRule type="cellIs" dxfId="217" priority="225" operator="between">
      <formula>"하성호"</formula>
      <formula>"하성호"</formula>
    </cfRule>
  </conditionalFormatting>
  <conditionalFormatting sqref="G87:G93">
    <cfRule type="cellIs" dxfId="216" priority="212" operator="between">
      <formula>"김유성"</formula>
      <formula>"김유성"</formula>
    </cfRule>
    <cfRule type="cellIs" dxfId="215" priority="213" operator="between">
      <formula>"이건용"</formula>
      <formula>"이건용"</formula>
    </cfRule>
    <cfRule type="cellIs" dxfId="214" priority="214" operator="between">
      <formula>"안성주"</formula>
      <formula>"안성주"</formula>
    </cfRule>
    <cfRule type="cellIs" dxfId="213" priority="215" operator="between">
      <formula>"송춘곤"</formula>
      <formula>"송춘곤"</formula>
    </cfRule>
    <cfRule type="cellIs" dxfId="212" priority="216" operator="between">
      <formula>"박진우"</formula>
      <formula>"박진우"</formula>
    </cfRule>
    <cfRule type="cellIs" dxfId="211" priority="217" operator="between">
      <formula>"윤종욱"</formula>
      <formula>"윤종욱"</formula>
    </cfRule>
  </conditionalFormatting>
  <conditionalFormatting sqref="G87:G93">
    <cfRule type="cellIs" dxfId="210" priority="211" operator="between">
      <formula>"한만선"</formula>
      <formula>"한만선"</formula>
    </cfRule>
  </conditionalFormatting>
  <conditionalFormatting sqref="G95:G101">
    <cfRule type="cellIs" dxfId="209" priority="203" operator="between">
      <formula>"이승규"</formula>
      <formula>"이승규"</formula>
    </cfRule>
    <cfRule type="cellIs" dxfId="208" priority="204" operator="between">
      <formula>"주수홍"</formula>
      <formula>"주수홍"</formula>
    </cfRule>
    <cfRule type="cellIs" dxfId="207" priority="205" operator="between">
      <formula>"김규태"</formula>
      <formula>"김규태"</formula>
    </cfRule>
    <cfRule type="cellIs" dxfId="206" priority="206" operator="between">
      <formula>"권종만"</formula>
      <formula>"권종만"</formula>
    </cfRule>
    <cfRule type="cellIs" dxfId="205" priority="207" operator="between">
      <formula>"정동진"</formula>
      <formula>"정동진"</formula>
    </cfRule>
    <cfRule type="cellIs" dxfId="204" priority="208" operator="between">
      <formula>"박경미"</formula>
      <formula>"박경미"</formula>
    </cfRule>
    <cfRule type="cellIs" dxfId="203" priority="209" operator="between">
      <formula>"정희선"</formula>
      <formula>"정희선"</formula>
    </cfRule>
    <cfRule type="cellIs" dxfId="202" priority="210" operator="between">
      <formula>"하성호"</formula>
      <formula>"하성호"</formula>
    </cfRule>
  </conditionalFormatting>
  <conditionalFormatting sqref="G95:G101">
    <cfRule type="cellIs" dxfId="201" priority="197" operator="between">
      <formula>"김유성"</formula>
      <formula>"김유성"</formula>
    </cfRule>
    <cfRule type="cellIs" dxfId="200" priority="198" operator="between">
      <formula>"이건용"</formula>
      <formula>"이건용"</formula>
    </cfRule>
    <cfRule type="cellIs" dxfId="199" priority="199" operator="between">
      <formula>"안성주"</formula>
      <formula>"안성주"</formula>
    </cfRule>
    <cfRule type="cellIs" dxfId="198" priority="200" operator="between">
      <formula>"송춘곤"</formula>
      <formula>"송춘곤"</formula>
    </cfRule>
    <cfRule type="cellIs" dxfId="197" priority="201" operator="between">
      <formula>"박진우"</formula>
      <formula>"박진우"</formula>
    </cfRule>
    <cfRule type="cellIs" dxfId="196" priority="202" operator="between">
      <formula>"윤종욱"</formula>
      <formula>"윤종욱"</formula>
    </cfRule>
  </conditionalFormatting>
  <conditionalFormatting sqref="G95:G101">
    <cfRule type="cellIs" dxfId="195" priority="196" operator="between">
      <formula>"한만선"</formula>
      <formula>"한만선"</formula>
    </cfRule>
  </conditionalFormatting>
  <conditionalFormatting sqref="G103:G109">
    <cfRule type="cellIs" dxfId="194" priority="188" operator="between">
      <formula>"이승규"</formula>
      <formula>"이승규"</formula>
    </cfRule>
    <cfRule type="cellIs" dxfId="193" priority="189" operator="between">
      <formula>"주수홍"</formula>
      <formula>"주수홍"</formula>
    </cfRule>
    <cfRule type="cellIs" dxfId="192" priority="190" operator="between">
      <formula>"김규태"</formula>
      <formula>"김규태"</formula>
    </cfRule>
    <cfRule type="cellIs" dxfId="191" priority="191" operator="between">
      <formula>"권종만"</formula>
      <formula>"권종만"</formula>
    </cfRule>
    <cfRule type="cellIs" dxfId="190" priority="192" operator="between">
      <formula>"정동진"</formula>
      <formula>"정동진"</formula>
    </cfRule>
    <cfRule type="cellIs" dxfId="189" priority="193" operator="between">
      <formula>"박경미"</formula>
      <formula>"박경미"</formula>
    </cfRule>
    <cfRule type="cellIs" dxfId="188" priority="194" operator="between">
      <formula>"정희선"</formula>
      <formula>"정희선"</formula>
    </cfRule>
    <cfRule type="cellIs" dxfId="187" priority="195" operator="between">
      <formula>"하성호"</formula>
      <formula>"하성호"</formula>
    </cfRule>
  </conditionalFormatting>
  <conditionalFormatting sqref="G103:G109">
    <cfRule type="cellIs" dxfId="186" priority="182" operator="between">
      <formula>"김유성"</formula>
      <formula>"김유성"</formula>
    </cfRule>
    <cfRule type="cellIs" dxfId="185" priority="183" operator="between">
      <formula>"이건용"</formula>
      <formula>"이건용"</formula>
    </cfRule>
    <cfRule type="cellIs" dxfId="184" priority="184" operator="between">
      <formula>"안성주"</formula>
      <formula>"안성주"</formula>
    </cfRule>
    <cfRule type="cellIs" dxfId="183" priority="185" operator="between">
      <formula>"송춘곤"</formula>
      <formula>"송춘곤"</formula>
    </cfRule>
    <cfRule type="cellIs" dxfId="182" priority="186" operator="between">
      <formula>"박진우"</formula>
      <formula>"박진우"</formula>
    </cfRule>
    <cfRule type="cellIs" dxfId="181" priority="187" operator="between">
      <formula>"윤종욱"</formula>
      <formula>"윤종욱"</formula>
    </cfRule>
  </conditionalFormatting>
  <conditionalFormatting sqref="G103:G109">
    <cfRule type="cellIs" dxfId="180" priority="181" operator="between">
      <formula>"한만선"</formula>
      <formula>"한만선"</formula>
    </cfRule>
  </conditionalFormatting>
  <conditionalFormatting sqref="G111:G117">
    <cfRule type="cellIs" dxfId="179" priority="173" operator="between">
      <formula>"이승규"</formula>
      <formula>"이승규"</formula>
    </cfRule>
    <cfRule type="cellIs" dxfId="178" priority="174" operator="between">
      <formula>"주수홍"</formula>
      <formula>"주수홍"</formula>
    </cfRule>
    <cfRule type="cellIs" dxfId="177" priority="175" operator="between">
      <formula>"김규태"</formula>
      <formula>"김규태"</formula>
    </cfRule>
    <cfRule type="cellIs" dxfId="176" priority="176" operator="between">
      <formula>"권종만"</formula>
      <formula>"권종만"</formula>
    </cfRule>
    <cfRule type="cellIs" dxfId="175" priority="177" operator="between">
      <formula>"정동진"</formula>
      <formula>"정동진"</formula>
    </cfRule>
    <cfRule type="cellIs" dxfId="174" priority="178" operator="between">
      <formula>"박경미"</formula>
      <formula>"박경미"</formula>
    </cfRule>
    <cfRule type="cellIs" dxfId="173" priority="179" operator="between">
      <formula>"정희선"</formula>
      <formula>"정희선"</formula>
    </cfRule>
    <cfRule type="cellIs" dxfId="172" priority="180" operator="between">
      <formula>"하성호"</formula>
      <formula>"하성호"</formula>
    </cfRule>
  </conditionalFormatting>
  <conditionalFormatting sqref="G111:G117">
    <cfRule type="cellIs" dxfId="171" priority="167" operator="between">
      <formula>"김유성"</formula>
      <formula>"김유성"</formula>
    </cfRule>
    <cfRule type="cellIs" dxfId="170" priority="168" operator="between">
      <formula>"이건용"</formula>
      <formula>"이건용"</formula>
    </cfRule>
    <cfRule type="cellIs" dxfId="169" priority="169" operator="between">
      <formula>"안성주"</formula>
      <formula>"안성주"</formula>
    </cfRule>
    <cfRule type="cellIs" dxfId="168" priority="170" operator="between">
      <formula>"송춘곤"</formula>
      <formula>"송춘곤"</formula>
    </cfRule>
    <cfRule type="cellIs" dxfId="167" priority="171" operator="between">
      <formula>"박진우"</formula>
      <formula>"박진우"</formula>
    </cfRule>
    <cfRule type="cellIs" dxfId="166" priority="172" operator="between">
      <formula>"윤종욱"</formula>
      <formula>"윤종욱"</formula>
    </cfRule>
  </conditionalFormatting>
  <conditionalFormatting sqref="G111:G117">
    <cfRule type="cellIs" dxfId="165" priority="166" operator="between">
      <formula>"한만선"</formula>
      <formula>"한만선"</formula>
    </cfRule>
  </conditionalFormatting>
  <conditionalFormatting sqref="G119:G125">
    <cfRule type="cellIs" dxfId="164" priority="158" operator="between">
      <formula>"이승규"</formula>
      <formula>"이승규"</formula>
    </cfRule>
    <cfRule type="cellIs" dxfId="163" priority="159" operator="between">
      <formula>"주수홍"</formula>
      <formula>"주수홍"</formula>
    </cfRule>
    <cfRule type="cellIs" dxfId="162" priority="160" operator="between">
      <formula>"김규태"</formula>
      <formula>"김규태"</formula>
    </cfRule>
    <cfRule type="cellIs" dxfId="161" priority="161" operator="between">
      <formula>"권종만"</formula>
      <formula>"권종만"</formula>
    </cfRule>
    <cfRule type="cellIs" dxfId="160" priority="162" operator="between">
      <formula>"정동진"</formula>
      <formula>"정동진"</formula>
    </cfRule>
    <cfRule type="cellIs" dxfId="159" priority="163" operator="between">
      <formula>"박경미"</formula>
      <formula>"박경미"</formula>
    </cfRule>
    <cfRule type="cellIs" dxfId="158" priority="164" operator="between">
      <formula>"정희선"</formula>
      <formula>"정희선"</formula>
    </cfRule>
    <cfRule type="cellIs" dxfId="157" priority="165" operator="between">
      <formula>"하성호"</formula>
      <formula>"하성호"</formula>
    </cfRule>
  </conditionalFormatting>
  <conditionalFormatting sqref="G119:G125">
    <cfRule type="cellIs" dxfId="156" priority="152" operator="between">
      <formula>"김유성"</formula>
      <formula>"김유성"</formula>
    </cfRule>
    <cfRule type="cellIs" dxfId="155" priority="153" operator="between">
      <formula>"이건용"</formula>
      <formula>"이건용"</formula>
    </cfRule>
    <cfRule type="cellIs" dxfId="154" priority="154" operator="between">
      <formula>"안성주"</formula>
      <formula>"안성주"</formula>
    </cfRule>
    <cfRule type="cellIs" dxfId="153" priority="155" operator="between">
      <formula>"송춘곤"</formula>
      <formula>"송춘곤"</formula>
    </cfRule>
    <cfRule type="cellIs" dxfId="152" priority="156" operator="between">
      <formula>"박진우"</formula>
      <formula>"박진우"</formula>
    </cfRule>
    <cfRule type="cellIs" dxfId="151" priority="157" operator="between">
      <formula>"윤종욱"</formula>
      <formula>"윤종욱"</formula>
    </cfRule>
  </conditionalFormatting>
  <conditionalFormatting sqref="G119:G125">
    <cfRule type="cellIs" dxfId="150" priority="151" operator="between">
      <formula>"한만선"</formula>
      <formula>"한만선"</formula>
    </cfRule>
  </conditionalFormatting>
  <conditionalFormatting sqref="G127:G133">
    <cfRule type="cellIs" dxfId="149" priority="143" operator="between">
      <formula>"이승규"</formula>
      <formula>"이승규"</formula>
    </cfRule>
    <cfRule type="cellIs" dxfId="148" priority="144" operator="between">
      <formula>"주수홍"</formula>
      <formula>"주수홍"</formula>
    </cfRule>
    <cfRule type="cellIs" dxfId="147" priority="145" operator="between">
      <formula>"김규태"</formula>
      <formula>"김규태"</formula>
    </cfRule>
    <cfRule type="cellIs" dxfId="146" priority="146" operator="between">
      <formula>"권종만"</formula>
      <formula>"권종만"</formula>
    </cfRule>
    <cfRule type="cellIs" dxfId="145" priority="147" operator="between">
      <formula>"정동진"</formula>
      <formula>"정동진"</formula>
    </cfRule>
    <cfRule type="cellIs" dxfId="144" priority="148" operator="between">
      <formula>"박경미"</formula>
      <formula>"박경미"</formula>
    </cfRule>
    <cfRule type="cellIs" dxfId="143" priority="149" operator="between">
      <formula>"정희선"</formula>
      <formula>"정희선"</formula>
    </cfRule>
    <cfRule type="cellIs" dxfId="142" priority="150" operator="between">
      <formula>"하성호"</formula>
      <formula>"하성호"</formula>
    </cfRule>
  </conditionalFormatting>
  <conditionalFormatting sqref="G127:G133">
    <cfRule type="cellIs" dxfId="141" priority="137" operator="between">
      <formula>"김유성"</formula>
      <formula>"김유성"</formula>
    </cfRule>
    <cfRule type="cellIs" dxfId="140" priority="138" operator="between">
      <formula>"이건용"</formula>
      <formula>"이건용"</formula>
    </cfRule>
    <cfRule type="cellIs" dxfId="139" priority="139" operator="between">
      <formula>"안성주"</formula>
      <formula>"안성주"</formula>
    </cfRule>
    <cfRule type="cellIs" dxfId="138" priority="140" operator="between">
      <formula>"송춘곤"</formula>
      <formula>"송춘곤"</formula>
    </cfRule>
    <cfRule type="cellIs" dxfId="137" priority="141" operator="between">
      <formula>"박진우"</formula>
      <formula>"박진우"</formula>
    </cfRule>
    <cfRule type="cellIs" dxfId="136" priority="142" operator="between">
      <formula>"윤종욱"</formula>
      <formula>"윤종욱"</formula>
    </cfRule>
  </conditionalFormatting>
  <conditionalFormatting sqref="G127:G133">
    <cfRule type="cellIs" dxfId="135" priority="136" operator="between">
      <formula>"한만선"</formula>
      <formula>"한만선"</formula>
    </cfRule>
  </conditionalFormatting>
  <conditionalFormatting sqref="G135:G141">
    <cfRule type="cellIs" dxfId="134" priority="128" operator="between">
      <formula>"이승규"</formula>
      <formula>"이승규"</formula>
    </cfRule>
    <cfRule type="cellIs" dxfId="133" priority="129" operator="between">
      <formula>"주수홍"</formula>
      <formula>"주수홍"</formula>
    </cfRule>
    <cfRule type="cellIs" dxfId="132" priority="130" operator="between">
      <formula>"김규태"</formula>
      <formula>"김규태"</formula>
    </cfRule>
    <cfRule type="cellIs" dxfId="131" priority="131" operator="between">
      <formula>"권종만"</formula>
      <formula>"권종만"</formula>
    </cfRule>
    <cfRule type="cellIs" dxfId="130" priority="132" operator="between">
      <formula>"정동진"</formula>
      <formula>"정동진"</formula>
    </cfRule>
    <cfRule type="cellIs" dxfId="129" priority="133" operator="between">
      <formula>"박경미"</formula>
      <formula>"박경미"</formula>
    </cfRule>
    <cfRule type="cellIs" dxfId="128" priority="134" operator="between">
      <formula>"정희선"</formula>
      <formula>"정희선"</formula>
    </cfRule>
    <cfRule type="cellIs" dxfId="127" priority="135" operator="between">
      <formula>"하성호"</formula>
      <formula>"하성호"</formula>
    </cfRule>
  </conditionalFormatting>
  <conditionalFormatting sqref="G135:G141">
    <cfRule type="cellIs" dxfId="126" priority="122" operator="between">
      <formula>"김유성"</formula>
      <formula>"김유성"</formula>
    </cfRule>
    <cfRule type="cellIs" dxfId="125" priority="123" operator="between">
      <formula>"이건용"</formula>
      <formula>"이건용"</formula>
    </cfRule>
    <cfRule type="cellIs" dxfId="124" priority="124" operator="between">
      <formula>"안성주"</formula>
      <formula>"안성주"</formula>
    </cfRule>
    <cfRule type="cellIs" dxfId="123" priority="125" operator="between">
      <formula>"송춘곤"</formula>
      <formula>"송춘곤"</formula>
    </cfRule>
    <cfRule type="cellIs" dxfId="122" priority="126" operator="between">
      <formula>"박진우"</formula>
      <formula>"박진우"</formula>
    </cfRule>
    <cfRule type="cellIs" dxfId="121" priority="127" operator="between">
      <formula>"윤종욱"</formula>
      <formula>"윤종욱"</formula>
    </cfRule>
  </conditionalFormatting>
  <conditionalFormatting sqref="G135:G141">
    <cfRule type="cellIs" dxfId="120" priority="121" operator="between">
      <formula>"한만선"</formula>
      <formula>"한만선"</formula>
    </cfRule>
  </conditionalFormatting>
  <conditionalFormatting sqref="G143:G149">
    <cfRule type="cellIs" dxfId="119" priority="113" operator="between">
      <formula>"이승규"</formula>
      <formula>"이승규"</formula>
    </cfRule>
    <cfRule type="cellIs" dxfId="118" priority="114" operator="between">
      <formula>"주수홍"</formula>
      <formula>"주수홍"</formula>
    </cfRule>
    <cfRule type="cellIs" dxfId="117" priority="115" operator="between">
      <formula>"김규태"</formula>
      <formula>"김규태"</formula>
    </cfRule>
    <cfRule type="cellIs" dxfId="116" priority="116" operator="between">
      <formula>"권종만"</formula>
      <formula>"권종만"</formula>
    </cfRule>
    <cfRule type="cellIs" dxfId="115" priority="117" operator="between">
      <formula>"정동진"</formula>
      <formula>"정동진"</formula>
    </cfRule>
    <cfRule type="cellIs" dxfId="114" priority="118" operator="between">
      <formula>"박경미"</formula>
      <formula>"박경미"</formula>
    </cfRule>
    <cfRule type="cellIs" dxfId="113" priority="119" operator="between">
      <formula>"정희선"</formula>
      <formula>"정희선"</formula>
    </cfRule>
    <cfRule type="cellIs" dxfId="112" priority="120" operator="between">
      <formula>"하성호"</formula>
      <formula>"하성호"</formula>
    </cfRule>
  </conditionalFormatting>
  <conditionalFormatting sqref="G143:G149">
    <cfRule type="cellIs" dxfId="111" priority="107" operator="between">
      <formula>"김유성"</formula>
      <formula>"김유성"</formula>
    </cfRule>
    <cfRule type="cellIs" dxfId="110" priority="108" operator="between">
      <formula>"이건용"</formula>
      <formula>"이건용"</formula>
    </cfRule>
    <cfRule type="cellIs" dxfId="109" priority="109" operator="between">
      <formula>"안성주"</formula>
      <formula>"안성주"</formula>
    </cfRule>
    <cfRule type="cellIs" dxfId="108" priority="110" operator="between">
      <formula>"송춘곤"</formula>
      <formula>"송춘곤"</formula>
    </cfRule>
    <cfRule type="cellIs" dxfId="107" priority="111" operator="between">
      <formula>"박진우"</formula>
      <formula>"박진우"</formula>
    </cfRule>
    <cfRule type="cellIs" dxfId="106" priority="112" operator="between">
      <formula>"윤종욱"</formula>
      <formula>"윤종욱"</formula>
    </cfRule>
  </conditionalFormatting>
  <conditionalFormatting sqref="G143:G149">
    <cfRule type="cellIs" dxfId="105" priority="106" operator="between">
      <formula>"한만선"</formula>
      <formula>"한만선"</formula>
    </cfRule>
  </conditionalFormatting>
  <conditionalFormatting sqref="G198">
    <cfRule type="cellIs" dxfId="104" priority="98" operator="between">
      <formula>"이승규"</formula>
      <formula>"이승규"</formula>
    </cfRule>
    <cfRule type="cellIs" dxfId="103" priority="99" operator="between">
      <formula>"주수홍"</formula>
      <formula>"주수홍"</formula>
    </cfRule>
    <cfRule type="cellIs" dxfId="102" priority="100" operator="between">
      <formula>"김규태"</formula>
      <formula>"김규태"</formula>
    </cfRule>
    <cfRule type="cellIs" dxfId="101" priority="101" operator="between">
      <formula>"권종만"</formula>
      <formula>"권종만"</formula>
    </cfRule>
    <cfRule type="cellIs" dxfId="100" priority="102" operator="between">
      <formula>"정동진"</formula>
      <formula>"정동진"</formula>
    </cfRule>
    <cfRule type="cellIs" dxfId="99" priority="103" operator="between">
      <formula>"박경미"</formula>
      <formula>"박경미"</formula>
    </cfRule>
    <cfRule type="cellIs" dxfId="98" priority="104" operator="between">
      <formula>"정희선"</formula>
      <formula>"정희선"</formula>
    </cfRule>
    <cfRule type="cellIs" dxfId="97" priority="105" operator="between">
      <formula>"하성호"</formula>
      <formula>"하성호"</formula>
    </cfRule>
  </conditionalFormatting>
  <conditionalFormatting sqref="G198">
    <cfRule type="cellIs" dxfId="96" priority="92" operator="between">
      <formula>"김유성"</formula>
      <formula>"김유성"</formula>
    </cfRule>
    <cfRule type="cellIs" dxfId="95" priority="93" operator="between">
      <formula>"이건용"</formula>
      <formula>"이건용"</formula>
    </cfRule>
    <cfRule type="cellIs" dxfId="94" priority="94" operator="between">
      <formula>"안성주"</formula>
      <formula>"안성주"</formula>
    </cfRule>
    <cfRule type="cellIs" dxfId="93" priority="95" operator="between">
      <formula>"송춘곤"</formula>
      <formula>"송춘곤"</formula>
    </cfRule>
    <cfRule type="cellIs" dxfId="92" priority="96" operator="between">
      <formula>"박진우"</formula>
      <formula>"박진우"</formula>
    </cfRule>
    <cfRule type="cellIs" dxfId="91" priority="97" operator="between">
      <formula>"윤종욱"</formula>
      <formula>"윤종욱"</formula>
    </cfRule>
  </conditionalFormatting>
  <conditionalFormatting sqref="G198">
    <cfRule type="cellIs" dxfId="90" priority="91" operator="between">
      <formula>"한만선"</formula>
      <formula>"한만선"</formula>
    </cfRule>
  </conditionalFormatting>
  <conditionalFormatting sqref="G191:G197">
    <cfRule type="cellIs" dxfId="89" priority="83" operator="between">
      <formula>"이승규"</formula>
      <formula>"이승규"</formula>
    </cfRule>
    <cfRule type="cellIs" dxfId="88" priority="84" operator="between">
      <formula>"주수홍"</formula>
      <formula>"주수홍"</formula>
    </cfRule>
    <cfRule type="cellIs" dxfId="87" priority="85" operator="between">
      <formula>"김규태"</formula>
      <formula>"김규태"</formula>
    </cfRule>
    <cfRule type="cellIs" dxfId="86" priority="86" operator="between">
      <formula>"권종만"</formula>
      <formula>"권종만"</formula>
    </cfRule>
    <cfRule type="cellIs" dxfId="85" priority="87" operator="between">
      <formula>"정동진"</formula>
      <formula>"정동진"</formula>
    </cfRule>
    <cfRule type="cellIs" dxfId="84" priority="88" operator="between">
      <formula>"박경미"</formula>
      <formula>"박경미"</formula>
    </cfRule>
    <cfRule type="cellIs" dxfId="83" priority="89" operator="between">
      <formula>"정희선"</formula>
      <formula>"정희선"</formula>
    </cfRule>
    <cfRule type="cellIs" dxfId="82" priority="90" operator="between">
      <formula>"하성호"</formula>
      <formula>"하성호"</formula>
    </cfRule>
  </conditionalFormatting>
  <conditionalFormatting sqref="G191:G197">
    <cfRule type="cellIs" dxfId="81" priority="77" operator="between">
      <formula>"김유성"</formula>
      <formula>"김유성"</formula>
    </cfRule>
    <cfRule type="cellIs" dxfId="80" priority="78" operator="between">
      <formula>"이건용"</formula>
      <formula>"이건용"</formula>
    </cfRule>
    <cfRule type="cellIs" dxfId="79" priority="79" operator="between">
      <formula>"안성주"</formula>
      <formula>"안성주"</formula>
    </cfRule>
    <cfRule type="cellIs" dxfId="78" priority="80" operator="between">
      <formula>"송춘곤"</formula>
      <formula>"송춘곤"</formula>
    </cfRule>
    <cfRule type="cellIs" dxfId="77" priority="81" operator="between">
      <formula>"박진우"</formula>
      <formula>"박진우"</formula>
    </cfRule>
    <cfRule type="cellIs" dxfId="76" priority="82" operator="between">
      <formula>"윤종욱"</formula>
      <formula>"윤종욱"</formula>
    </cfRule>
  </conditionalFormatting>
  <conditionalFormatting sqref="G191:G197">
    <cfRule type="cellIs" dxfId="75" priority="76" operator="between">
      <formula>"한만선"</formula>
      <formula>"한만선"</formula>
    </cfRule>
  </conditionalFormatting>
  <conditionalFormatting sqref="G566">
    <cfRule type="cellIs" dxfId="74" priority="68" operator="between">
      <formula>"이승규"</formula>
      <formula>"이승규"</formula>
    </cfRule>
    <cfRule type="cellIs" dxfId="73" priority="69" operator="between">
      <formula>"주수홍"</formula>
      <formula>"주수홍"</formula>
    </cfRule>
    <cfRule type="cellIs" dxfId="72" priority="70" operator="between">
      <formula>"김규태"</formula>
      <formula>"김규태"</formula>
    </cfRule>
    <cfRule type="cellIs" dxfId="71" priority="71" operator="between">
      <formula>"권종만"</formula>
      <formula>"권종만"</formula>
    </cfRule>
    <cfRule type="cellIs" dxfId="70" priority="72" operator="between">
      <formula>"정동진"</formula>
      <formula>"정동진"</formula>
    </cfRule>
    <cfRule type="cellIs" dxfId="69" priority="73" operator="between">
      <formula>"박경미"</formula>
      <formula>"박경미"</formula>
    </cfRule>
    <cfRule type="cellIs" dxfId="68" priority="74" operator="between">
      <formula>"정희선"</formula>
      <formula>"정희선"</formula>
    </cfRule>
    <cfRule type="cellIs" dxfId="67" priority="75" operator="between">
      <formula>"하성호"</formula>
      <formula>"하성호"</formula>
    </cfRule>
  </conditionalFormatting>
  <conditionalFormatting sqref="G566">
    <cfRule type="cellIs" dxfId="66" priority="62" operator="between">
      <formula>"김유성"</formula>
      <formula>"김유성"</formula>
    </cfRule>
    <cfRule type="cellIs" dxfId="65" priority="63" operator="between">
      <formula>"이건용"</formula>
      <formula>"이건용"</formula>
    </cfRule>
    <cfRule type="cellIs" dxfId="64" priority="64" operator="between">
      <formula>"안성주"</formula>
      <formula>"안성주"</formula>
    </cfRule>
    <cfRule type="cellIs" dxfId="63" priority="65" operator="between">
      <formula>"송춘곤"</formula>
      <formula>"송춘곤"</formula>
    </cfRule>
    <cfRule type="cellIs" dxfId="62" priority="66" operator="between">
      <formula>"박진우"</formula>
      <formula>"박진우"</formula>
    </cfRule>
    <cfRule type="cellIs" dxfId="61" priority="67" operator="between">
      <formula>"윤종욱"</formula>
      <formula>"윤종욱"</formula>
    </cfRule>
  </conditionalFormatting>
  <conditionalFormatting sqref="G566">
    <cfRule type="cellIs" dxfId="60" priority="61" operator="between">
      <formula>"한만선"</formula>
      <formula>"한만선"</formula>
    </cfRule>
  </conditionalFormatting>
  <conditionalFormatting sqref="G559:G565">
    <cfRule type="cellIs" dxfId="59" priority="46" operator="between">
      <formula>"한만선"</formula>
      <formula>"한만선"</formula>
    </cfRule>
  </conditionalFormatting>
  <conditionalFormatting sqref="G559:G565">
    <cfRule type="cellIs" dxfId="58" priority="53" operator="between">
      <formula>"이승규"</formula>
      <formula>"이승규"</formula>
    </cfRule>
    <cfRule type="cellIs" dxfId="57" priority="54" operator="between">
      <formula>"주수홍"</formula>
      <formula>"주수홍"</formula>
    </cfRule>
    <cfRule type="cellIs" dxfId="56" priority="55" operator="between">
      <formula>"김규태"</formula>
      <formula>"김규태"</formula>
    </cfRule>
    <cfRule type="cellIs" dxfId="55" priority="56" operator="between">
      <formula>"권종만"</formula>
      <formula>"권종만"</formula>
    </cfRule>
    <cfRule type="cellIs" dxfId="54" priority="57" operator="between">
      <formula>"정동진"</formula>
      <formula>"정동진"</formula>
    </cfRule>
    <cfRule type="cellIs" dxfId="53" priority="58" operator="between">
      <formula>"박경미"</formula>
      <formula>"박경미"</formula>
    </cfRule>
    <cfRule type="cellIs" dxfId="52" priority="59" operator="between">
      <formula>"정희선"</formula>
      <formula>"정희선"</formula>
    </cfRule>
    <cfRule type="cellIs" dxfId="51" priority="60" operator="between">
      <formula>"하성호"</formula>
      <formula>"하성호"</formula>
    </cfRule>
  </conditionalFormatting>
  <conditionalFormatting sqref="G559:G565">
    <cfRule type="cellIs" dxfId="50" priority="47" operator="between">
      <formula>"김유성"</formula>
      <formula>"김유성"</formula>
    </cfRule>
    <cfRule type="cellIs" dxfId="49" priority="48" operator="between">
      <formula>"이건용"</formula>
      <formula>"이건용"</formula>
    </cfRule>
    <cfRule type="cellIs" dxfId="48" priority="49" operator="between">
      <formula>"안성주"</formula>
      <formula>"안성주"</formula>
    </cfRule>
    <cfRule type="cellIs" dxfId="47" priority="50" operator="between">
      <formula>"송춘곤"</formula>
      <formula>"송춘곤"</formula>
    </cfRule>
    <cfRule type="cellIs" dxfId="46" priority="51" operator="between">
      <formula>"박진우"</formula>
      <formula>"박진우"</formula>
    </cfRule>
    <cfRule type="cellIs" dxfId="45" priority="52" operator="between">
      <formula>"윤종욱"</formula>
      <formula>"윤종욱"</formula>
    </cfRule>
  </conditionalFormatting>
  <conditionalFormatting sqref="G431:G437">
    <cfRule type="cellIs" dxfId="44" priority="38" operator="between">
      <formula>"이승규"</formula>
      <formula>"이승규"</formula>
    </cfRule>
    <cfRule type="cellIs" dxfId="43" priority="39" operator="between">
      <formula>"주수홍"</formula>
      <formula>"주수홍"</formula>
    </cfRule>
    <cfRule type="cellIs" dxfId="42" priority="40" operator="between">
      <formula>"김규태"</formula>
      <formula>"김규태"</formula>
    </cfRule>
    <cfRule type="cellIs" dxfId="41" priority="41" operator="between">
      <formula>"권종만"</formula>
      <formula>"권종만"</formula>
    </cfRule>
    <cfRule type="cellIs" dxfId="40" priority="42" operator="between">
      <formula>"정동진"</formula>
      <formula>"정동진"</formula>
    </cfRule>
    <cfRule type="cellIs" dxfId="39" priority="43" operator="between">
      <formula>"박경미"</formula>
      <formula>"박경미"</formula>
    </cfRule>
    <cfRule type="cellIs" dxfId="38" priority="44" operator="between">
      <formula>"정희선"</formula>
      <formula>"정희선"</formula>
    </cfRule>
    <cfRule type="cellIs" dxfId="37" priority="45" operator="between">
      <formula>"하성호"</formula>
      <formula>"하성호"</formula>
    </cfRule>
  </conditionalFormatting>
  <conditionalFormatting sqref="G431:G437">
    <cfRule type="cellIs" dxfId="36" priority="32" operator="between">
      <formula>"김유성"</formula>
      <formula>"김유성"</formula>
    </cfRule>
    <cfRule type="cellIs" dxfId="35" priority="33" operator="between">
      <formula>"이건용"</formula>
      <formula>"이건용"</formula>
    </cfRule>
    <cfRule type="cellIs" dxfId="34" priority="34" operator="between">
      <formula>"안성주"</formula>
      <formula>"안성주"</formula>
    </cfRule>
    <cfRule type="cellIs" dxfId="33" priority="35" operator="between">
      <formula>"송춘곤"</formula>
      <formula>"송춘곤"</formula>
    </cfRule>
    <cfRule type="cellIs" dxfId="32" priority="36" operator="between">
      <formula>"박진우"</formula>
      <formula>"박진우"</formula>
    </cfRule>
    <cfRule type="cellIs" dxfId="31" priority="37" operator="between">
      <formula>"윤종욱"</formula>
      <formula>"윤종욱"</formula>
    </cfRule>
  </conditionalFormatting>
  <conditionalFormatting sqref="G431:G437">
    <cfRule type="cellIs" dxfId="30" priority="31" operator="between">
      <formula>"한만선"</formula>
      <formula>"한만선"</formula>
    </cfRule>
  </conditionalFormatting>
  <conditionalFormatting sqref="G439:G445">
    <cfRule type="cellIs" dxfId="29" priority="23" operator="between">
      <formula>"이승규"</formula>
      <formula>"이승규"</formula>
    </cfRule>
    <cfRule type="cellIs" dxfId="28" priority="24" operator="between">
      <formula>"주수홍"</formula>
      <formula>"주수홍"</formula>
    </cfRule>
    <cfRule type="cellIs" dxfId="27" priority="25" operator="between">
      <formula>"김규태"</formula>
      <formula>"김규태"</formula>
    </cfRule>
    <cfRule type="cellIs" dxfId="26" priority="26" operator="between">
      <formula>"권종만"</formula>
      <formula>"권종만"</formula>
    </cfRule>
    <cfRule type="cellIs" dxfId="25" priority="27" operator="between">
      <formula>"정동진"</formula>
      <formula>"정동진"</formula>
    </cfRule>
    <cfRule type="cellIs" dxfId="24" priority="28" operator="between">
      <formula>"박경미"</formula>
      <formula>"박경미"</formula>
    </cfRule>
    <cfRule type="cellIs" dxfId="23" priority="29" operator="between">
      <formula>"정희선"</formula>
      <formula>"정희선"</formula>
    </cfRule>
    <cfRule type="cellIs" dxfId="22" priority="30" operator="between">
      <formula>"하성호"</formula>
      <formula>"하성호"</formula>
    </cfRule>
  </conditionalFormatting>
  <conditionalFormatting sqref="G439:G445">
    <cfRule type="cellIs" dxfId="21" priority="17" operator="between">
      <formula>"김유성"</formula>
      <formula>"김유성"</formula>
    </cfRule>
    <cfRule type="cellIs" dxfId="20" priority="18" operator="between">
      <formula>"이건용"</formula>
      <formula>"이건용"</formula>
    </cfRule>
    <cfRule type="cellIs" dxfId="19" priority="19" operator="between">
      <formula>"안성주"</formula>
      <formula>"안성주"</formula>
    </cfRule>
    <cfRule type="cellIs" dxfId="18" priority="20" operator="between">
      <formula>"송춘곤"</formula>
      <formula>"송춘곤"</formula>
    </cfRule>
    <cfRule type="cellIs" dxfId="17" priority="21" operator="between">
      <formula>"박진우"</formula>
      <formula>"박진우"</formula>
    </cfRule>
    <cfRule type="cellIs" dxfId="16" priority="22" operator="between">
      <formula>"윤종욱"</formula>
      <formula>"윤종욱"</formula>
    </cfRule>
  </conditionalFormatting>
  <conditionalFormatting sqref="G439:G445">
    <cfRule type="cellIs" dxfId="15" priority="16" operator="between">
      <formula>"한만선"</formula>
      <formula>"한만선"</formula>
    </cfRule>
  </conditionalFormatting>
  <conditionalFormatting sqref="G463:G469">
    <cfRule type="cellIs" dxfId="14" priority="8" operator="between">
      <formula>"이승규"</formula>
      <formula>"이승규"</formula>
    </cfRule>
    <cfRule type="cellIs" dxfId="13" priority="9" operator="between">
      <formula>"주수홍"</formula>
      <formula>"주수홍"</formula>
    </cfRule>
    <cfRule type="cellIs" dxfId="12" priority="10" operator="between">
      <formula>"김규태"</formula>
      <formula>"김규태"</formula>
    </cfRule>
    <cfRule type="cellIs" dxfId="11" priority="11" operator="between">
      <formula>"권종만"</formula>
      <formula>"권종만"</formula>
    </cfRule>
    <cfRule type="cellIs" dxfId="10" priority="12" operator="between">
      <formula>"정동진"</formula>
      <formula>"정동진"</formula>
    </cfRule>
    <cfRule type="cellIs" dxfId="9" priority="13" operator="between">
      <formula>"박경미"</formula>
      <formula>"박경미"</formula>
    </cfRule>
    <cfRule type="cellIs" dxfId="8" priority="14" operator="between">
      <formula>"정희선"</formula>
      <formula>"정희선"</formula>
    </cfRule>
    <cfRule type="cellIs" dxfId="7" priority="15" operator="between">
      <formula>"하성호"</formula>
      <formula>"하성호"</formula>
    </cfRule>
  </conditionalFormatting>
  <conditionalFormatting sqref="G463:G469">
    <cfRule type="cellIs" dxfId="6" priority="2" operator="between">
      <formula>"김유성"</formula>
      <formula>"김유성"</formula>
    </cfRule>
    <cfRule type="cellIs" dxfId="5" priority="3" operator="between">
      <formula>"이건용"</formula>
      <formula>"이건용"</formula>
    </cfRule>
    <cfRule type="cellIs" dxfId="4" priority="4" operator="between">
      <formula>"안성주"</formula>
      <formula>"안성주"</formula>
    </cfRule>
    <cfRule type="cellIs" dxfId="3" priority="5" operator="between">
      <formula>"송춘곤"</formula>
      <formula>"송춘곤"</formula>
    </cfRule>
    <cfRule type="cellIs" dxfId="2" priority="6" operator="between">
      <formula>"박진우"</formula>
      <formula>"박진우"</formula>
    </cfRule>
    <cfRule type="cellIs" dxfId="1" priority="7" operator="between">
      <formula>"윤종욱"</formula>
      <formula>"윤종욱"</formula>
    </cfRule>
  </conditionalFormatting>
  <conditionalFormatting sqref="G463:G469">
    <cfRule type="cellIs" dxfId="0" priority="1" operator="between">
      <formula>"한만선"</formula>
      <formula>"한만선"</formula>
    </cfRule>
  </conditionalFormatting>
  <pageMargins left="0.39370078740157483" right="0.35433070866141736" top="0.59055118110236227" bottom="0.39370078740157483" header="0" footer="0"/>
  <pageSetup paperSize="9" scale="85" orientation="portrait" r:id="rId1"/>
  <rowBreaks count="31" manualBreakCount="31">
    <brk id="46" max="8" man="1"/>
    <brk id="86" max="8" man="1"/>
    <brk id="126" max="8" man="1"/>
    <brk id="166" max="8" man="1"/>
    <brk id="206" max="8" man="1"/>
    <brk id="246" max="8" man="1"/>
    <brk id="286" max="8" man="1"/>
    <brk id="326" max="8" man="1"/>
    <brk id="366" max="8" man="1"/>
    <brk id="406" max="8" man="1"/>
    <brk id="446" max="8" man="1"/>
    <brk id="486" max="8" man="1"/>
    <brk id="526" max="8" man="1"/>
    <brk id="566" max="8" man="1"/>
    <brk id="606" max="8" man="1"/>
    <brk id="646" max="8" man="1"/>
    <brk id="686" max="8" man="1"/>
    <brk id="726" max="8" man="1"/>
    <brk id="766" max="8" man="1"/>
    <brk id="806" max="8" man="1"/>
    <brk id="846" max="8" man="1"/>
    <brk id="886" max="8" man="1"/>
    <brk id="926" max="8" man="1"/>
    <brk id="966" max="8" man="1"/>
    <brk id="1006" max="8" man="1"/>
    <brk id="1046" max="8" man="1"/>
    <brk id="1086" max="8" man="1"/>
    <brk id="1126" max="8" man="1"/>
    <brk id="1166" max="8" man="1"/>
    <brk id="1206" max="8" man="1"/>
    <brk id="1254" max="8" man="1"/>
  </rowBreaks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7" sqref="B7"/>
    </sheetView>
  </sheetViews>
  <sheetFormatPr defaultRowHeight="13.5" x14ac:dyDescent="0.25"/>
  <cols>
    <col min="1" max="1" width="22.28515625" bestFit="1" customWidth="1"/>
    <col min="2" max="2" width="24.42578125" customWidth="1"/>
    <col min="3" max="3" width="22" customWidth="1"/>
    <col min="4" max="4" width="18.28515625" customWidth="1"/>
    <col min="5" max="6" width="11.28515625" bestFit="1" customWidth="1"/>
  </cols>
  <sheetData>
    <row r="1" spans="1:6" x14ac:dyDescent="0.25">
      <c r="A1" s="9">
        <v>45119</v>
      </c>
      <c r="B1" s="9">
        <f>A2-1</f>
        <v>45149</v>
      </c>
      <c r="C1" s="9">
        <v>45153</v>
      </c>
      <c r="D1" s="24">
        <f>NETWORKDAYS(A1,B1,$C$1:$C$11)</f>
        <v>23</v>
      </c>
      <c r="E1">
        <f t="shared" ref="E1:E6" si="0">D1*7</f>
        <v>161</v>
      </c>
    </row>
    <row r="2" spans="1:6" x14ac:dyDescent="0.25">
      <c r="A2" s="9">
        <v>45150</v>
      </c>
      <c r="B2" s="9">
        <f t="shared" ref="B2:B6" si="1">A3-1</f>
        <v>45180</v>
      </c>
      <c r="C2" s="9">
        <v>45197</v>
      </c>
      <c r="D2" s="24">
        <f t="shared" ref="D2:D7" si="2">NETWORKDAYS(A2,B2,$C$1:$C$11)</f>
        <v>20</v>
      </c>
      <c r="E2">
        <f t="shared" si="0"/>
        <v>140</v>
      </c>
    </row>
    <row r="3" spans="1:6" x14ac:dyDescent="0.25">
      <c r="A3" s="9">
        <v>45181</v>
      </c>
      <c r="B3" s="9">
        <f t="shared" si="1"/>
        <v>45210</v>
      </c>
      <c r="C3" s="9">
        <v>45198</v>
      </c>
      <c r="D3" s="24">
        <f t="shared" si="2"/>
        <v>18</v>
      </c>
      <c r="E3">
        <f t="shared" si="0"/>
        <v>126</v>
      </c>
    </row>
    <row r="4" spans="1:6" x14ac:dyDescent="0.25">
      <c r="A4" s="9">
        <v>45211</v>
      </c>
      <c r="B4" s="9">
        <f t="shared" si="1"/>
        <v>45241</v>
      </c>
      <c r="C4" s="9">
        <v>45202</v>
      </c>
      <c r="D4" s="24">
        <f t="shared" si="2"/>
        <v>22</v>
      </c>
      <c r="E4">
        <f t="shared" si="0"/>
        <v>154</v>
      </c>
    </row>
    <row r="5" spans="1:6" x14ac:dyDescent="0.25">
      <c r="A5" s="9">
        <v>45242</v>
      </c>
      <c r="B5" s="9">
        <f t="shared" si="1"/>
        <v>45271</v>
      </c>
      <c r="C5" s="9">
        <v>45208</v>
      </c>
      <c r="D5" s="24">
        <f t="shared" si="2"/>
        <v>21</v>
      </c>
      <c r="E5">
        <f t="shared" si="0"/>
        <v>147</v>
      </c>
    </row>
    <row r="6" spans="1:6" x14ac:dyDescent="0.25">
      <c r="A6" s="9">
        <v>45272</v>
      </c>
      <c r="B6" s="9">
        <f t="shared" si="1"/>
        <v>45302</v>
      </c>
      <c r="C6" s="9">
        <v>45285</v>
      </c>
      <c r="D6" s="24">
        <f t="shared" si="2"/>
        <v>21</v>
      </c>
      <c r="E6">
        <f t="shared" si="0"/>
        <v>147</v>
      </c>
    </row>
    <row r="7" spans="1:6" x14ac:dyDescent="0.25">
      <c r="A7" s="9">
        <v>45303</v>
      </c>
      <c r="B7" s="9">
        <v>45328</v>
      </c>
      <c r="C7" s="9">
        <v>45292</v>
      </c>
      <c r="D7" s="24">
        <f t="shared" si="2"/>
        <v>18</v>
      </c>
      <c r="E7">
        <f>D7*7</f>
        <v>126</v>
      </c>
      <c r="F7" s="41"/>
    </row>
    <row r="8" spans="1:6" x14ac:dyDescent="0.25">
      <c r="C8" s="9">
        <v>45331</v>
      </c>
      <c r="D8" s="24"/>
    </row>
    <row r="9" spans="1:6" x14ac:dyDescent="0.25">
      <c r="A9" t="e">
        <f>NETWORKDAYS(A1,B7,#REF!)</f>
        <v>#REF!</v>
      </c>
      <c r="C9" s="9">
        <v>45332</v>
      </c>
      <c r="D9" s="24"/>
      <c r="E9" s="41">
        <f>SUM(E1:E8)</f>
        <v>1001</v>
      </c>
    </row>
    <row r="10" spans="1:6" x14ac:dyDescent="0.25">
      <c r="A10">
        <f>950/136</f>
        <v>6.9852941176470589</v>
      </c>
      <c r="C10" s="9">
        <v>45334</v>
      </c>
    </row>
    <row r="11" spans="1:6" x14ac:dyDescent="0.25">
      <c r="A11">
        <f>135*7</f>
        <v>945</v>
      </c>
      <c r="C11" s="9">
        <v>45352</v>
      </c>
    </row>
    <row r="13" spans="1:6" x14ac:dyDescent="0.25">
      <c r="A13">
        <f>900/129</f>
        <v>6.9767441860465116</v>
      </c>
      <c r="B13" s="6"/>
    </row>
    <row r="16" spans="1:6" x14ac:dyDescent="0.25">
      <c r="B16" s="7"/>
    </row>
    <row r="17" spans="2:2" ht="16.5" x14ac:dyDescent="0.25">
      <c r="B17" s="8"/>
    </row>
    <row r="21" spans="2:2" x14ac:dyDescent="0.25">
      <c r="B21">
        <f>900/7</f>
        <v>128.57142857142858</v>
      </c>
    </row>
    <row r="22" spans="2:2" x14ac:dyDescent="0.25">
      <c r="B22">
        <f>900/129</f>
        <v>6.9767441860465116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opLeftCell="A13" workbookViewId="0">
      <selection activeCell="C26" sqref="C26"/>
    </sheetView>
  </sheetViews>
  <sheetFormatPr defaultRowHeight="13.5" x14ac:dyDescent="0.25"/>
  <cols>
    <col min="1" max="1" width="13.7109375" customWidth="1"/>
    <col min="2" max="2" width="11.28515625" bestFit="1" customWidth="1"/>
    <col min="7" max="10" width="11.28515625" bestFit="1" customWidth="1"/>
  </cols>
  <sheetData>
    <row r="1" spans="1:10" x14ac:dyDescent="0.25">
      <c r="A1" s="9">
        <v>42591</v>
      </c>
      <c r="B1" s="9">
        <v>42621</v>
      </c>
      <c r="C1">
        <f>NETWORKDAYS(A1,B1,$G$1:$G$7)</f>
        <v>22</v>
      </c>
      <c r="D1">
        <f>C1*8</f>
        <v>176</v>
      </c>
      <c r="G1" s="9">
        <v>42597</v>
      </c>
      <c r="H1" s="9"/>
      <c r="I1" s="9"/>
      <c r="J1" s="9"/>
    </row>
    <row r="2" spans="1:10" x14ac:dyDescent="0.25">
      <c r="A2" s="9">
        <v>42622</v>
      </c>
      <c r="B2" s="9">
        <v>42651</v>
      </c>
      <c r="C2">
        <f t="shared" ref="C2:C7" si="0">NETWORKDAYS(A2,B2,$G$1:$G$7)</f>
        <v>17</v>
      </c>
      <c r="D2">
        <f>C2*8</f>
        <v>136</v>
      </c>
      <c r="G2" s="9">
        <v>42627</v>
      </c>
    </row>
    <row r="3" spans="1:10" x14ac:dyDescent="0.25">
      <c r="A3" s="9">
        <v>42652</v>
      </c>
      <c r="B3" s="9">
        <v>42682</v>
      </c>
      <c r="C3">
        <f t="shared" si="0"/>
        <v>22</v>
      </c>
      <c r="D3">
        <f>C3*6</f>
        <v>132</v>
      </c>
      <c r="G3" s="9">
        <v>42628</v>
      </c>
    </row>
    <row r="4" spans="1:10" x14ac:dyDescent="0.25">
      <c r="A4" s="9">
        <v>42683</v>
      </c>
      <c r="B4" s="9">
        <v>42712</v>
      </c>
      <c r="C4">
        <f t="shared" si="0"/>
        <v>22</v>
      </c>
      <c r="D4">
        <f>C4*6</f>
        <v>132</v>
      </c>
      <c r="G4" s="9">
        <v>42629</v>
      </c>
    </row>
    <row r="5" spans="1:10" x14ac:dyDescent="0.25">
      <c r="A5" s="9">
        <v>42713</v>
      </c>
      <c r="B5" s="9">
        <v>42743</v>
      </c>
      <c r="C5">
        <f t="shared" si="0"/>
        <v>21</v>
      </c>
      <c r="D5">
        <f>C5*6</f>
        <v>126</v>
      </c>
      <c r="G5" s="9">
        <v>42646</v>
      </c>
    </row>
    <row r="6" spans="1:10" x14ac:dyDescent="0.25">
      <c r="A6" s="9">
        <v>42744</v>
      </c>
      <c r="B6" s="9">
        <v>42774</v>
      </c>
      <c r="C6">
        <f t="shared" si="0"/>
        <v>21</v>
      </c>
      <c r="D6">
        <f>C6*6</f>
        <v>126</v>
      </c>
      <c r="G6" s="9">
        <v>42762</v>
      </c>
    </row>
    <row r="7" spans="1:10" x14ac:dyDescent="0.25">
      <c r="A7" s="9">
        <v>42775</v>
      </c>
      <c r="B7" s="9">
        <v>42776</v>
      </c>
      <c r="C7">
        <f t="shared" si="0"/>
        <v>2</v>
      </c>
      <c r="D7">
        <f>C7*6</f>
        <v>12</v>
      </c>
      <c r="G7" s="9">
        <v>42765</v>
      </c>
    </row>
    <row r="8" spans="1:10" x14ac:dyDescent="0.25">
      <c r="C8">
        <f>SUM(C1:C7)</f>
        <v>127</v>
      </c>
      <c r="D8">
        <f>SUM(D1:D7)</f>
        <v>840</v>
      </c>
    </row>
    <row r="11" spans="1:10" x14ac:dyDescent="0.25">
      <c r="A11">
        <f>165/7</f>
        <v>23.571428571428573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주차 </vt:lpstr>
      <vt:lpstr>Sheet2</vt:lpstr>
      <vt:lpstr>Sheet3</vt:lpstr>
      <vt:lpstr>'주차 '!Print_Area</vt:lpstr>
      <vt:lpstr>'주차 '!Print_Titles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admin</cp:lastModifiedBy>
  <cp:lastPrinted>2022-10-20T01:51:56Z</cp:lastPrinted>
  <dcterms:created xsi:type="dcterms:W3CDTF">2015-12-10T01:12:32Z</dcterms:created>
  <dcterms:modified xsi:type="dcterms:W3CDTF">2023-07-03T04:49:19Z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e97c3cea-8945-40b1-a1d5-aff354a892b5</vt:lpwstr>
  </property>
</Properties>
</file>