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D/SPS/Data/"/>
    </mc:Choice>
  </mc:AlternateContent>
  <xr:revisionPtr revIDLastSave="0" documentId="8_{E5A01841-90F1-484D-82F5-A63C99650D0E}" xr6:coauthVersionLast="36" xr6:coauthVersionMax="36" xr10:uidLastSave="{00000000-0000-0000-0000-000000000000}"/>
  <bookViews>
    <workbookView xWindow="960" yWindow="720" windowWidth="24640" windowHeight="13060" xr2:uid="{62726323-E931-6544-9E15-D88DD49647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74" i="1"/>
  <c r="D73" i="1"/>
  <c r="D72" i="1"/>
  <c r="E71" i="1"/>
  <c r="D71" i="1"/>
  <c r="D70" i="1"/>
  <c r="D69" i="1"/>
  <c r="D68" i="1"/>
  <c r="D67" i="1"/>
  <c r="D66" i="1"/>
  <c r="E68" i="1"/>
  <c r="E67" i="1"/>
  <c r="E66" i="1"/>
  <c r="D60" i="1"/>
  <c r="D58" i="1"/>
  <c r="D54" i="1"/>
  <c r="D57" i="1"/>
  <c r="D56" i="1"/>
  <c r="E55" i="1"/>
  <c r="D55" i="1"/>
  <c r="E53" i="1"/>
  <c r="D53" i="1"/>
  <c r="E52" i="1"/>
  <c r="D52" i="1"/>
  <c r="E51" i="1"/>
  <c r="D51" i="1"/>
  <c r="E50" i="1"/>
  <c r="D50" i="1"/>
</calcChain>
</file>

<file path=xl/sharedStrings.xml><?xml version="1.0" encoding="utf-8"?>
<sst xmlns="http://schemas.openxmlformats.org/spreadsheetml/2006/main" count="29" uniqueCount="18">
  <si>
    <t>CHR</t>
  </si>
  <si>
    <t>FEP</t>
  </si>
  <si>
    <t>NOR</t>
  </si>
  <si>
    <t>MEAN</t>
  </si>
  <si>
    <t>STD</t>
  </si>
  <si>
    <t>Variance</t>
  </si>
  <si>
    <t>n</t>
  </si>
  <si>
    <t>T-Value</t>
  </si>
  <si>
    <t>Noise</t>
  </si>
  <si>
    <t>Variance/n</t>
  </si>
  <si>
    <t>Sum</t>
  </si>
  <si>
    <t>Signal</t>
  </si>
  <si>
    <t>df</t>
  </si>
  <si>
    <t>Critical Value</t>
  </si>
  <si>
    <t>One-Sided p &lt;0.0005</t>
  </si>
  <si>
    <t>FEP vs. NOR</t>
  </si>
  <si>
    <t>CHR vs. NOR</t>
  </si>
  <si>
    <t>One-Sided p 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</si>
</sst>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 Light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EFC8-14CA-3D46-A63E-69C9DE8A9AD5}">
  <dimension ref="B1:H78"/>
  <sheetViews>
    <sheetView tabSelected="1" topLeftCell="A58" workbookViewId="0">
      <selection activeCell="B80" sqref="B80"/>
    </sheetView>
  </sheetViews>
  <sheetFormatPr baseColWidth="10" defaultRowHeight="16" x14ac:dyDescent="0.2"/>
  <cols>
    <col min="3" max="3" width="16.83203125" customWidth="1"/>
  </cols>
  <sheetData>
    <row r="1" spans="3:6" x14ac:dyDescent="0.2">
      <c r="C1" t="s">
        <v>0</v>
      </c>
      <c r="D1" t="s">
        <v>1</v>
      </c>
      <c r="E1" t="s">
        <v>2</v>
      </c>
    </row>
    <row r="2" spans="3:6" x14ac:dyDescent="0.2">
      <c r="C2" s="1">
        <v>25</v>
      </c>
      <c r="D2" s="2">
        <v>22</v>
      </c>
      <c r="E2" s="1">
        <v>23</v>
      </c>
      <c r="F2" s="1"/>
    </row>
    <row r="3" spans="3:6" x14ac:dyDescent="0.2">
      <c r="C3" s="1">
        <v>22</v>
      </c>
      <c r="D3" s="2">
        <v>15</v>
      </c>
      <c r="E3" s="1">
        <v>24</v>
      </c>
      <c r="F3" s="1"/>
    </row>
    <row r="4" spans="3:6" x14ac:dyDescent="0.2">
      <c r="C4" s="1">
        <v>22</v>
      </c>
      <c r="D4" s="2">
        <v>20</v>
      </c>
      <c r="E4" s="1">
        <v>24</v>
      </c>
      <c r="F4" s="1"/>
    </row>
    <row r="5" spans="3:6" x14ac:dyDescent="0.2">
      <c r="C5" s="1">
        <v>24</v>
      </c>
      <c r="D5" s="2">
        <v>22</v>
      </c>
      <c r="E5" s="1">
        <v>24</v>
      </c>
      <c r="F5" s="1"/>
    </row>
    <row r="6" spans="3:6" x14ac:dyDescent="0.2">
      <c r="C6" s="1">
        <v>23</v>
      </c>
      <c r="D6" s="2">
        <v>21</v>
      </c>
      <c r="E6" s="1">
        <v>24</v>
      </c>
      <c r="F6" s="1"/>
    </row>
    <row r="7" spans="3:6" x14ac:dyDescent="0.2">
      <c r="C7" s="1">
        <v>22</v>
      </c>
      <c r="D7" s="2">
        <v>22</v>
      </c>
      <c r="E7" s="1">
        <v>22</v>
      </c>
      <c r="F7" s="1"/>
    </row>
    <row r="8" spans="3:6" x14ac:dyDescent="0.2">
      <c r="C8" s="1">
        <v>25</v>
      </c>
      <c r="D8" s="2">
        <v>21</v>
      </c>
      <c r="E8" s="1">
        <v>23</v>
      </c>
      <c r="F8" s="1"/>
    </row>
    <row r="9" spans="3:6" x14ac:dyDescent="0.2">
      <c r="C9" s="1">
        <v>22</v>
      </c>
      <c r="D9" s="2">
        <v>21</v>
      </c>
      <c r="E9" s="1">
        <v>22</v>
      </c>
      <c r="F9" s="1"/>
    </row>
    <row r="10" spans="3:6" x14ac:dyDescent="0.2">
      <c r="C10" s="1">
        <v>25</v>
      </c>
      <c r="D10" s="2">
        <v>22</v>
      </c>
      <c r="E10" s="1">
        <v>22</v>
      </c>
      <c r="F10" s="1"/>
    </row>
    <row r="11" spans="3:6" x14ac:dyDescent="0.2">
      <c r="C11" s="1">
        <v>21</v>
      </c>
      <c r="D11" s="2">
        <v>22</v>
      </c>
      <c r="E11" s="1">
        <v>20</v>
      </c>
      <c r="F11" s="1"/>
    </row>
    <row r="12" spans="3:6" x14ac:dyDescent="0.2">
      <c r="C12" s="1">
        <v>21</v>
      </c>
      <c r="D12" s="2">
        <v>20</v>
      </c>
      <c r="E12" s="1">
        <v>20</v>
      </c>
      <c r="F12" s="1"/>
    </row>
    <row r="13" spans="3:6" x14ac:dyDescent="0.2">
      <c r="C13" s="1">
        <v>23</v>
      </c>
      <c r="D13" s="2">
        <v>20</v>
      </c>
      <c r="E13" s="1">
        <v>24</v>
      </c>
      <c r="F13" s="1"/>
    </row>
    <row r="14" spans="3:6" x14ac:dyDescent="0.2">
      <c r="C14" s="1">
        <v>22</v>
      </c>
      <c r="D14" s="2">
        <v>22</v>
      </c>
      <c r="E14" s="1">
        <v>24</v>
      </c>
      <c r="F14" s="1"/>
    </row>
    <row r="15" spans="3:6" x14ac:dyDescent="0.2">
      <c r="C15" s="1">
        <v>22</v>
      </c>
      <c r="D15" s="2">
        <v>18</v>
      </c>
      <c r="E15" s="1">
        <v>23</v>
      </c>
      <c r="F15" s="1"/>
    </row>
    <row r="16" spans="3:6" x14ac:dyDescent="0.2">
      <c r="C16" s="1">
        <v>18</v>
      </c>
      <c r="D16" s="2">
        <v>23</v>
      </c>
      <c r="E16" s="1">
        <v>22</v>
      </c>
      <c r="F16" s="1"/>
    </row>
    <row r="17" spans="2:6" x14ac:dyDescent="0.2">
      <c r="C17" s="1">
        <v>10</v>
      </c>
      <c r="D17" s="2">
        <v>20</v>
      </c>
      <c r="E17" s="1">
        <v>23</v>
      </c>
      <c r="F17" s="1"/>
    </row>
    <row r="18" spans="2:6" x14ac:dyDescent="0.2">
      <c r="C18" s="1">
        <v>22</v>
      </c>
      <c r="D18" s="2">
        <v>16</v>
      </c>
      <c r="E18" s="1">
        <v>21</v>
      </c>
      <c r="F18" s="1"/>
    </row>
    <row r="19" spans="2:6" x14ac:dyDescent="0.2">
      <c r="C19" s="1">
        <v>19</v>
      </c>
      <c r="D19" s="2">
        <v>22</v>
      </c>
      <c r="E19" s="1">
        <v>22</v>
      </c>
      <c r="F19" s="1"/>
    </row>
    <row r="20" spans="2:6" x14ac:dyDescent="0.2">
      <c r="C20" s="1">
        <v>18</v>
      </c>
      <c r="D20" s="2">
        <v>19</v>
      </c>
      <c r="E20" s="1">
        <v>21</v>
      </c>
      <c r="F20" s="1"/>
    </row>
    <row r="21" spans="2:6" x14ac:dyDescent="0.2">
      <c r="B21" s="1"/>
      <c r="C21" s="1">
        <v>23</v>
      </c>
      <c r="D21" s="2">
        <v>14</v>
      </c>
      <c r="E21" s="1">
        <v>21</v>
      </c>
      <c r="F21" s="1"/>
    </row>
    <row r="22" spans="2:6" x14ac:dyDescent="0.2">
      <c r="B22" s="1"/>
      <c r="C22" s="1">
        <v>21</v>
      </c>
      <c r="D22" s="2">
        <v>23</v>
      </c>
      <c r="E22" s="1">
        <v>21</v>
      </c>
      <c r="F22" s="1"/>
    </row>
    <row r="23" spans="2:6" x14ac:dyDescent="0.2">
      <c r="B23" s="1"/>
      <c r="C23" s="1">
        <v>25</v>
      </c>
      <c r="D23" s="2">
        <v>20</v>
      </c>
      <c r="E23" s="1">
        <v>22</v>
      </c>
      <c r="F23" s="1"/>
    </row>
    <row r="24" spans="2:6" x14ac:dyDescent="0.2">
      <c r="B24" s="1"/>
      <c r="C24" s="1">
        <v>22</v>
      </c>
      <c r="D24" s="2">
        <v>21</v>
      </c>
      <c r="E24" s="1">
        <v>22</v>
      </c>
      <c r="F24" s="1"/>
    </row>
    <row r="25" spans="2:6" x14ac:dyDescent="0.2">
      <c r="B25" s="1"/>
      <c r="C25" s="1">
        <v>21</v>
      </c>
      <c r="D25" s="2">
        <v>20</v>
      </c>
      <c r="E25" s="1">
        <v>26</v>
      </c>
      <c r="F25" s="1"/>
    </row>
    <row r="26" spans="2:6" x14ac:dyDescent="0.2">
      <c r="B26" s="1"/>
      <c r="C26" s="1">
        <v>4</v>
      </c>
      <c r="D26" s="2">
        <v>23</v>
      </c>
      <c r="E26" s="1">
        <v>22</v>
      </c>
      <c r="F26" s="1"/>
    </row>
    <row r="27" spans="2:6" x14ac:dyDescent="0.2">
      <c r="B27" s="1"/>
      <c r="C27" s="1">
        <v>23</v>
      </c>
      <c r="D27" s="2">
        <v>25</v>
      </c>
      <c r="E27" s="1">
        <v>23</v>
      </c>
      <c r="F27" s="1"/>
    </row>
    <row r="28" spans="2:6" x14ac:dyDescent="0.2">
      <c r="B28" s="1"/>
      <c r="C28" s="1">
        <v>23</v>
      </c>
      <c r="D28" s="2">
        <v>14</v>
      </c>
      <c r="E28" s="1">
        <v>22</v>
      </c>
      <c r="F28" s="1"/>
    </row>
    <row r="29" spans="2:6" x14ac:dyDescent="0.2">
      <c r="B29" s="1"/>
      <c r="C29" s="1">
        <v>24</v>
      </c>
      <c r="D29" s="2">
        <v>23</v>
      </c>
      <c r="E29" s="1">
        <v>22</v>
      </c>
      <c r="F29" s="1"/>
    </row>
    <row r="30" spans="2:6" x14ac:dyDescent="0.2">
      <c r="B30" s="1"/>
      <c r="C30" s="1">
        <v>22</v>
      </c>
      <c r="D30" s="2">
        <v>22</v>
      </c>
      <c r="E30" s="1">
        <v>23</v>
      </c>
      <c r="F30" s="1"/>
    </row>
    <row r="31" spans="2:6" x14ac:dyDescent="0.2">
      <c r="B31" s="1"/>
      <c r="C31" s="1">
        <v>23</v>
      </c>
      <c r="D31" s="2">
        <v>16</v>
      </c>
      <c r="E31" s="1">
        <v>25</v>
      </c>
      <c r="F31" s="1"/>
    </row>
    <row r="32" spans="2:6" x14ac:dyDescent="0.2">
      <c r="B32" s="1"/>
      <c r="C32" s="1">
        <v>21</v>
      </c>
      <c r="D32" s="2">
        <v>20</v>
      </c>
      <c r="E32" s="1">
        <v>23</v>
      </c>
      <c r="F32" s="1"/>
    </row>
    <row r="33" spans="2:6" x14ac:dyDescent="0.2">
      <c r="B33" s="1"/>
      <c r="C33" s="1">
        <v>23</v>
      </c>
      <c r="D33" s="2">
        <v>19</v>
      </c>
      <c r="E33" s="1">
        <v>21</v>
      </c>
      <c r="F33" s="1"/>
    </row>
    <row r="34" spans="2:6" x14ac:dyDescent="0.2">
      <c r="B34" s="1"/>
      <c r="C34" s="1">
        <v>24</v>
      </c>
      <c r="D34" s="2">
        <v>22</v>
      </c>
      <c r="E34" s="1">
        <v>21</v>
      </c>
      <c r="F34" s="1"/>
    </row>
    <row r="35" spans="2:6" x14ac:dyDescent="0.2">
      <c r="B35" s="1"/>
      <c r="C35" s="1"/>
      <c r="D35" s="2">
        <v>18</v>
      </c>
      <c r="E35" s="1">
        <v>23</v>
      </c>
      <c r="F35" s="1"/>
    </row>
    <row r="36" spans="2:6" x14ac:dyDescent="0.2">
      <c r="B36" s="1"/>
      <c r="C36" s="1"/>
      <c r="D36" s="2">
        <v>20</v>
      </c>
      <c r="E36" s="1">
        <v>23</v>
      </c>
      <c r="F36" s="1"/>
    </row>
    <row r="37" spans="2:6" x14ac:dyDescent="0.2">
      <c r="D37" s="2"/>
      <c r="E37" s="1">
        <v>19</v>
      </c>
      <c r="F37" s="1"/>
    </row>
    <row r="38" spans="2:6" x14ac:dyDescent="0.2">
      <c r="E38" s="1">
        <v>20</v>
      </c>
      <c r="F38" s="1"/>
    </row>
    <row r="39" spans="2:6" x14ac:dyDescent="0.2">
      <c r="E39" s="1">
        <v>25</v>
      </c>
      <c r="F39" s="1"/>
    </row>
    <row r="40" spans="2:6" x14ac:dyDescent="0.2">
      <c r="E40" s="1">
        <v>26</v>
      </c>
      <c r="F40" s="1"/>
    </row>
    <row r="41" spans="2:6" x14ac:dyDescent="0.2">
      <c r="E41" s="1">
        <v>26</v>
      </c>
      <c r="F41" s="1"/>
    </row>
    <row r="42" spans="2:6" x14ac:dyDescent="0.2">
      <c r="E42" s="1">
        <v>23</v>
      </c>
      <c r="F42" s="1"/>
    </row>
    <row r="43" spans="2:6" x14ac:dyDescent="0.2">
      <c r="E43" s="1">
        <v>23</v>
      </c>
      <c r="F43" s="1"/>
    </row>
    <row r="44" spans="2:6" x14ac:dyDescent="0.2">
      <c r="E44" s="1">
        <v>24</v>
      </c>
      <c r="F44" s="1"/>
    </row>
    <row r="45" spans="2:6" x14ac:dyDescent="0.2">
      <c r="E45" s="1">
        <v>24</v>
      </c>
      <c r="F45" s="1"/>
    </row>
    <row r="46" spans="2:6" x14ac:dyDescent="0.2">
      <c r="E46" s="1">
        <v>25</v>
      </c>
      <c r="F46" s="1"/>
    </row>
    <row r="47" spans="2:6" x14ac:dyDescent="0.2">
      <c r="E47" s="1">
        <v>22</v>
      </c>
      <c r="F47" s="1"/>
    </row>
    <row r="48" spans="2:6" x14ac:dyDescent="0.2">
      <c r="C48" s="4" t="s">
        <v>15</v>
      </c>
      <c r="E48" s="1">
        <v>21</v>
      </c>
      <c r="F48" s="1"/>
    </row>
    <row r="49" spans="3:8" x14ac:dyDescent="0.2">
      <c r="F49" s="1"/>
    </row>
    <row r="50" spans="3:8" x14ac:dyDescent="0.2">
      <c r="C50" s="3" t="s">
        <v>3</v>
      </c>
      <c r="D50">
        <f>AVERAGE(D2:D36)</f>
        <v>20.228571428571428</v>
      </c>
      <c r="E50">
        <f>AVERAGE(E2:E48)</f>
        <v>22.680851063829788</v>
      </c>
      <c r="F50" s="1"/>
      <c r="H50" s="3"/>
    </row>
    <row r="51" spans="3:8" x14ac:dyDescent="0.2">
      <c r="C51" s="3" t="s">
        <v>4</v>
      </c>
      <c r="D51">
        <f>STDEV(D2:D36)</f>
        <v>2.6467039911570587</v>
      </c>
      <c r="E51">
        <f>STDEV(E2:E48)</f>
        <v>1.6432521172400967</v>
      </c>
      <c r="F51" s="1"/>
      <c r="H51" s="3"/>
    </row>
    <row r="52" spans="3:8" x14ac:dyDescent="0.2">
      <c r="C52" s="3" t="s">
        <v>5</v>
      </c>
      <c r="D52">
        <f>D51^2</f>
        <v>7.005042016806704</v>
      </c>
      <c r="E52">
        <f>E51^2</f>
        <v>2.7002775208140606</v>
      </c>
      <c r="F52" s="1"/>
      <c r="H52" s="3"/>
    </row>
    <row r="53" spans="3:8" x14ac:dyDescent="0.2">
      <c r="C53" s="3" t="s">
        <v>6</v>
      </c>
      <c r="D53">
        <f>COUNT(D2:D36)</f>
        <v>35</v>
      </c>
      <c r="E53">
        <f>COUNT(E2:E48)</f>
        <v>47</v>
      </c>
      <c r="F53" s="1"/>
      <c r="H53" s="3"/>
    </row>
    <row r="54" spans="3:8" x14ac:dyDescent="0.2">
      <c r="C54" s="3" t="s">
        <v>11</v>
      </c>
      <c r="D54">
        <f>ABS(D50-E50)</f>
        <v>2.4522796352583605</v>
      </c>
      <c r="F54" s="1"/>
      <c r="H54" s="3"/>
    </row>
    <row r="55" spans="3:8" x14ac:dyDescent="0.2">
      <c r="C55" s="3" t="s">
        <v>9</v>
      </c>
      <c r="D55">
        <f>D52/D53</f>
        <v>0.20014405762304868</v>
      </c>
      <c r="E55">
        <f>E52/E53</f>
        <v>5.7452713208809798E-2</v>
      </c>
      <c r="F55" s="1"/>
      <c r="H55" s="3"/>
    </row>
    <row r="56" spans="3:8" x14ac:dyDescent="0.2">
      <c r="C56" s="3" t="s">
        <v>10</v>
      </c>
      <c r="D56">
        <f>D55+E55</f>
        <v>0.2575967708318585</v>
      </c>
      <c r="F56" s="1"/>
      <c r="H56" s="3"/>
    </row>
    <row r="57" spans="3:8" x14ac:dyDescent="0.2">
      <c r="C57" s="3" t="s">
        <v>8</v>
      </c>
      <c r="D57">
        <f>SQRT(D56)</f>
        <v>0.50753992043174145</v>
      </c>
      <c r="F57" s="1"/>
      <c r="H57" s="3"/>
    </row>
    <row r="58" spans="3:8" x14ac:dyDescent="0.2">
      <c r="C58" s="3" t="s">
        <v>7</v>
      </c>
      <c r="D58" s="5">
        <f>D54/D57</f>
        <v>4.831698033077509</v>
      </c>
      <c r="F58" s="1"/>
      <c r="H58" s="3"/>
    </row>
    <row r="59" spans="3:8" x14ac:dyDescent="0.2">
      <c r="C59" s="3"/>
      <c r="F59" s="1"/>
      <c r="H59" s="3"/>
    </row>
    <row r="60" spans="3:8" x14ac:dyDescent="0.2">
      <c r="C60" s="3" t="s">
        <v>12</v>
      </c>
      <c r="D60">
        <f>D53+E53-2</f>
        <v>80</v>
      </c>
      <c r="F60" s="1"/>
      <c r="H60" s="3"/>
    </row>
    <row r="61" spans="3:8" x14ac:dyDescent="0.2">
      <c r="C61" s="3" t="s">
        <v>14</v>
      </c>
      <c r="H61" s="3"/>
    </row>
    <row r="62" spans="3:8" x14ac:dyDescent="0.2">
      <c r="C62" s="3" t="s">
        <v>13</v>
      </c>
      <c r="D62">
        <v>3.4159999999999999</v>
      </c>
      <c r="H62" s="3"/>
    </row>
    <row r="64" spans="3:8" x14ac:dyDescent="0.2">
      <c r="C64" s="4" t="s">
        <v>16</v>
      </c>
    </row>
    <row r="66" spans="3:5" x14ac:dyDescent="0.2">
      <c r="C66" s="3" t="s">
        <v>3</v>
      </c>
      <c r="D66">
        <f>AVERAGE(C2:C34)</f>
        <v>21.363636363636363</v>
      </c>
      <c r="E66">
        <f>AVERAGE(E2:E48)</f>
        <v>22.680851063829788</v>
      </c>
    </row>
    <row r="67" spans="3:5" x14ac:dyDescent="0.2">
      <c r="C67" s="3" t="s">
        <v>4</v>
      </c>
      <c r="D67">
        <f>STDEV(C2:C34)</f>
        <v>4.1669696859512158</v>
      </c>
      <c r="E67">
        <f>STDEV(E2:E48)</f>
        <v>1.6432521172400967</v>
      </c>
    </row>
    <row r="68" spans="3:5" x14ac:dyDescent="0.2">
      <c r="C68" s="3" t="s">
        <v>5</v>
      </c>
      <c r="D68">
        <f>D67^2</f>
        <v>17.363636363636374</v>
      </c>
      <c r="E68">
        <f>E67^2</f>
        <v>2.7002775208140606</v>
      </c>
    </row>
    <row r="69" spans="3:5" x14ac:dyDescent="0.2">
      <c r="C69" s="3" t="s">
        <v>6</v>
      </c>
      <c r="D69">
        <f>COUNT(C2:C34)</f>
        <v>33</v>
      </c>
      <c r="E69">
        <v>47</v>
      </c>
    </row>
    <row r="70" spans="3:5" x14ac:dyDescent="0.2">
      <c r="C70" s="3" t="s">
        <v>11</v>
      </c>
      <c r="D70">
        <f>ABS(D66-E66)</f>
        <v>1.3172147001934249</v>
      </c>
    </row>
    <row r="71" spans="3:5" x14ac:dyDescent="0.2">
      <c r="C71" s="3" t="s">
        <v>9</v>
      </c>
      <c r="D71">
        <f>D68/D69</f>
        <v>0.52617079889807195</v>
      </c>
      <c r="E71">
        <f>E68/E69</f>
        <v>5.7452713208809798E-2</v>
      </c>
    </row>
    <row r="72" spans="3:5" x14ac:dyDescent="0.2">
      <c r="C72" s="3" t="s">
        <v>10</v>
      </c>
      <c r="D72">
        <f>D71+E71</f>
        <v>0.58362351210688179</v>
      </c>
    </row>
    <row r="73" spans="3:5" x14ac:dyDescent="0.2">
      <c r="C73" s="3" t="s">
        <v>8</v>
      </c>
      <c r="D73">
        <f>SQRT(D72)</f>
        <v>0.76395255880642343</v>
      </c>
    </row>
    <row r="74" spans="3:5" x14ac:dyDescent="0.2">
      <c r="C74" s="3" t="s">
        <v>7</v>
      </c>
      <c r="D74" s="5">
        <f>D70/D73</f>
        <v>1.7242100769338369</v>
      </c>
    </row>
    <row r="75" spans="3:5" x14ac:dyDescent="0.2">
      <c r="C75" s="3"/>
    </row>
    <row r="76" spans="3:5" x14ac:dyDescent="0.2">
      <c r="C76" s="3" t="s">
        <v>12</v>
      </c>
      <c r="D76">
        <f>D69+E69-2</f>
        <v>78</v>
      </c>
    </row>
    <row r="77" spans="3:5" x14ac:dyDescent="0.2">
      <c r="C77" s="3" t="s">
        <v>17</v>
      </c>
    </row>
    <row r="78" spans="3:5" x14ac:dyDescent="0.2">
      <c r="C78" s="3" t="s">
        <v>13</v>
      </c>
      <c r="D78">
        <v>1.6639999999999999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2020-12-16T05:44:22Z</dcterms:created>
  <dcterms:modified xsi:type="dcterms:W3CDTF">2020-12-16T06:36:00Z</dcterms:modified>
</cp:coreProperties>
</file>