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Learn\metnum-uwu\task1\"/>
    </mc:Choice>
  </mc:AlternateContent>
  <xr:revisionPtr revIDLastSave="0" documentId="13_ncr:1_{B6FE1D08-9B56-4121-9B22-61D0F3A696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L8" i="1" s="1"/>
  <c r="N8" i="1" s="1"/>
  <c r="O8" i="1" s="1"/>
  <c r="H8" i="1"/>
  <c r="K8" i="1" s="1"/>
  <c r="H7" i="1"/>
  <c r="L6" i="1"/>
  <c r="M6" i="1" s="1"/>
  <c r="G7" i="1" s="1"/>
  <c r="J7" i="1" s="1"/>
  <c r="K6" i="1"/>
  <c r="J6" i="1"/>
  <c r="I6" i="1"/>
  <c r="C18" i="1"/>
  <c r="J8" i="1" l="1"/>
  <c r="M8" i="1" s="1"/>
  <c r="N6" i="1"/>
  <c r="H9" i="1" l="1"/>
  <c r="K9" i="1" s="1"/>
  <c r="G9" i="1"/>
  <c r="O6" i="1"/>
  <c r="J9" i="1" l="1"/>
  <c r="I9" i="1"/>
  <c r="L9" i="1" s="1"/>
  <c r="N9" i="1" s="1"/>
  <c r="O9" i="1" s="1"/>
  <c r="K7" i="1"/>
  <c r="I7" i="1"/>
  <c r="L7" i="1" s="1"/>
  <c r="M9" i="1" l="1"/>
  <c r="N7" i="1"/>
  <c r="O7" i="1" s="1"/>
  <c r="M7" i="1"/>
  <c r="G10" i="1" l="1"/>
  <c r="H10" i="1"/>
  <c r="K10" i="1" s="1"/>
  <c r="I10" i="1" l="1"/>
  <c r="L10" i="1" s="1"/>
  <c r="N10" i="1" s="1"/>
  <c r="O10" i="1" s="1"/>
  <c r="J10" i="1"/>
  <c r="M10" i="1" s="1"/>
  <c r="G11" i="1" l="1"/>
  <c r="H11" i="1"/>
  <c r="K11" i="1" s="1"/>
  <c r="I11" i="1" l="1"/>
  <c r="L11" i="1" s="1"/>
  <c r="N11" i="1" s="1"/>
  <c r="O11" i="1" s="1"/>
  <c r="J11" i="1"/>
  <c r="M11" i="1" s="1"/>
  <c r="G12" i="1" l="1"/>
  <c r="H12" i="1"/>
  <c r="K12" i="1" s="1"/>
  <c r="J12" i="1" l="1"/>
  <c r="I12" i="1"/>
  <c r="L12" i="1" s="1"/>
  <c r="N12" i="1" s="1"/>
  <c r="O12" i="1" s="1"/>
  <c r="M12" i="1" l="1"/>
  <c r="G13" i="1" l="1"/>
  <c r="H13" i="1"/>
  <c r="K13" i="1" s="1"/>
  <c r="I13" i="1" l="1"/>
  <c r="L13" i="1" s="1"/>
  <c r="N13" i="1" s="1"/>
  <c r="O13" i="1" s="1"/>
  <c r="J13" i="1"/>
  <c r="M13" i="1" s="1"/>
  <c r="G14" i="1" l="1"/>
  <c r="H14" i="1"/>
  <c r="K14" i="1" s="1"/>
  <c r="I14" i="1" l="1"/>
  <c r="L14" i="1" s="1"/>
  <c r="N14" i="1" s="1"/>
  <c r="O14" i="1" s="1"/>
  <c r="J14" i="1"/>
  <c r="M14" i="1" l="1"/>
  <c r="G15" i="1" l="1"/>
  <c r="H15" i="1"/>
  <c r="K15" i="1" s="1"/>
  <c r="J15" i="1" l="1"/>
  <c r="M15" i="1" s="1"/>
  <c r="I15" i="1"/>
  <c r="L15" i="1" s="1"/>
  <c r="N15" i="1" s="1"/>
  <c r="O15" i="1" s="1"/>
  <c r="G16" i="1" l="1"/>
  <c r="H16" i="1"/>
  <c r="K16" i="1" s="1"/>
  <c r="I16" i="1" l="1"/>
  <c r="L16" i="1" s="1"/>
  <c r="N16" i="1" s="1"/>
  <c r="O16" i="1" s="1"/>
  <c r="J16" i="1"/>
  <c r="M16" i="1" s="1"/>
  <c r="H17" i="1" l="1"/>
  <c r="K17" i="1" s="1"/>
  <c r="G17" i="1"/>
  <c r="I17" i="1" l="1"/>
  <c r="L17" i="1" s="1"/>
  <c r="N17" i="1" s="1"/>
  <c r="O17" i="1" s="1"/>
  <c r="J17" i="1"/>
  <c r="M17" i="1" l="1"/>
  <c r="G18" i="1" l="1"/>
  <c r="H18" i="1"/>
  <c r="K18" i="1" s="1"/>
  <c r="I18" i="1" l="1"/>
  <c r="L18" i="1" s="1"/>
  <c r="N18" i="1" s="1"/>
  <c r="O18" i="1" s="1"/>
  <c r="J18" i="1"/>
  <c r="M18" i="1" l="1"/>
  <c r="G19" i="1" l="1"/>
  <c r="H19" i="1"/>
  <c r="K19" i="1" s="1"/>
  <c r="J19" i="1" l="1"/>
  <c r="M19" i="1" s="1"/>
  <c r="I19" i="1"/>
  <c r="L19" i="1" s="1"/>
  <c r="N19" i="1" s="1"/>
  <c r="O19" i="1" s="1"/>
  <c r="G20" i="1" l="1"/>
  <c r="H20" i="1"/>
  <c r="K20" i="1" s="1"/>
  <c r="I20" i="1" l="1"/>
  <c r="L20" i="1" s="1"/>
  <c r="N20" i="1" s="1"/>
  <c r="O20" i="1" s="1"/>
  <c r="J20" i="1"/>
  <c r="M20" i="1" l="1"/>
</calcChain>
</file>

<file path=xl/sharedStrings.xml><?xml version="1.0" encoding="utf-8"?>
<sst xmlns="http://schemas.openxmlformats.org/spreadsheetml/2006/main" count="16" uniqueCount="16">
  <si>
    <t>f(x) = 2.05x^3-1.12x^3-4.23</t>
  </si>
  <si>
    <t>X</t>
  </si>
  <si>
    <t>f(x)</t>
  </si>
  <si>
    <t xml:space="preserve">GALAT </t>
  </si>
  <si>
    <t>Iteration</t>
  </si>
  <si>
    <t xml:space="preserve">b = </t>
  </si>
  <si>
    <t xml:space="preserve">a = </t>
  </si>
  <si>
    <t>a</t>
  </si>
  <si>
    <t>b</t>
  </si>
  <si>
    <t>c</t>
  </si>
  <si>
    <t>f(a)</t>
  </si>
  <si>
    <t>f(b)</t>
  </si>
  <si>
    <t>f(c)</t>
  </si>
  <si>
    <t>|f(c)|</t>
  </si>
  <si>
    <t>f(a) x f(c)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</si>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</sst>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0"/>
  <sheetViews>
    <sheetView tabSelected="1" workbookViewId="0">
      <selection activeCell="B3" sqref="B3:C3"/>
    </sheetView>
  </sheetViews>
  <sheetFormatPr defaultRowHeight="14.4" x14ac:dyDescent="0.3"/>
  <cols>
    <col min="1" max="1" width="8.88671875" style="5"/>
    <col min="2" max="3" width="13.77734375" style="5" customWidth="1"/>
    <col min="4" max="5" width="8.88671875" style="5"/>
    <col min="6" max="6" width="10.6640625" style="5" customWidth="1"/>
    <col min="7" max="7" width="8.33203125" style="5" customWidth="1"/>
    <col min="8" max="8" width="8.5546875" style="5" customWidth="1"/>
    <col min="9" max="9" width="7.5546875" style="5" customWidth="1"/>
    <col min="10" max="10" width="8.109375" style="5" customWidth="1"/>
    <col min="11" max="11" width="7.6640625" style="5" customWidth="1"/>
    <col min="12" max="12" width="8.21875" style="5" customWidth="1"/>
    <col min="13" max="13" width="10.33203125" style="5" customWidth="1"/>
    <col min="14" max="14" width="9.21875" style="5" customWidth="1"/>
    <col min="15" max="15" width="13.21875" style="5" customWidth="1"/>
    <col min="16" max="16384" width="8.88671875" style="5"/>
  </cols>
  <sheetData>
    <row r="3" spans="1:15" ht="39" customHeight="1" x14ac:dyDescent="0.3">
      <c r="B3" s="1" t="s">
        <v>0</v>
      </c>
      <c r="C3" s="8"/>
    </row>
    <row r="4" spans="1:15" x14ac:dyDescent="0.3">
      <c r="B4" s="9"/>
      <c r="C4" s="9"/>
    </row>
    <row r="5" spans="1:15" ht="21" customHeight="1" x14ac:dyDescent="0.3">
      <c r="B5" s="3" t="s">
        <v>1</v>
      </c>
      <c r="C5" s="3" t="s">
        <v>2</v>
      </c>
      <c r="F5" s="10" t="s">
        <v>4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14</v>
      </c>
      <c r="N5" s="10" t="s">
        <v>13</v>
      </c>
      <c r="O5" s="10" t="s">
        <v>15</v>
      </c>
    </row>
    <row r="6" spans="1:15" x14ac:dyDescent="0.3">
      <c r="B6" s="2">
        <v>0</v>
      </c>
      <c r="C6" s="2">
        <v>-4.2300000000000004</v>
      </c>
      <c r="F6" s="2">
        <v>1</v>
      </c>
      <c r="G6" s="11">
        <v>1</v>
      </c>
      <c r="H6" s="11">
        <v>2</v>
      </c>
      <c r="I6" s="2">
        <f>(G6+H6)/2</f>
        <v>1.5</v>
      </c>
      <c r="J6" s="2">
        <f>2.05*(G6^3)-1.12*(G6^3)-4.23</f>
        <v>-3.3000000000000007</v>
      </c>
      <c r="K6" s="2">
        <f>2.05*(H6^3)-1.12*(H6^3)-4.23</f>
        <v>3.2099999999999973</v>
      </c>
      <c r="L6" s="2">
        <f>2.05*(I6^3)-1.12*(I6^3)-4.23</f>
        <v>-1.0912500000000014</v>
      </c>
      <c r="M6" s="2">
        <f>J6*L6</f>
        <v>3.6011250000000055</v>
      </c>
      <c r="N6" s="2">
        <f>ABS(L6)</f>
        <v>1.0912500000000014</v>
      </c>
      <c r="O6" s="2" t="str">
        <f>IF(N6&lt;0.0001, "STOP", "CONTINUE")</f>
        <v>CONTINUE</v>
      </c>
    </row>
    <row r="7" spans="1:15" x14ac:dyDescent="0.3">
      <c r="A7" s="4" t="s">
        <v>6</v>
      </c>
      <c r="B7" s="11">
        <v>1</v>
      </c>
      <c r="C7" s="11">
        <v>-3.3</v>
      </c>
      <c r="F7" s="2">
        <v>2</v>
      </c>
      <c r="G7" s="2">
        <f>IF(M6&gt;0,I6,G6)</f>
        <v>1.5</v>
      </c>
      <c r="H7" s="2">
        <f>IF(M6&lt;0,I6,H6)</f>
        <v>2</v>
      </c>
      <c r="I7" s="2">
        <f>(G7+H7)/2</f>
        <v>1.75</v>
      </c>
      <c r="J7" s="2">
        <f>2.05*(G7^3)-1.12*(G7^3)-4.23</f>
        <v>-1.0912500000000014</v>
      </c>
      <c r="K7" s="2">
        <f>2.05*(H7^3)-1.12*(H7^3)-4.23</f>
        <v>3.2099999999999973</v>
      </c>
      <c r="L7" s="2">
        <f>2.05*(I7^3)-1.12*(I7^3)-4.23</f>
        <v>0.75421874999999883</v>
      </c>
      <c r="M7" s="2">
        <f>J7*L7</f>
        <v>-0.82304121093749971</v>
      </c>
      <c r="N7" s="2">
        <f>ABS(L7)</f>
        <v>0.75421874999999883</v>
      </c>
      <c r="O7" s="2" t="str">
        <f>IF(N7&lt;0.0001, "STOP", "CONTINUE")</f>
        <v>CONTINUE</v>
      </c>
    </row>
    <row r="8" spans="1:15" x14ac:dyDescent="0.3">
      <c r="A8" s="4" t="s">
        <v>5</v>
      </c>
      <c r="B8" s="11">
        <v>2</v>
      </c>
      <c r="C8" s="11">
        <v>3.21</v>
      </c>
      <c r="F8" s="2">
        <v>3</v>
      </c>
      <c r="G8" s="2">
        <f t="shared" ref="G8:G20" si="0">IF(M7&gt;0,I7,G7)</f>
        <v>1.5</v>
      </c>
      <c r="H8" s="2">
        <f t="shared" ref="H8:H20" si="1">IF(M7&lt;0,I7,H7)</f>
        <v>1.75</v>
      </c>
      <c r="I8" s="2">
        <f t="shared" ref="I8:I20" si="2">(G8+H8)/2</f>
        <v>1.625</v>
      </c>
      <c r="J8" s="2">
        <f t="shared" ref="J8:J20" si="3">2.05*(G8^3)-1.12*(G8^3)-4.23</f>
        <v>-1.0912500000000014</v>
      </c>
      <c r="K8" s="2">
        <f t="shared" ref="K8:K20" si="4">2.05*(H8^3)-1.12*(H8^3)-4.23</f>
        <v>0.75421874999999883</v>
      </c>
      <c r="L8" s="2">
        <f t="shared" ref="L8:L20" si="5">2.05*(I8^3)-1.12*(I8^3)-4.23</f>
        <v>-0.23935546875000213</v>
      </c>
      <c r="M8" s="2">
        <f t="shared" ref="M8:M20" si="6">J8*L8</f>
        <v>0.26119665527344016</v>
      </c>
      <c r="N8" s="2">
        <f t="shared" ref="N8:N20" si="7">ABS(L8)</f>
        <v>0.23935546875000213</v>
      </c>
      <c r="O8" s="2" t="str">
        <f t="shared" ref="O8:O20" si="8">IF(N8&lt;0.0001, "STOP", "CONTINUE")</f>
        <v>CONTINUE</v>
      </c>
    </row>
    <row r="9" spans="1:15" x14ac:dyDescent="0.3">
      <c r="B9" s="2">
        <v>3</v>
      </c>
      <c r="C9" s="2">
        <v>20.88</v>
      </c>
      <c r="F9" s="2">
        <v>4</v>
      </c>
      <c r="G9" s="2">
        <f t="shared" si="0"/>
        <v>1.625</v>
      </c>
      <c r="H9" s="2">
        <f t="shared" si="1"/>
        <v>1.75</v>
      </c>
      <c r="I9" s="2">
        <f t="shared" si="2"/>
        <v>1.6875</v>
      </c>
      <c r="J9" s="2">
        <f t="shared" si="3"/>
        <v>-0.23935546875000213</v>
      </c>
      <c r="K9" s="2">
        <f t="shared" si="4"/>
        <v>0.75421874999999883</v>
      </c>
      <c r="L9" s="2">
        <f t="shared" si="5"/>
        <v>0.23904052734374748</v>
      </c>
      <c r="M9" s="2">
        <f t="shared" si="6"/>
        <v>-5.7215657472610378E-2</v>
      </c>
      <c r="N9" s="2">
        <f t="shared" si="7"/>
        <v>0.23904052734374748</v>
      </c>
      <c r="O9" s="2" t="str">
        <f t="shared" si="8"/>
        <v>CONTINUE</v>
      </c>
    </row>
    <row r="10" spans="1:15" x14ac:dyDescent="0.3">
      <c r="B10" s="2">
        <v>4</v>
      </c>
      <c r="C10" s="2">
        <v>55.29</v>
      </c>
      <c r="F10" s="2">
        <v>5</v>
      </c>
      <c r="G10" s="2">
        <f t="shared" si="0"/>
        <v>1.625</v>
      </c>
      <c r="H10" s="2">
        <f t="shared" si="1"/>
        <v>1.6875</v>
      </c>
      <c r="I10" s="2">
        <f t="shared" si="2"/>
        <v>1.65625</v>
      </c>
      <c r="J10" s="2">
        <f t="shared" si="3"/>
        <v>-0.23935546875000213</v>
      </c>
      <c r="K10" s="2">
        <f t="shared" si="4"/>
        <v>0.23904052734374748</v>
      </c>
      <c r="L10" s="2">
        <f t="shared" si="5"/>
        <v>-4.6701049804704908E-3</v>
      </c>
      <c r="M10" s="2">
        <f t="shared" si="6"/>
        <v>1.1178151667122339E-3</v>
      </c>
      <c r="N10" s="2">
        <f t="shared" si="7"/>
        <v>4.6701049804704908E-3</v>
      </c>
      <c r="O10" s="2" t="str">
        <f t="shared" si="8"/>
        <v>CONTINUE</v>
      </c>
    </row>
    <row r="11" spans="1:15" x14ac:dyDescent="0.3">
      <c r="B11" s="2">
        <v>5</v>
      </c>
      <c r="C11" s="2">
        <v>112.02</v>
      </c>
      <c r="F11" s="2">
        <v>6</v>
      </c>
      <c r="G11" s="2">
        <f t="shared" si="0"/>
        <v>1.65625</v>
      </c>
      <c r="H11" s="2">
        <f t="shared" si="1"/>
        <v>1.6875</v>
      </c>
      <c r="I11" s="2">
        <f t="shared" si="2"/>
        <v>1.671875</v>
      </c>
      <c r="J11" s="2">
        <f t="shared" si="3"/>
        <v>-4.6701049804704908E-3</v>
      </c>
      <c r="K11" s="2">
        <f t="shared" si="4"/>
        <v>0.23904052734374748</v>
      </c>
      <c r="L11" s="2">
        <f t="shared" si="5"/>
        <v>0.11604640960693224</v>
      </c>
      <c r="M11" s="2">
        <f t="shared" si="6"/>
        <v>-5.4194891547105291E-4</v>
      </c>
      <c r="N11" s="2">
        <f t="shared" si="7"/>
        <v>0.11604640960693224</v>
      </c>
      <c r="O11" s="2" t="str">
        <f t="shared" si="8"/>
        <v>CONTINUE</v>
      </c>
    </row>
    <row r="12" spans="1:15" x14ac:dyDescent="0.3">
      <c r="B12" s="2">
        <v>6</v>
      </c>
      <c r="C12" s="2">
        <v>196.65</v>
      </c>
      <c r="F12" s="2">
        <v>7</v>
      </c>
      <c r="G12" s="2">
        <f t="shared" si="0"/>
        <v>1.65625</v>
      </c>
      <c r="H12" s="2">
        <f t="shared" si="1"/>
        <v>1.671875</v>
      </c>
      <c r="I12" s="2">
        <f t="shared" si="2"/>
        <v>1.6640625</v>
      </c>
      <c r="J12" s="2">
        <f t="shared" si="3"/>
        <v>-4.6701049804704908E-3</v>
      </c>
      <c r="K12" s="2">
        <f t="shared" si="4"/>
        <v>0.11604640960693224</v>
      </c>
      <c r="L12" s="2">
        <f t="shared" si="5"/>
        <v>5.5404782295225274E-2</v>
      </c>
      <c r="M12" s="2">
        <f t="shared" si="6"/>
        <v>-2.5874614973881485E-4</v>
      </c>
      <c r="N12" s="2">
        <f t="shared" si="7"/>
        <v>5.5404782295225274E-2</v>
      </c>
      <c r="O12" s="2" t="str">
        <f t="shared" si="8"/>
        <v>CONTINUE</v>
      </c>
    </row>
    <row r="13" spans="1:15" x14ac:dyDescent="0.3">
      <c r="B13" s="2">
        <v>7</v>
      </c>
      <c r="C13" s="2">
        <v>314.76</v>
      </c>
      <c r="F13" s="2">
        <v>8</v>
      </c>
      <c r="G13" s="2">
        <f t="shared" si="0"/>
        <v>1.65625</v>
      </c>
      <c r="H13" s="2">
        <f t="shared" si="1"/>
        <v>1.6640625</v>
      </c>
      <c r="I13" s="2">
        <f t="shared" si="2"/>
        <v>1.66015625</v>
      </c>
      <c r="J13" s="2">
        <f t="shared" si="3"/>
        <v>-4.6701049804704908E-3</v>
      </c>
      <c r="K13" s="2">
        <f t="shared" si="4"/>
        <v>5.5404782295225274E-2</v>
      </c>
      <c r="L13" s="2">
        <f t="shared" si="5"/>
        <v>2.5296662449835416E-2</v>
      </c>
      <c r="M13" s="2">
        <f t="shared" si="6"/>
        <v>-1.1813806929625722E-4</v>
      </c>
      <c r="N13" s="2">
        <f t="shared" si="7"/>
        <v>2.5296662449835416E-2</v>
      </c>
      <c r="O13" s="2" t="str">
        <f t="shared" si="8"/>
        <v>CONTINUE</v>
      </c>
    </row>
    <row r="14" spans="1:15" x14ac:dyDescent="0.3">
      <c r="B14" s="2">
        <v>8</v>
      </c>
      <c r="C14" s="2">
        <v>471.93</v>
      </c>
      <c r="F14" s="2">
        <v>9</v>
      </c>
      <c r="G14" s="2">
        <f t="shared" si="0"/>
        <v>1.65625</v>
      </c>
      <c r="H14" s="2">
        <f t="shared" si="1"/>
        <v>1.66015625</v>
      </c>
      <c r="I14" s="2">
        <f t="shared" si="2"/>
        <v>1.658203125</v>
      </c>
      <c r="J14" s="2">
        <f t="shared" si="3"/>
        <v>-4.6701049804704908E-3</v>
      </c>
      <c r="K14" s="2">
        <f t="shared" si="4"/>
        <v>2.5296662449835416E-2</v>
      </c>
      <c r="L14" s="2">
        <f t="shared" si="5"/>
        <v>1.0295630469915551E-2</v>
      </c>
      <c r="M14" s="2">
        <f t="shared" si="6"/>
        <v>-4.8081675134636357E-5</v>
      </c>
      <c r="N14" s="2">
        <f t="shared" si="7"/>
        <v>1.0295630469915551E-2</v>
      </c>
      <c r="O14" s="2" t="str">
        <f t="shared" si="8"/>
        <v>CONTINUE</v>
      </c>
    </row>
    <row r="15" spans="1:15" x14ac:dyDescent="0.3">
      <c r="B15" s="2">
        <v>9</v>
      </c>
      <c r="C15" s="2">
        <v>673.74</v>
      </c>
      <c r="F15" s="2">
        <v>10</v>
      </c>
      <c r="G15" s="2">
        <f t="shared" si="0"/>
        <v>1.65625</v>
      </c>
      <c r="H15" s="2">
        <f t="shared" si="1"/>
        <v>1.658203125</v>
      </c>
      <c r="I15" s="2">
        <f t="shared" si="2"/>
        <v>1.6572265625</v>
      </c>
      <c r="J15" s="2">
        <f t="shared" si="3"/>
        <v>-4.6701049804704908E-3</v>
      </c>
      <c r="K15" s="2">
        <f t="shared" si="4"/>
        <v>1.0295630469915551E-2</v>
      </c>
      <c r="L15" s="2">
        <f t="shared" si="5"/>
        <v>2.8083532769223041E-3</v>
      </c>
      <c r="M15" s="2">
        <f t="shared" si="6"/>
        <v>-1.3115304625475477E-5</v>
      </c>
      <c r="N15" s="2">
        <f t="shared" si="7"/>
        <v>2.8083532769223041E-3</v>
      </c>
      <c r="O15" s="2" t="str">
        <f t="shared" si="8"/>
        <v>CONTINUE</v>
      </c>
    </row>
    <row r="16" spans="1:15" x14ac:dyDescent="0.3">
      <c r="B16" s="2">
        <v>10</v>
      </c>
      <c r="C16" s="2">
        <v>925.77</v>
      </c>
      <c r="F16" s="2">
        <v>11</v>
      </c>
      <c r="G16" s="2">
        <f t="shared" si="0"/>
        <v>1.65625</v>
      </c>
      <c r="H16" s="2">
        <f t="shared" si="1"/>
        <v>1.6572265625</v>
      </c>
      <c r="I16" s="2">
        <f t="shared" si="2"/>
        <v>1.65673828125</v>
      </c>
      <c r="J16" s="2">
        <f t="shared" si="3"/>
        <v>-4.6701049804704908E-3</v>
      </c>
      <c r="K16" s="2">
        <f t="shared" si="4"/>
        <v>2.8083532769223041E-3</v>
      </c>
      <c r="L16" s="2">
        <f t="shared" si="5"/>
        <v>-9.319778939262946E-4</v>
      </c>
      <c r="M16" s="2">
        <f t="shared" si="6"/>
        <v>4.3524346041135869E-6</v>
      </c>
      <c r="N16" s="2">
        <f t="shared" si="7"/>
        <v>9.319778939262946E-4</v>
      </c>
      <c r="O16" s="2" t="str">
        <f t="shared" si="8"/>
        <v>CONTINUE</v>
      </c>
    </row>
    <row r="17" spans="2:15" x14ac:dyDescent="0.3">
      <c r="F17" s="2">
        <v>12</v>
      </c>
      <c r="G17" s="2">
        <f t="shared" si="0"/>
        <v>1.65673828125</v>
      </c>
      <c r="H17" s="2">
        <f t="shared" si="1"/>
        <v>1.6572265625</v>
      </c>
      <c r="I17" s="2">
        <f t="shared" si="2"/>
        <v>1.656982421875</v>
      </c>
      <c r="J17" s="2">
        <f t="shared" si="3"/>
        <v>-9.319778939262946E-4</v>
      </c>
      <c r="K17" s="2">
        <f t="shared" si="4"/>
        <v>2.8083532769223041E-3</v>
      </c>
      <c r="L17" s="2">
        <f t="shared" si="5"/>
        <v>9.3791214035920945E-4</v>
      </c>
      <c r="M17" s="2">
        <f t="shared" si="6"/>
        <v>-8.741133812598792E-7</v>
      </c>
      <c r="N17" s="2">
        <f t="shared" si="7"/>
        <v>9.3791214035920945E-4</v>
      </c>
      <c r="O17" s="2" t="str">
        <f t="shared" si="8"/>
        <v>CONTINUE</v>
      </c>
    </row>
    <row r="18" spans="2:15" ht="21" customHeight="1" x14ac:dyDescent="0.3">
      <c r="B18" s="7" t="s">
        <v>3</v>
      </c>
      <c r="C18" s="6" t="str">
        <f>_xlfn.CONCAT(" ", 10^-4)</f>
        <v xml:space="preserve"> 0,0001</v>
      </c>
      <c r="F18" s="12">
        <v>13</v>
      </c>
      <c r="G18" s="12">
        <f t="shared" si="0"/>
        <v>1.65673828125</v>
      </c>
      <c r="H18" s="12">
        <f t="shared" si="1"/>
        <v>1.656982421875</v>
      </c>
      <c r="I18" s="12">
        <f t="shared" si="2"/>
        <v>1.6568603515625</v>
      </c>
      <c r="J18" s="12">
        <f t="shared" si="3"/>
        <v>-9.319778939262946E-4</v>
      </c>
      <c r="K18" s="12">
        <f t="shared" si="4"/>
        <v>9.3791214035920945E-4</v>
      </c>
      <c r="L18" s="12">
        <f t="shared" si="5"/>
        <v>2.8982405080313356E-6</v>
      </c>
      <c r="M18" s="12">
        <f t="shared" si="6"/>
        <v>-2.7010960847669182E-9</v>
      </c>
      <c r="N18" s="12">
        <f t="shared" si="7"/>
        <v>2.8982405080313356E-6</v>
      </c>
      <c r="O18" s="12" t="str">
        <f t="shared" si="8"/>
        <v>STOP</v>
      </c>
    </row>
    <row r="19" spans="2:15" x14ac:dyDescent="0.3">
      <c r="F19" s="2">
        <v>14</v>
      </c>
      <c r="G19" s="2">
        <f t="shared" si="0"/>
        <v>1.65673828125</v>
      </c>
      <c r="H19" s="2">
        <f t="shared" si="1"/>
        <v>1.6568603515625</v>
      </c>
      <c r="I19" s="2">
        <f t="shared" si="2"/>
        <v>1.65679931640625</v>
      </c>
      <c r="J19" s="2">
        <f t="shared" si="3"/>
        <v>-9.319778939262946E-4</v>
      </c>
      <c r="K19" s="2">
        <f t="shared" si="4"/>
        <v>2.8982405080313356E-6</v>
      </c>
      <c r="L19" s="2">
        <f t="shared" si="5"/>
        <v>-4.6455704675185672E-4</v>
      </c>
      <c r="M19" s="2">
        <f t="shared" si="6"/>
        <v>4.3295689804041459E-7</v>
      </c>
      <c r="N19" s="2">
        <f t="shared" si="7"/>
        <v>4.6455704675185672E-4</v>
      </c>
      <c r="O19" s="2" t="str">
        <f t="shared" si="8"/>
        <v>CONTINUE</v>
      </c>
    </row>
    <row r="20" spans="2:15" x14ac:dyDescent="0.3">
      <c r="F20" s="2">
        <v>15</v>
      </c>
      <c r="G20" s="2">
        <f t="shared" si="0"/>
        <v>1.65679931640625</v>
      </c>
      <c r="H20" s="2">
        <f t="shared" si="1"/>
        <v>1.6568603515625</v>
      </c>
      <c r="I20" s="2">
        <f t="shared" si="2"/>
        <v>1.656829833984375</v>
      </c>
      <c r="J20" s="2">
        <f t="shared" si="3"/>
        <v>-4.6455704675185672E-4</v>
      </c>
      <c r="K20" s="2">
        <f t="shared" si="4"/>
        <v>2.8982405080313356E-6</v>
      </c>
      <c r="L20" s="2">
        <f t="shared" si="5"/>
        <v>-2.3083370821286309E-4</v>
      </c>
      <c r="M20" s="2">
        <f t="shared" si="6"/>
        <v>1.0723542577814749E-7</v>
      </c>
      <c r="N20" s="2">
        <f t="shared" si="7"/>
        <v>2.3083370821286309E-4</v>
      </c>
      <c r="O20" s="2" t="str">
        <f t="shared" si="8"/>
        <v>CONTINUE</v>
      </c>
    </row>
  </sheetData>
  <mergeCells count="2"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Suluh Sulistiawan</dc:creator>
  <cp:lastModifiedBy>Suluh Sulistiawan</cp:lastModifiedBy>
  <dcterms:created xsi:type="dcterms:W3CDTF">2015-06-05T18:17:20Z</dcterms:created>
  <dcterms:modified xsi:type="dcterms:W3CDTF">2022-10-06T02:10:51Z</dcterms:modified>
</cp:coreProperties>
</file>