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7" i="1"/>
  <c r="I37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2"/>
  <c r="H37"/>
  <c r="D37"/>
  <c r="C37"/>
  <c r="E37" s="1"/>
  <c r="B37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3" l="1"/>
  <c r="F5"/>
  <c r="F7"/>
  <c r="F9"/>
  <c r="F11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2"/>
  <c r="F4"/>
  <c r="F6"/>
  <c r="F8"/>
  <c r="F10"/>
  <c r="F37" l="1"/>
</calcChain>
</file>

<file path=xl/sharedStrings.xml><?xml version="1.0" encoding="utf-8"?>
<sst xmlns="http://schemas.openxmlformats.org/spreadsheetml/2006/main" count="40" uniqueCount="40">
  <si>
    <t>UC</t>
  </si>
  <si>
    <t>Simple</t>
  </si>
  <si>
    <t>average</t>
  </si>
  <si>
    <t>complex</t>
  </si>
  <si>
    <t>Weight</t>
  </si>
  <si>
    <t>Percent</t>
  </si>
  <si>
    <t>Create Crisis</t>
  </si>
  <si>
    <t>Edit Crisis</t>
  </si>
  <si>
    <t xml:space="preserve">Close Crisis </t>
  </si>
  <si>
    <t xml:space="preserve">Create Incident </t>
  </si>
  <si>
    <t xml:space="preserve">Edit Incident </t>
  </si>
  <si>
    <t xml:space="preserve">Create Request </t>
  </si>
  <si>
    <t xml:space="preserve">Edit Request </t>
  </si>
  <si>
    <t xml:space="preserve">Answer Request </t>
  </si>
  <si>
    <t xml:space="preserve">Manager login </t>
  </si>
  <si>
    <t xml:space="preserve">Volunteer Login by mobile </t>
  </si>
  <si>
    <t xml:space="preserve">Manager Registration </t>
  </si>
  <si>
    <t xml:space="preserve">Volunteer Registration </t>
  </si>
  <si>
    <t xml:space="preserve">Volunteer Edits profile </t>
  </si>
  <si>
    <t xml:space="preserve">Create Statistical Report </t>
  </si>
  <si>
    <t xml:space="preserve">Report Incident </t>
  </si>
  <si>
    <t xml:space="preserve">Send Alert </t>
  </si>
  <si>
    <t>Report Incident Progress</t>
  </si>
  <si>
    <t xml:space="preserve">Search Volunteers </t>
  </si>
  <si>
    <t xml:space="preserve">View Volunteers’ Incident Report </t>
  </si>
  <si>
    <t xml:space="preserve">Close Incident </t>
  </si>
  <si>
    <t xml:space="preserve">Volunteer Profile Login </t>
  </si>
  <si>
    <t xml:space="preserve">Get Alert </t>
  </si>
  <si>
    <t xml:space="preserve">Manager Profile approval </t>
  </si>
  <si>
    <t xml:space="preserve">Define Region on the map </t>
  </si>
  <si>
    <t xml:space="preserve">Manage Manager Profile </t>
  </si>
  <si>
    <t>Delete Volunteer Profile</t>
  </si>
  <si>
    <t xml:space="preserve">Crisis Information Report </t>
  </si>
  <si>
    <t xml:space="preserve">Progress Report </t>
  </si>
  <si>
    <t xml:space="preserve">Resource Utilization report </t>
  </si>
  <si>
    <r>
      <t>Save Report</t>
    </r>
    <r>
      <rPr>
        <sz val="10"/>
        <color rgb="FF000000"/>
        <rFont val="Calibri"/>
        <family val="2"/>
        <scheme val="minor"/>
      </rPr>
      <t xml:space="preserve"> </t>
    </r>
  </si>
  <si>
    <t xml:space="preserve">Create Backup </t>
  </si>
  <si>
    <t xml:space="preserve">View Volunteer Incident Progress report </t>
  </si>
  <si>
    <t>Restore from backup</t>
  </si>
  <si>
    <t>UUCW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</si>
</sst>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topLeftCell="A9" workbookViewId="0">
      <selection activeCell="J38" sqref="J38"/>
    </sheetView>
  </sheetViews>
  <sheetFormatPr defaultRowHeight="15"/>
  <cols>
    <col min="1" max="1" width="38.140625" bestFit="1" customWidth="1"/>
    <col min="2" max="2" width="7.140625" bestFit="1" customWidth="1"/>
    <col min="3" max="3" width="8" bestFit="1" customWidth="1"/>
    <col min="4" max="4" width="8.5703125" bestFit="1" customWidth="1"/>
    <col min="5" max="5" width="7.5703125" bestFit="1" customWidth="1"/>
    <col min="6" max="6" width="7.8554687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A2" t="s">
        <v>6</v>
      </c>
      <c r="C2">
        <v>1</v>
      </c>
      <c r="E2">
        <f>B2*5+C2*10+D2*15</f>
        <v>10</v>
      </c>
      <c r="F2" s="2">
        <f>E2/E37</f>
        <v>0.04</v>
      </c>
      <c r="H2">
        <v>1</v>
      </c>
      <c r="I2">
        <f>E2*H2</f>
        <v>10</v>
      </c>
    </row>
    <row r="3" spans="1:9">
      <c r="A3" t="s">
        <v>7</v>
      </c>
      <c r="C3">
        <v>1</v>
      </c>
      <c r="E3">
        <f t="shared" ref="E3:E34" si="0">B3*5+C3*10+D3*15</f>
        <v>10</v>
      </c>
      <c r="F3" s="2">
        <f>E3/E37</f>
        <v>0.04</v>
      </c>
      <c r="H3">
        <v>1</v>
      </c>
      <c r="I3">
        <f t="shared" ref="I3:I34" si="1">E3*H3</f>
        <v>10</v>
      </c>
    </row>
    <row r="4" spans="1:9">
      <c r="A4" t="s">
        <v>8</v>
      </c>
      <c r="B4">
        <v>1</v>
      </c>
      <c r="E4">
        <f t="shared" si="0"/>
        <v>5</v>
      </c>
      <c r="F4" s="2">
        <f>E4/E37</f>
        <v>0.02</v>
      </c>
      <c r="H4">
        <v>1</v>
      </c>
      <c r="I4">
        <f t="shared" si="1"/>
        <v>5</v>
      </c>
    </row>
    <row r="5" spans="1:9">
      <c r="A5" t="s">
        <v>9</v>
      </c>
      <c r="C5">
        <v>1</v>
      </c>
      <c r="E5">
        <f t="shared" si="0"/>
        <v>10</v>
      </c>
      <c r="F5" s="2">
        <f>E5/E37</f>
        <v>0.04</v>
      </c>
      <c r="H5">
        <v>1</v>
      </c>
      <c r="I5">
        <f t="shared" si="1"/>
        <v>10</v>
      </c>
    </row>
    <row r="6" spans="1:9">
      <c r="A6" t="s">
        <v>10</v>
      </c>
      <c r="C6">
        <v>1</v>
      </c>
      <c r="E6">
        <f t="shared" si="0"/>
        <v>10</v>
      </c>
      <c r="F6" s="2">
        <f>E6/E37</f>
        <v>0.04</v>
      </c>
      <c r="H6">
        <v>1</v>
      </c>
      <c r="I6">
        <f t="shared" si="1"/>
        <v>10</v>
      </c>
    </row>
    <row r="7" spans="1:9">
      <c r="A7" t="s">
        <v>11</v>
      </c>
      <c r="C7">
        <v>1</v>
      </c>
      <c r="E7">
        <f t="shared" si="0"/>
        <v>10</v>
      </c>
      <c r="F7" s="2">
        <f>E7/E37</f>
        <v>0.04</v>
      </c>
      <c r="H7">
        <v>1</v>
      </c>
      <c r="I7">
        <f t="shared" si="1"/>
        <v>10</v>
      </c>
    </row>
    <row r="8" spans="1:9">
      <c r="A8" t="s">
        <v>12</v>
      </c>
      <c r="C8">
        <v>1</v>
      </c>
      <c r="E8">
        <f t="shared" si="0"/>
        <v>10</v>
      </c>
      <c r="F8" s="2">
        <f>E8/E37</f>
        <v>0.04</v>
      </c>
      <c r="H8">
        <v>1</v>
      </c>
      <c r="I8">
        <f t="shared" si="1"/>
        <v>10</v>
      </c>
    </row>
    <row r="9" spans="1:9">
      <c r="A9" t="s">
        <v>13</v>
      </c>
      <c r="C9">
        <v>1</v>
      </c>
      <c r="E9">
        <f t="shared" si="0"/>
        <v>10</v>
      </c>
      <c r="F9" s="2">
        <f>E9/E37</f>
        <v>0.04</v>
      </c>
      <c r="H9">
        <v>1</v>
      </c>
      <c r="I9">
        <f t="shared" si="1"/>
        <v>10</v>
      </c>
    </row>
    <row r="10" spans="1:9">
      <c r="A10" t="s">
        <v>14</v>
      </c>
      <c r="B10">
        <v>1</v>
      </c>
      <c r="E10">
        <f t="shared" si="0"/>
        <v>5</v>
      </c>
      <c r="F10" s="2">
        <f>E10/E37</f>
        <v>0.02</v>
      </c>
      <c r="H10">
        <v>1</v>
      </c>
      <c r="I10">
        <f t="shared" si="1"/>
        <v>5</v>
      </c>
    </row>
    <row r="11" spans="1:9">
      <c r="A11" t="s">
        <v>15</v>
      </c>
      <c r="B11">
        <v>1</v>
      </c>
      <c r="E11">
        <f t="shared" si="0"/>
        <v>5</v>
      </c>
      <c r="F11" s="2">
        <f>E11/E37</f>
        <v>0.02</v>
      </c>
      <c r="H11">
        <v>1</v>
      </c>
      <c r="I11">
        <f t="shared" si="1"/>
        <v>5</v>
      </c>
    </row>
    <row r="12" spans="1:9">
      <c r="A12" t="s">
        <v>16</v>
      </c>
      <c r="B12">
        <v>1</v>
      </c>
      <c r="E12">
        <f t="shared" si="0"/>
        <v>5</v>
      </c>
      <c r="F12" s="2">
        <f>E12/E37</f>
        <v>0.02</v>
      </c>
      <c r="H12">
        <v>1</v>
      </c>
      <c r="I12">
        <f t="shared" si="1"/>
        <v>5</v>
      </c>
    </row>
    <row r="13" spans="1:9">
      <c r="A13" t="s">
        <v>17</v>
      </c>
      <c r="B13">
        <v>1</v>
      </c>
      <c r="E13">
        <f t="shared" si="0"/>
        <v>5</v>
      </c>
      <c r="F13" s="2">
        <f>E13/E37</f>
        <v>0.02</v>
      </c>
      <c r="H13">
        <v>1</v>
      </c>
      <c r="I13">
        <f t="shared" si="1"/>
        <v>5</v>
      </c>
    </row>
    <row r="14" spans="1:9">
      <c r="A14" t="s">
        <v>18</v>
      </c>
      <c r="B14">
        <v>1</v>
      </c>
      <c r="E14">
        <f t="shared" si="0"/>
        <v>5</v>
      </c>
      <c r="F14" s="2">
        <f>E14/E37</f>
        <v>0.02</v>
      </c>
      <c r="H14">
        <v>1</v>
      </c>
      <c r="I14">
        <f t="shared" si="1"/>
        <v>5</v>
      </c>
    </row>
    <row r="15" spans="1:9">
      <c r="A15" t="s">
        <v>19</v>
      </c>
      <c r="B15">
        <v>1</v>
      </c>
      <c r="E15">
        <f t="shared" si="0"/>
        <v>5</v>
      </c>
      <c r="F15" s="2">
        <f>E15/E37</f>
        <v>0.02</v>
      </c>
      <c r="I15">
        <f t="shared" si="1"/>
        <v>0</v>
      </c>
    </row>
    <row r="16" spans="1:9">
      <c r="A16" t="s">
        <v>20</v>
      </c>
      <c r="D16">
        <v>1</v>
      </c>
      <c r="E16">
        <f t="shared" si="0"/>
        <v>15</v>
      </c>
      <c r="F16" s="2">
        <f>E16/E37</f>
        <v>0.06</v>
      </c>
      <c r="H16">
        <v>1</v>
      </c>
      <c r="I16">
        <f t="shared" si="1"/>
        <v>15</v>
      </c>
    </row>
    <row r="17" spans="1:9">
      <c r="A17" t="s">
        <v>21</v>
      </c>
      <c r="C17">
        <v>1</v>
      </c>
      <c r="E17">
        <f t="shared" si="0"/>
        <v>10</v>
      </c>
      <c r="F17" s="2">
        <f>E17/E37</f>
        <v>0.04</v>
      </c>
      <c r="H17">
        <v>1</v>
      </c>
      <c r="I17">
        <f t="shared" si="1"/>
        <v>10</v>
      </c>
    </row>
    <row r="18" spans="1:9">
      <c r="A18" t="s">
        <v>22</v>
      </c>
      <c r="D18">
        <v>1</v>
      </c>
      <c r="E18">
        <f t="shared" si="0"/>
        <v>15</v>
      </c>
      <c r="F18" s="2">
        <f>E18/E37</f>
        <v>0.06</v>
      </c>
      <c r="H18">
        <v>1</v>
      </c>
      <c r="I18">
        <f t="shared" si="1"/>
        <v>15</v>
      </c>
    </row>
    <row r="19" spans="1:9">
      <c r="A19" t="s">
        <v>23</v>
      </c>
      <c r="B19">
        <v>1</v>
      </c>
      <c r="E19">
        <f t="shared" si="0"/>
        <v>5</v>
      </c>
      <c r="F19" s="2">
        <f>E19/E37</f>
        <v>0.02</v>
      </c>
      <c r="H19">
        <v>1</v>
      </c>
      <c r="I19">
        <f t="shared" si="1"/>
        <v>5</v>
      </c>
    </row>
    <row r="20" spans="1:9">
      <c r="A20" t="s">
        <v>24</v>
      </c>
      <c r="C20">
        <v>1</v>
      </c>
      <c r="E20">
        <f t="shared" si="0"/>
        <v>10</v>
      </c>
      <c r="F20" s="2">
        <f>E20/E37</f>
        <v>0.04</v>
      </c>
      <c r="H20">
        <v>1</v>
      </c>
      <c r="I20">
        <f t="shared" si="1"/>
        <v>10</v>
      </c>
    </row>
    <row r="21" spans="1:9">
      <c r="A21" t="s">
        <v>25</v>
      </c>
      <c r="B21">
        <v>1</v>
      </c>
      <c r="E21">
        <f t="shared" si="0"/>
        <v>5</v>
      </c>
      <c r="F21" s="2">
        <f>E21/E37</f>
        <v>0.02</v>
      </c>
      <c r="H21">
        <v>1</v>
      </c>
      <c r="I21">
        <f t="shared" si="1"/>
        <v>5</v>
      </c>
    </row>
    <row r="22" spans="1:9">
      <c r="A22" t="s">
        <v>26</v>
      </c>
      <c r="B22">
        <v>1</v>
      </c>
      <c r="E22">
        <f t="shared" si="0"/>
        <v>5</v>
      </c>
      <c r="F22" s="2">
        <f>E22/E37</f>
        <v>0.02</v>
      </c>
      <c r="H22">
        <v>1</v>
      </c>
      <c r="I22">
        <f t="shared" si="1"/>
        <v>5</v>
      </c>
    </row>
    <row r="23" spans="1:9">
      <c r="A23" t="s">
        <v>27</v>
      </c>
      <c r="B23">
        <v>1</v>
      </c>
      <c r="E23">
        <f t="shared" si="0"/>
        <v>5</v>
      </c>
      <c r="F23" s="2">
        <f>E23/E37</f>
        <v>0.02</v>
      </c>
      <c r="H23">
        <v>1</v>
      </c>
      <c r="I23">
        <f t="shared" si="1"/>
        <v>5</v>
      </c>
    </row>
    <row r="24" spans="1:9">
      <c r="A24" t="s">
        <v>28</v>
      </c>
      <c r="C24">
        <v>1</v>
      </c>
      <c r="E24">
        <f t="shared" si="0"/>
        <v>10</v>
      </c>
      <c r="F24" s="2">
        <f>E24/E37</f>
        <v>0.04</v>
      </c>
      <c r="H24">
        <v>1</v>
      </c>
      <c r="I24">
        <f t="shared" si="1"/>
        <v>10</v>
      </c>
    </row>
    <row r="25" spans="1:9">
      <c r="A25" t="s">
        <v>29</v>
      </c>
      <c r="C25">
        <v>1</v>
      </c>
      <c r="E25">
        <f t="shared" si="0"/>
        <v>10</v>
      </c>
      <c r="F25" s="2">
        <f>E25/E37</f>
        <v>0.04</v>
      </c>
      <c r="H25">
        <v>1</v>
      </c>
      <c r="I25">
        <f t="shared" si="1"/>
        <v>10</v>
      </c>
    </row>
    <row r="26" spans="1:9">
      <c r="A26" t="s">
        <v>30</v>
      </c>
      <c r="B26">
        <v>1</v>
      </c>
      <c r="E26">
        <f t="shared" si="0"/>
        <v>5</v>
      </c>
      <c r="F26" s="2">
        <f>E26/E37</f>
        <v>0.02</v>
      </c>
      <c r="H26">
        <v>1</v>
      </c>
      <c r="I26">
        <f t="shared" si="1"/>
        <v>5</v>
      </c>
    </row>
    <row r="27" spans="1:9">
      <c r="A27" t="s">
        <v>31</v>
      </c>
      <c r="B27">
        <v>1</v>
      </c>
      <c r="E27">
        <f t="shared" si="0"/>
        <v>5</v>
      </c>
      <c r="F27" s="2">
        <f>E27/E37</f>
        <v>0.02</v>
      </c>
      <c r="H27">
        <v>1</v>
      </c>
      <c r="I27">
        <f t="shared" si="1"/>
        <v>5</v>
      </c>
    </row>
    <row r="28" spans="1:9">
      <c r="A28" t="s">
        <v>32</v>
      </c>
      <c r="B28">
        <v>1</v>
      </c>
      <c r="E28">
        <f t="shared" si="0"/>
        <v>5</v>
      </c>
      <c r="F28" s="2">
        <f>E28/E37</f>
        <v>0.02</v>
      </c>
      <c r="I28">
        <f t="shared" si="1"/>
        <v>0</v>
      </c>
    </row>
    <row r="29" spans="1:9">
      <c r="A29" t="s">
        <v>33</v>
      </c>
      <c r="B29">
        <v>1</v>
      </c>
      <c r="E29">
        <f t="shared" si="0"/>
        <v>5</v>
      </c>
      <c r="F29" s="2">
        <f>E29/E37</f>
        <v>0.02</v>
      </c>
      <c r="I29">
        <f t="shared" si="1"/>
        <v>0</v>
      </c>
    </row>
    <row r="30" spans="1:9">
      <c r="A30" t="s">
        <v>34</v>
      </c>
      <c r="B30">
        <v>1</v>
      </c>
      <c r="E30">
        <f t="shared" si="0"/>
        <v>5</v>
      </c>
      <c r="F30" s="2">
        <f>E30/E37</f>
        <v>0.02</v>
      </c>
      <c r="I30">
        <f t="shared" si="1"/>
        <v>0</v>
      </c>
    </row>
    <row r="31" spans="1:9">
      <c r="A31" t="s">
        <v>35</v>
      </c>
      <c r="B31">
        <v>1</v>
      </c>
      <c r="E31">
        <f t="shared" si="0"/>
        <v>5</v>
      </c>
      <c r="F31" s="2">
        <f>E31/E37</f>
        <v>0.02</v>
      </c>
      <c r="I31">
        <f t="shared" si="1"/>
        <v>0</v>
      </c>
    </row>
    <row r="32" spans="1:9">
      <c r="A32" t="s">
        <v>36</v>
      </c>
      <c r="B32">
        <v>1</v>
      </c>
      <c r="E32">
        <f t="shared" si="0"/>
        <v>5</v>
      </c>
      <c r="F32" s="2">
        <f>E32/E37</f>
        <v>0.02</v>
      </c>
      <c r="I32">
        <f t="shared" si="1"/>
        <v>0</v>
      </c>
    </row>
    <row r="33" spans="1:10">
      <c r="A33" t="s">
        <v>37</v>
      </c>
      <c r="C33">
        <v>1</v>
      </c>
      <c r="E33">
        <f t="shared" si="0"/>
        <v>10</v>
      </c>
      <c r="F33" s="2">
        <f>E33/E37</f>
        <v>0.04</v>
      </c>
      <c r="H33">
        <v>1</v>
      </c>
      <c r="I33">
        <f t="shared" si="1"/>
        <v>10</v>
      </c>
    </row>
    <row r="34" spans="1:10">
      <c r="A34" t="s">
        <v>38</v>
      </c>
      <c r="C34">
        <v>1</v>
      </c>
      <c r="E34">
        <f t="shared" si="0"/>
        <v>10</v>
      </c>
      <c r="F34" s="2">
        <f>E34/E37</f>
        <v>0.04</v>
      </c>
      <c r="I34">
        <f t="shared" si="1"/>
        <v>0</v>
      </c>
    </row>
    <row r="37" spans="1:10">
      <c r="A37" t="s">
        <v>39</v>
      </c>
      <c r="B37">
        <f>SUM(B2:B36)*5</f>
        <v>90</v>
      </c>
      <c r="C37">
        <f>SUM(C2:C36)*10</f>
        <v>130</v>
      </c>
      <c r="D37">
        <f>SUM(D2:D36)*15</f>
        <v>30</v>
      </c>
      <c r="E37">
        <f>SUM(B37:D37)</f>
        <v>250</v>
      </c>
      <c r="F37" s="2">
        <f>SUM(F2:F36)</f>
        <v>1.0000000000000004</v>
      </c>
      <c r="H37">
        <f>SUM(H2:H36)</f>
        <v>26</v>
      </c>
      <c r="I37">
        <f>SUM(I2:I36)</f>
        <v>210</v>
      </c>
      <c r="J37">
        <f>I37*F37/E37</f>
        <v>0.8400000000000003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2010-05-19T15:22:57Z</dcterms:created>
  <dcterms:modified xsi:type="dcterms:W3CDTF">2010-05-19T15:34:33Z</dcterms:modified>
</cp:coreProperties>
</file>