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im81\Google Drive\"/>
    </mc:Choice>
  </mc:AlternateContent>
  <xr:revisionPtr revIDLastSave="0" documentId="13_ncr:1_{9C6EBACC-E5C8-493A-B3E0-0171EE630D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1" i="1" l="1"/>
  <c r="L112" i="1"/>
  <c r="L113" i="1"/>
  <c r="L114" i="1"/>
  <c r="L115" i="1"/>
  <c r="L116" i="1"/>
  <c r="L110" i="1"/>
  <c r="F121" i="1"/>
  <c r="F120" i="1"/>
  <c r="F119" i="1"/>
  <c r="F118" i="1"/>
  <c r="F112" i="1"/>
  <c r="F113" i="1"/>
  <c r="F114" i="1"/>
  <c r="F115" i="1"/>
  <c r="F116" i="1"/>
  <c r="F117" i="1"/>
  <c r="F111" i="1"/>
  <c r="F110" i="1"/>
  <c r="R108" i="1"/>
  <c r="R107" i="1"/>
  <c r="R105" i="1"/>
  <c r="R106" i="1"/>
  <c r="R104" i="1"/>
  <c r="F97" i="1"/>
  <c r="L97" i="1"/>
  <c r="R97" i="1"/>
  <c r="F98" i="1"/>
  <c r="L98" i="1"/>
  <c r="R98" i="1"/>
  <c r="F99" i="1"/>
  <c r="L99" i="1"/>
  <c r="R99" i="1"/>
  <c r="F100" i="1"/>
  <c r="L100" i="1"/>
  <c r="R100" i="1"/>
  <c r="F101" i="1"/>
  <c r="L101" i="1"/>
  <c r="R101" i="1"/>
  <c r="F102" i="1"/>
  <c r="L102" i="1"/>
  <c r="R102" i="1"/>
  <c r="F103" i="1"/>
  <c r="L103" i="1"/>
  <c r="R103" i="1"/>
  <c r="F104" i="1"/>
  <c r="L104" i="1"/>
  <c r="F105" i="1"/>
  <c r="L105" i="1"/>
  <c r="F106" i="1"/>
  <c r="L106" i="1"/>
  <c r="F107" i="1"/>
  <c r="L107" i="1"/>
  <c r="F108" i="1"/>
  <c r="L108" i="1"/>
  <c r="R95" i="1"/>
  <c r="L95" i="1"/>
  <c r="F95" i="1"/>
  <c r="R94" i="1"/>
  <c r="L94" i="1"/>
  <c r="F94" i="1"/>
  <c r="R93" i="1"/>
  <c r="L93" i="1"/>
  <c r="F93" i="1"/>
  <c r="R92" i="1"/>
  <c r="L92" i="1"/>
  <c r="F92" i="1"/>
  <c r="R91" i="1"/>
  <c r="L91" i="1"/>
  <c r="F91" i="1"/>
  <c r="R90" i="1"/>
  <c r="L90" i="1"/>
  <c r="F90" i="1"/>
  <c r="R89" i="1"/>
  <c r="L89" i="1"/>
  <c r="F89" i="1"/>
  <c r="R88" i="1"/>
  <c r="L88" i="1"/>
  <c r="F88" i="1"/>
  <c r="R87" i="1"/>
  <c r="L87" i="1"/>
  <c r="F87" i="1"/>
  <c r="R86" i="1"/>
  <c r="L86" i="1"/>
  <c r="F86" i="1"/>
  <c r="R85" i="1"/>
  <c r="L85" i="1"/>
  <c r="F85" i="1"/>
  <c r="R84" i="1"/>
  <c r="L84" i="1"/>
  <c r="F84" i="1"/>
  <c r="R82" i="1"/>
  <c r="R81" i="1"/>
  <c r="R80" i="1"/>
  <c r="R79" i="1"/>
  <c r="R78" i="1"/>
  <c r="R77" i="1"/>
  <c r="R76" i="1"/>
  <c r="R75" i="1"/>
  <c r="R74" i="1"/>
  <c r="R73" i="1"/>
  <c r="R72" i="1"/>
  <c r="L79" i="1"/>
  <c r="L78" i="1"/>
  <c r="L77" i="1"/>
  <c r="L76" i="1"/>
  <c r="L75" i="1"/>
  <c r="L74" i="1"/>
  <c r="L73" i="1"/>
  <c r="L72" i="1"/>
  <c r="H61" i="1" l="1"/>
  <c r="F67" i="1" l="1"/>
  <c r="F68" i="1"/>
  <c r="F69" i="1"/>
  <c r="F72" i="1"/>
  <c r="F73" i="1"/>
  <c r="F74" i="1"/>
  <c r="F75" i="1"/>
  <c r="F76" i="1"/>
  <c r="F77" i="1"/>
  <c r="F78" i="1"/>
  <c r="F79" i="1"/>
  <c r="F80" i="1"/>
  <c r="F81" i="1"/>
  <c r="F66" i="1"/>
  <c r="F65" i="1"/>
</calcChain>
</file>

<file path=xl/sharedStrings.xml><?xml version="1.0" encoding="utf-8"?>
<sst xmlns="http://schemas.openxmlformats.org/spreadsheetml/2006/main" count="165" uniqueCount="153">
  <si>
    <t>Haio</t>
    <phoneticPr fontId="3" type="noConversion"/>
  </si>
  <si>
    <t>14/11/2012</t>
    <phoneticPr fontId="3" type="noConversion"/>
  </si>
  <si>
    <t>Payment Date:</t>
    <phoneticPr fontId="3" type="noConversion"/>
  </si>
  <si>
    <t>EX</t>
    <phoneticPr fontId="3" type="noConversion"/>
  </si>
  <si>
    <t>30/11/2012</t>
    <phoneticPr fontId="3" type="noConversion"/>
  </si>
  <si>
    <t xml:space="preserve">Dividend 7 Sen </t>
    <phoneticPr fontId="3" type="noConversion"/>
  </si>
  <si>
    <t>Dividend</t>
    <phoneticPr fontId="3" type="noConversion"/>
  </si>
  <si>
    <t>Pchem</t>
    <phoneticPr fontId="3" type="noConversion"/>
  </si>
  <si>
    <t>25/09/2012</t>
    <phoneticPr fontId="3" type="noConversion"/>
  </si>
  <si>
    <t>16/10/2012</t>
    <phoneticPr fontId="3" type="noConversion"/>
  </si>
  <si>
    <t xml:space="preserve">Dividend 8 Sen </t>
    <phoneticPr fontId="3" type="noConversion"/>
  </si>
  <si>
    <t>14/09/2012</t>
    <phoneticPr fontId="3" type="noConversion"/>
  </si>
  <si>
    <t>Dividend 3 Sen</t>
    <phoneticPr fontId="3" type="noConversion"/>
  </si>
  <si>
    <t>Naim</t>
    <phoneticPr fontId="3" type="noConversion"/>
  </si>
  <si>
    <t>KNM</t>
    <phoneticPr fontId="3" type="noConversion"/>
  </si>
  <si>
    <t>16/10/2012</t>
    <phoneticPr fontId="3" type="noConversion"/>
  </si>
  <si>
    <t>Right Issue 2-&gt;1</t>
    <phoneticPr fontId="3" type="noConversion"/>
  </si>
  <si>
    <t>12/10/2012</t>
    <phoneticPr fontId="3" type="noConversion"/>
  </si>
  <si>
    <t>18/10/2012</t>
    <phoneticPr fontId="3" type="noConversion"/>
  </si>
  <si>
    <r>
      <t xml:space="preserve">  </t>
    </r>
    <r>
      <rPr>
        <b/>
        <sz val="11"/>
        <color theme="0"/>
        <rFont val="Calibri"/>
        <family val="3"/>
        <charset val="134"/>
        <scheme val="minor"/>
      </rPr>
      <t xml:space="preserve"> Total</t>
    </r>
    <phoneticPr fontId="3" type="noConversion"/>
  </si>
  <si>
    <t>Status</t>
    <phoneticPr fontId="3" type="noConversion"/>
  </si>
  <si>
    <t>Paid</t>
    <phoneticPr fontId="3" type="noConversion"/>
  </si>
  <si>
    <t>2012/13</t>
    <phoneticPr fontId="3" type="noConversion"/>
  </si>
  <si>
    <t>6/2/2013</t>
    <phoneticPr fontId="3" type="noConversion"/>
  </si>
  <si>
    <t>28/2/2013</t>
    <phoneticPr fontId="3" type="noConversion"/>
  </si>
  <si>
    <t>4(interim)+2(special)</t>
    <phoneticPr fontId="3" type="noConversion"/>
  </si>
  <si>
    <t>paid</t>
    <phoneticPr fontId="3" type="noConversion"/>
  </si>
  <si>
    <t>Paid</t>
    <phoneticPr fontId="3" type="noConversion"/>
  </si>
  <si>
    <t>paid</t>
    <phoneticPr fontId="3" type="noConversion"/>
  </si>
  <si>
    <t>Benalec</t>
    <phoneticPr fontId="3" type="noConversion"/>
  </si>
  <si>
    <t>15/2/2012</t>
    <phoneticPr fontId="3" type="noConversion"/>
  </si>
  <si>
    <t>15/3/2012</t>
    <phoneticPr fontId="3" type="noConversion"/>
  </si>
  <si>
    <t>paid</t>
    <phoneticPr fontId="3" type="noConversion"/>
  </si>
  <si>
    <t>15/3/2013</t>
    <phoneticPr fontId="3" type="noConversion"/>
  </si>
  <si>
    <t>18/4/2013</t>
    <phoneticPr fontId="3" type="noConversion"/>
  </si>
  <si>
    <t>Dividend 5 Sen</t>
    <phoneticPr fontId="3" type="noConversion"/>
  </si>
  <si>
    <t>Fiscal Year</t>
    <phoneticPr fontId="3" type="noConversion"/>
  </si>
  <si>
    <r>
      <t>6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Calibri"/>
        <family val="2"/>
      </rPr>
      <t>31</t>
    </r>
    <r>
      <rPr>
        <sz val="12"/>
        <color theme="1"/>
        <rFont val="宋体"/>
        <family val="3"/>
        <charset val="134"/>
      </rPr>
      <t>日</t>
    </r>
    <phoneticPr fontId="3" type="noConversion"/>
  </si>
  <si>
    <t>paid</t>
    <phoneticPr fontId="3" type="noConversion"/>
  </si>
  <si>
    <t>TIAA-CREF</t>
    <phoneticPr fontId="3" type="noConversion"/>
  </si>
  <si>
    <t>March, 26</t>
    <phoneticPr fontId="3" type="noConversion"/>
  </si>
  <si>
    <t>15/3/2013</t>
    <phoneticPr fontId="3" type="noConversion"/>
  </si>
  <si>
    <t>18/4/2013</t>
    <phoneticPr fontId="3" type="noConversion"/>
  </si>
  <si>
    <t>paid</t>
    <phoneticPr fontId="3" type="noConversion"/>
  </si>
  <si>
    <t xml:space="preserve">Dividend 14 Sen </t>
    <phoneticPr fontId="3" type="noConversion"/>
  </si>
  <si>
    <t xml:space="preserve">5/6/2013 </t>
    <phoneticPr fontId="3" type="noConversion"/>
  </si>
  <si>
    <t>25/6/2013</t>
    <phoneticPr fontId="3" type="noConversion"/>
  </si>
  <si>
    <t>May , 26</t>
    <phoneticPr fontId="3" type="noConversion"/>
  </si>
  <si>
    <t>paid</t>
    <phoneticPr fontId="3" type="noConversion"/>
  </si>
  <si>
    <t>6/9/2013</t>
    <phoneticPr fontId="3" type="noConversion"/>
  </si>
  <si>
    <t xml:space="preserve"> PADINI</t>
    <phoneticPr fontId="3" type="noConversion"/>
  </si>
  <si>
    <t>10/9/2013</t>
    <phoneticPr fontId="3" type="noConversion"/>
  </si>
  <si>
    <t>27/9/2013</t>
    <phoneticPr fontId="3" type="noConversion"/>
  </si>
  <si>
    <t>25/9/2013</t>
    <phoneticPr fontId="3" type="noConversion"/>
  </si>
  <si>
    <t>Aug, 29</t>
    <phoneticPr fontId="3" type="noConversion"/>
  </si>
  <si>
    <t>Sept, 18</t>
    <phoneticPr fontId="3" type="noConversion"/>
  </si>
  <si>
    <t>pad</t>
    <phoneticPr fontId="3" type="noConversion"/>
  </si>
  <si>
    <t>paid</t>
    <phoneticPr fontId="3" type="noConversion"/>
  </si>
  <si>
    <t>14/11/2013</t>
    <phoneticPr fontId="3" type="noConversion"/>
  </si>
  <si>
    <t>27/11/2013</t>
    <phoneticPr fontId="3" type="noConversion"/>
  </si>
  <si>
    <t xml:space="preserve">Dividend 8 Sen </t>
    <phoneticPr fontId="3" type="noConversion"/>
  </si>
  <si>
    <t>paid</t>
    <phoneticPr fontId="3" type="noConversion"/>
  </si>
  <si>
    <t>Nov,25</t>
    <phoneticPr fontId="3" type="noConversion"/>
  </si>
  <si>
    <t>Dividend 4 Sen</t>
    <phoneticPr fontId="3" type="noConversion"/>
  </si>
  <si>
    <t>10/02/2014</t>
    <phoneticPr fontId="3" type="noConversion"/>
  </si>
  <si>
    <t>27/02/2014</t>
    <phoneticPr fontId="3" type="noConversion"/>
  </si>
  <si>
    <t>14/02/2014</t>
    <phoneticPr fontId="3" type="noConversion"/>
  </si>
  <si>
    <t>14/03/2014</t>
    <phoneticPr fontId="3" type="noConversion"/>
  </si>
  <si>
    <t>paid</t>
    <phoneticPr fontId="3" type="noConversion"/>
  </si>
  <si>
    <t xml:space="preserve">Jan, 17 </t>
    <phoneticPr fontId="3" type="noConversion"/>
  </si>
  <si>
    <t>Total</t>
    <phoneticPr fontId="3" type="noConversion"/>
  </si>
  <si>
    <t>Date</t>
    <phoneticPr fontId="3" type="noConversion"/>
  </si>
  <si>
    <t>Feb, 10</t>
    <phoneticPr fontId="3" type="noConversion"/>
  </si>
  <si>
    <t>13/3/2014</t>
    <phoneticPr fontId="3" type="noConversion"/>
  </si>
  <si>
    <t>27/3/2014</t>
    <phoneticPr fontId="3" type="noConversion"/>
  </si>
  <si>
    <t>paid</t>
    <phoneticPr fontId="3" type="noConversion"/>
  </si>
  <si>
    <t>CIMB</t>
    <phoneticPr fontId="3" type="noConversion"/>
  </si>
  <si>
    <t>24/3/2014</t>
    <phoneticPr fontId="3" type="noConversion"/>
  </si>
  <si>
    <t>23/4/2014</t>
    <phoneticPr fontId="3" type="noConversion"/>
  </si>
  <si>
    <t>11/12/2013</t>
    <phoneticPr fontId="3" type="noConversion"/>
  </si>
  <si>
    <t>27/12/2013</t>
    <phoneticPr fontId="3" type="noConversion"/>
  </si>
  <si>
    <t>Total</t>
    <phoneticPr fontId="3" type="noConversion"/>
  </si>
  <si>
    <t>paid</t>
    <phoneticPr fontId="3" type="noConversion"/>
  </si>
  <si>
    <t>Apr, 05</t>
    <phoneticPr fontId="3" type="noConversion"/>
  </si>
  <si>
    <t>May, 28</t>
    <phoneticPr fontId="3" type="noConversion"/>
  </si>
  <si>
    <t xml:space="preserve">  11/6/2014</t>
    <phoneticPr fontId="3" type="noConversion"/>
  </si>
  <si>
    <t>July, 7</t>
    <phoneticPr fontId="3" type="noConversion"/>
  </si>
  <si>
    <t>paid</t>
    <phoneticPr fontId="3" type="noConversion"/>
  </si>
  <si>
    <t xml:space="preserve">   27/6/2014</t>
    <phoneticPr fontId="3" type="noConversion"/>
  </si>
  <si>
    <t>SKPETRO</t>
    <phoneticPr fontId="3" type="noConversion"/>
  </si>
  <si>
    <t>4/7/2014</t>
    <phoneticPr fontId="3" type="noConversion"/>
  </si>
  <si>
    <t>21/7/2014</t>
    <phoneticPr fontId="3" type="noConversion"/>
  </si>
  <si>
    <t xml:space="preserve">Aug, 8 </t>
    <phoneticPr fontId="3" type="noConversion"/>
  </si>
  <si>
    <t>10/9/2014</t>
    <phoneticPr fontId="3" type="noConversion"/>
  </si>
  <si>
    <t>29/9/2014</t>
    <phoneticPr fontId="3" type="noConversion"/>
  </si>
  <si>
    <t>Sept, 11</t>
    <phoneticPr fontId="3" type="noConversion"/>
  </si>
  <si>
    <t>YTLPWR</t>
    <phoneticPr fontId="3" type="noConversion"/>
  </si>
  <si>
    <t>29/10/2014</t>
    <phoneticPr fontId="3" type="noConversion"/>
  </si>
  <si>
    <t>14/11/2014</t>
    <phoneticPr fontId="3" type="noConversion"/>
  </si>
  <si>
    <t>IOIPG</t>
    <phoneticPr fontId="3" type="noConversion"/>
  </si>
  <si>
    <t>26/9/2014</t>
    <phoneticPr fontId="3" type="noConversion"/>
  </si>
  <si>
    <t>paid</t>
    <phoneticPr fontId="3" type="noConversion"/>
  </si>
  <si>
    <t>26/9/2014</t>
    <phoneticPr fontId="3" type="noConversion"/>
  </si>
  <si>
    <t>paid</t>
    <phoneticPr fontId="3" type="noConversion"/>
  </si>
  <si>
    <t>Paid</t>
    <phoneticPr fontId="3" type="noConversion"/>
  </si>
  <si>
    <t>29/10/2014</t>
    <phoneticPr fontId="3" type="noConversion"/>
  </si>
  <si>
    <t>Paid</t>
    <phoneticPr fontId="3" type="noConversion"/>
  </si>
  <si>
    <t>paid</t>
    <phoneticPr fontId="3" type="noConversion"/>
  </si>
  <si>
    <t>Oct,19</t>
    <phoneticPr fontId="3" type="noConversion"/>
  </si>
  <si>
    <t>Dividend 10 sen</t>
    <phoneticPr fontId="3" type="noConversion"/>
  </si>
  <si>
    <t>12/11/2014</t>
    <phoneticPr fontId="3" type="noConversion"/>
  </si>
  <si>
    <t>Paid</t>
    <phoneticPr fontId="3" type="noConversion"/>
  </si>
  <si>
    <t>26/11/2014</t>
    <phoneticPr fontId="3" type="noConversion"/>
  </si>
  <si>
    <t>Nov, 5</t>
    <phoneticPr fontId="3" type="noConversion"/>
  </si>
  <si>
    <t>10/12/2014</t>
    <phoneticPr fontId="3" type="noConversion"/>
  </si>
  <si>
    <t>29/12/2014</t>
    <phoneticPr fontId="3" type="noConversion"/>
  </si>
  <si>
    <t>paid</t>
    <phoneticPr fontId="3" type="noConversion"/>
  </si>
  <si>
    <t>Dec,5</t>
    <phoneticPr fontId="3" type="noConversion"/>
  </si>
  <si>
    <t xml:space="preserve"> Paid</t>
    <phoneticPr fontId="3" type="noConversion"/>
  </si>
  <si>
    <t xml:space="preserve">      Dividend 4 sen</t>
    <phoneticPr fontId="3" type="noConversion"/>
  </si>
  <si>
    <t>12/2/2015</t>
    <phoneticPr fontId="3" type="noConversion"/>
  </si>
  <si>
    <t>5/3/2015</t>
    <phoneticPr fontId="3" type="noConversion"/>
  </si>
  <si>
    <t>27/3/2015</t>
    <phoneticPr fontId="3" type="noConversion"/>
  </si>
  <si>
    <t>28/4/2015</t>
    <phoneticPr fontId="3" type="noConversion"/>
  </si>
  <si>
    <t>29/7/2015</t>
    <phoneticPr fontId="3" type="noConversion"/>
  </si>
  <si>
    <t>28/8/2015</t>
    <phoneticPr fontId="3" type="noConversion"/>
  </si>
  <si>
    <t>3/6/2015</t>
    <phoneticPr fontId="3" type="noConversion"/>
  </si>
  <si>
    <t>22/6/2015</t>
    <phoneticPr fontId="3" type="noConversion"/>
  </si>
  <si>
    <t>Ex-date</t>
    <phoneticPr fontId="3" type="noConversion"/>
  </si>
  <si>
    <t>Pay-Date</t>
    <phoneticPr fontId="3" type="noConversion"/>
  </si>
  <si>
    <t>Total</t>
    <phoneticPr fontId="3" type="noConversion"/>
  </si>
  <si>
    <t>Status</t>
    <phoneticPr fontId="3" type="noConversion"/>
  </si>
  <si>
    <t>Dividend (cent)</t>
    <phoneticPr fontId="3" type="noConversion"/>
  </si>
  <si>
    <t>30/10/2015</t>
    <phoneticPr fontId="3" type="noConversion"/>
  </si>
  <si>
    <t>Paid</t>
    <phoneticPr fontId="3" type="noConversion"/>
  </si>
  <si>
    <t>Dividend 11sen</t>
    <phoneticPr fontId="3" type="noConversion"/>
  </si>
  <si>
    <t>Paid</t>
    <phoneticPr fontId="3" type="noConversion"/>
  </si>
  <si>
    <t>26/9/2015</t>
    <phoneticPr fontId="3" type="noConversion"/>
  </si>
  <si>
    <t>Paid</t>
    <phoneticPr fontId="3" type="noConversion"/>
  </si>
  <si>
    <t>31/12/2015</t>
    <phoneticPr fontId="3" type="noConversion"/>
  </si>
  <si>
    <t>15/9/2015</t>
    <phoneticPr fontId="3" type="noConversion"/>
  </si>
  <si>
    <t>30/9/2015</t>
    <phoneticPr fontId="3" type="noConversion"/>
  </si>
  <si>
    <t>paid</t>
    <phoneticPr fontId="3" type="noConversion"/>
  </si>
  <si>
    <t>16/1/2015</t>
    <phoneticPr fontId="3" type="noConversion"/>
  </si>
  <si>
    <t>23/2/2015</t>
    <phoneticPr fontId="3" type="noConversion"/>
  </si>
  <si>
    <t>SIGN</t>
    <phoneticPr fontId="3" type="noConversion"/>
  </si>
  <si>
    <t>15/11/2016</t>
  </si>
  <si>
    <t>Paid</t>
  </si>
  <si>
    <t>28/10/2016</t>
  </si>
  <si>
    <t xml:space="preserve">Prudential </t>
  </si>
  <si>
    <t>Retirement Fund in USA</t>
  </si>
  <si>
    <t>31 - Nov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</si>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</sst>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"/>
    <numFmt numFmtId="165" formatCode="[$-409]mmm\-yy;@"/>
    <numFmt numFmtId="166" formatCode="#,##0.00;[Red]#,##0.00"/>
  </numFmts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3"/>
      <charset val="134"/>
      <scheme val="minor"/>
    </font>
    <font>
      <b/>
      <sz val="11"/>
      <color rgb="FFFFFF00"/>
      <name val="Calibri"/>
      <family val="3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3"/>
      <charset val="134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2"/>
      <color theme="1"/>
      <name val="Arial Unicode MS"/>
      <family val="2"/>
      <charset val="134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  <charset val="134"/>
      <scheme val="minor"/>
    </font>
    <font>
      <b/>
      <sz val="11"/>
      <color rgb="FFFF0000"/>
      <name val="Arial Unicode MS"/>
      <family val="2"/>
      <charset val="13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5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4" fillId="5" borderId="0" xfId="0" applyFont="1" applyFill="1">
      <alignment vertical="center"/>
    </xf>
    <xf numFmtId="14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40" fontId="0" fillId="0" borderId="0" xfId="0" applyNumberFormat="1">
      <alignment vertical="center"/>
    </xf>
    <xf numFmtId="0" fontId="14" fillId="7" borderId="0" xfId="0" applyFon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6" fillId="6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17" fillId="6" borderId="0" xfId="0" applyFont="1" applyFill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>
      <alignment vertical="center"/>
    </xf>
    <xf numFmtId="16" fontId="0" fillId="0" borderId="0" xfId="0" applyNumberForma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16" fontId="0" fillId="0" borderId="0" xfId="0" applyNumberFormat="1" applyAlignment="1">
      <alignment horizontal="left" vertical="top"/>
    </xf>
    <xf numFmtId="14" fontId="12" fillId="0" borderId="0" xfId="0" applyNumberFormat="1" applyFont="1" applyAlignment="1">
      <alignment horizontal="center" vertical="center"/>
    </xf>
    <xf numFmtId="40" fontId="2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40" fontId="21" fillId="0" borderId="0" xfId="0" applyNumberFormat="1" applyFont="1" applyAlignment="1">
      <alignment horizontal="center" vertical="center"/>
    </xf>
    <xf numFmtId="0" fontId="10" fillId="9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center" vertical="center"/>
    </xf>
    <xf numFmtId="40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40" fontId="25" fillId="0" borderId="0" xfId="0" applyNumberFormat="1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77"/>
  <sheetViews>
    <sheetView tabSelected="1" topLeftCell="A95" workbookViewId="0">
      <selection activeCell="I118" sqref="I118"/>
    </sheetView>
  </sheetViews>
  <sheetFormatPr defaultRowHeight="15"/>
  <cols>
    <col min="1" max="1" width="4.42578125" customWidth="1"/>
    <col min="2" max="2" width="9.5703125" customWidth="1"/>
    <col min="3" max="3" width="13" customWidth="1"/>
    <col min="4" max="4" width="18.28515625" customWidth="1"/>
    <col min="5" max="5" width="20.7109375" bestFit="1" customWidth="1"/>
    <col min="6" max="6" width="14.85546875" customWidth="1"/>
    <col min="7" max="8" width="14.140625" customWidth="1"/>
    <col min="10" max="10" width="15" customWidth="1"/>
    <col min="11" max="11" width="11" customWidth="1"/>
    <col min="12" max="12" width="14.7109375" customWidth="1"/>
    <col min="16" max="16" width="14.5703125" customWidth="1"/>
    <col min="17" max="17" width="17.42578125" customWidth="1"/>
    <col min="18" max="18" width="19" customWidth="1"/>
  </cols>
  <sheetData>
    <row r="3" spans="4:10">
      <c r="F3" s="2" t="s">
        <v>22</v>
      </c>
    </row>
    <row r="5" spans="4:10">
      <c r="E5" s="3" t="s">
        <v>6</v>
      </c>
      <c r="F5" s="2" t="s">
        <v>3</v>
      </c>
      <c r="G5" s="2" t="s">
        <v>2</v>
      </c>
      <c r="H5" s="1" t="s">
        <v>19</v>
      </c>
      <c r="I5" s="14" t="s">
        <v>20</v>
      </c>
      <c r="J5" s="17" t="s">
        <v>36</v>
      </c>
    </row>
    <row r="6" spans="4:10" ht="15.75">
      <c r="D6" s="4" t="s">
        <v>0</v>
      </c>
      <c r="E6" s="8" t="s">
        <v>5</v>
      </c>
      <c r="F6" s="5" t="s">
        <v>1</v>
      </c>
      <c r="G6" s="33" t="s">
        <v>4</v>
      </c>
      <c r="H6" s="40">
        <v>557</v>
      </c>
      <c r="I6" s="20" t="s">
        <v>26</v>
      </c>
      <c r="J6" s="18">
        <v>41394</v>
      </c>
    </row>
    <row r="7" spans="4:10" ht="15.75">
      <c r="D7" s="6"/>
      <c r="E7" s="8" t="s">
        <v>25</v>
      </c>
      <c r="F7" s="16" t="s">
        <v>23</v>
      </c>
      <c r="G7" s="33" t="s">
        <v>24</v>
      </c>
      <c r="H7" s="40">
        <v>477</v>
      </c>
      <c r="I7" s="20" t="s">
        <v>32</v>
      </c>
    </row>
    <row r="8" spans="4:10" ht="15.75">
      <c r="D8" s="6"/>
      <c r="E8" s="8" t="s">
        <v>60</v>
      </c>
      <c r="F8" s="5" t="s">
        <v>58</v>
      </c>
      <c r="G8" s="5" t="s">
        <v>59</v>
      </c>
      <c r="H8" s="40">
        <v>640</v>
      </c>
      <c r="I8" s="20" t="s">
        <v>61</v>
      </c>
    </row>
    <row r="9" spans="4:10" ht="15.75">
      <c r="D9" s="6"/>
      <c r="E9" s="8" t="s">
        <v>63</v>
      </c>
      <c r="F9" s="5" t="s">
        <v>64</v>
      </c>
      <c r="G9" s="33" t="s">
        <v>65</v>
      </c>
      <c r="H9" s="40">
        <v>320</v>
      </c>
      <c r="I9" s="20" t="s">
        <v>75</v>
      </c>
    </row>
    <row r="10" spans="4:10" ht="15.75">
      <c r="D10" s="6"/>
      <c r="E10" s="8" t="s">
        <v>109</v>
      </c>
      <c r="F10" s="5" t="s">
        <v>110</v>
      </c>
      <c r="G10" s="33" t="s">
        <v>112</v>
      </c>
      <c r="H10" s="40">
        <v>400</v>
      </c>
      <c r="I10" s="34" t="s">
        <v>116</v>
      </c>
    </row>
    <row r="11" spans="4:10" ht="15.75">
      <c r="D11" s="6"/>
      <c r="E11" s="8" t="s">
        <v>119</v>
      </c>
      <c r="F11" s="16" t="s">
        <v>120</v>
      </c>
      <c r="G11" s="33" t="s">
        <v>121</v>
      </c>
      <c r="H11" s="40">
        <v>160</v>
      </c>
      <c r="I11" s="34" t="s">
        <v>134</v>
      </c>
    </row>
    <row r="12" spans="4:10" ht="15.75">
      <c r="D12" s="6"/>
      <c r="E12" s="8" t="s">
        <v>135</v>
      </c>
      <c r="F12" s="43">
        <v>42319</v>
      </c>
      <c r="G12" s="43">
        <v>42334</v>
      </c>
      <c r="H12" s="40">
        <v>440</v>
      </c>
      <c r="I12" s="34" t="s">
        <v>136</v>
      </c>
    </row>
    <row r="13" spans="4:10" ht="15.75">
      <c r="D13" s="6"/>
      <c r="E13" s="8"/>
      <c r="H13" s="45"/>
      <c r="I13" s="35"/>
    </row>
    <row r="14" spans="4:10" ht="15.75">
      <c r="D14" s="4" t="s">
        <v>7</v>
      </c>
      <c r="E14" s="5" t="s">
        <v>10</v>
      </c>
      <c r="F14" s="8" t="s">
        <v>8</v>
      </c>
      <c r="G14" s="8" t="s">
        <v>9</v>
      </c>
      <c r="H14" s="40">
        <v>400</v>
      </c>
      <c r="I14" s="34" t="s">
        <v>27</v>
      </c>
      <c r="J14" s="18">
        <v>41639</v>
      </c>
    </row>
    <row r="15" spans="4:10" ht="15.75">
      <c r="D15" s="28"/>
      <c r="E15" s="5" t="s">
        <v>44</v>
      </c>
      <c r="F15" s="8" t="s">
        <v>45</v>
      </c>
      <c r="G15" s="8" t="s">
        <v>46</v>
      </c>
      <c r="H15" s="40">
        <v>700</v>
      </c>
      <c r="I15" s="34" t="s">
        <v>48</v>
      </c>
    </row>
    <row r="16" spans="4:10" ht="15.75">
      <c r="D16" s="28"/>
      <c r="E16" s="5" t="s">
        <v>10</v>
      </c>
      <c r="F16" s="8" t="s">
        <v>49</v>
      </c>
      <c r="G16" s="8" t="s">
        <v>53</v>
      </c>
      <c r="H16" s="40">
        <v>400</v>
      </c>
      <c r="I16" s="34" t="s">
        <v>56</v>
      </c>
    </row>
    <row r="17" spans="4:10" ht="15.75">
      <c r="D17" s="6"/>
      <c r="E17" s="11"/>
      <c r="F17" s="7"/>
      <c r="G17" s="6"/>
      <c r="H17" s="46"/>
      <c r="I17" s="35"/>
    </row>
    <row r="18" spans="4:10" ht="15.75">
      <c r="D18" s="6"/>
      <c r="E18" s="11"/>
      <c r="F18" s="7"/>
      <c r="G18" s="6"/>
      <c r="H18" s="46"/>
      <c r="I18" s="35"/>
    </row>
    <row r="19" spans="4:10" ht="15.75">
      <c r="D19" s="4" t="s">
        <v>13</v>
      </c>
      <c r="E19" s="19" t="s">
        <v>12</v>
      </c>
      <c r="F19" s="8" t="s">
        <v>11</v>
      </c>
      <c r="G19" s="8" t="s">
        <v>17</v>
      </c>
      <c r="H19" s="40">
        <v>147.5</v>
      </c>
      <c r="I19" s="34" t="s">
        <v>21</v>
      </c>
      <c r="J19" s="18">
        <v>41639</v>
      </c>
    </row>
    <row r="20" spans="4:10" ht="15.75">
      <c r="D20" s="28"/>
      <c r="E20" s="19" t="s">
        <v>35</v>
      </c>
      <c r="F20" s="8" t="s">
        <v>33</v>
      </c>
      <c r="G20" s="8" t="s">
        <v>34</v>
      </c>
      <c r="H20" s="40">
        <v>250</v>
      </c>
      <c r="I20" s="34" t="s">
        <v>21</v>
      </c>
    </row>
    <row r="21" spans="4:10" ht="15.75">
      <c r="D21" s="6"/>
      <c r="E21" s="11"/>
      <c r="F21" s="7"/>
      <c r="G21" s="6"/>
      <c r="H21" s="46"/>
      <c r="I21" s="35"/>
    </row>
    <row r="22" spans="4:10" ht="15.75">
      <c r="D22" s="6"/>
      <c r="E22" s="11"/>
      <c r="F22" s="7"/>
      <c r="G22" s="6"/>
      <c r="H22" s="46"/>
      <c r="I22" s="35"/>
    </row>
    <row r="23" spans="4:10" ht="15.75">
      <c r="D23" s="9" t="s">
        <v>14</v>
      </c>
      <c r="E23" s="12" t="s">
        <v>16</v>
      </c>
      <c r="F23" s="10" t="s">
        <v>15</v>
      </c>
      <c r="G23" s="8" t="s">
        <v>18</v>
      </c>
      <c r="H23" s="40">
        <v>1040</v>
      </c>
      <c r="I23" s="34" t="s">
        <v>28</v>
      </c>
      <c r="J23" s="18">
        <v>41639</v>
      </c>
    </row>
    <row r="24" spans="4:10" ht="15.75">
      <c r="D24" s="26"/>
      <c r="E24" s="12"/>
      <c r="F24" s="10"/>
      <c r="G24" s="8"/>
      <c r="H24" s="6"/>
      <c r="I24" s="35"/>
    </row>
    <row r="25" spans="4:10" ht="15.75">
      <c r="D25" s="7"/>
      <c r="E25" s="7"/>
      <c r="F25" s="7"/>
      <c r="G25" s="6"/>
      <c r="H25" s="7"/>
      <c r="I25" s="35"/>
    </row>
    <row r="27" spans="4:10" ht="15.75">
      <c r="D27" s="7"/>
      <c r="E27" s="8" t="s">
        <v>132</v>
      </c>
      <c r="F27" s="8" t="s">
        <v>128</v>
      </c>
      <c r="G27" s="8" t="s">
        <v>129</v>
      </c>
      <c r="H27" s="8" t="s">
        <v>130</v>
      </c>
      <c r="I27" s="29" t="s">
        <v>131</v>
      </c>
      <c r="J27" s="15"/>
    </row>
    <row r="28" spans="4:10" ht="15.75">
      <c r="D28" s="4" t="s">
        <v>29</v>
      </c>
      <c r="E28" s="8">
        <v>3</v>
      </c>
      <c r="F28" s="8" t="s">
        <v>30</v>
      </c>
      <c r="G28" s="8" t="s">
        <v>31</v>
      </c>
      <c r="H28" s="40">
        <v>150</v>
      </c>
      <c r="I28" s="36" t="s">
        <v>38</v>
      </c>
      <c r="J28" s="6" t="s">
        <v>37</v>
      </c>
    </row>
    <row r="29" spans="4:10" ht="15.75">
      <c r="D29" s="6"/>
      <c r="E29" s="8">
        <v>5</v>
      </c>
      <c r="F29" s="8" t="s">
        <v>41</v>
      </c>
      <c r="G29" s="8" t="s">
        <v>42</v>
      </c>
      <c r="H29" s="40">
        <v>247</v>
      </c>
      <c r="I29" s="36" t="s">
        <v>43</v>
      </c>
      <c r="J29" s="13"/>
    </row>
    <row r="30" spans="4:10" ht="15.75">
      <c r="D30" s="6"/>
      <c r="E30" s="19">
        <v>2</v>
      </c>
      <c r="F30" s="8" t="s">
        <v>66</v>
      </c>
      <c r="G30" s="8" t="s">
        <v>67</v>
      </c>
      <c r="H30" s="40">
        <v>457</v>
      </c>
      <c r="I30" s="34" t="s">
        <v>26</v>
      </c>
      <c r="J30" s="13"/>
    </row>
    <row r="31" spans="4:10" ht="15.75">
      <c r="D31" s="6"/>
      <c r="E31" s="6">
        <v>3</v>
      </c>
      <c r="F31" s="8" t="s">
        <v>143</v>
      </c>
      <c r="G31" s="8" t="s">
        <v>144</v>
      </c>
      <c r="H31" s="40">
        <v>290</v>
      </c>
      <c r="I31" s="34" t="s">
        <v>26</v>
      </c>
      <c r="J31" s="13"/>
    </row>
    <row r="32" spans="4:10" ht="15.75">
      <c r="D32" s="6"/>
      <c r="E32" s="6"/>
      <c r="F32" s="8"/>
      <c r="G32" s="43">
        <v>42755</v>
      </c>
      <c r="H32" s="40">
        <v>190</v>
      </c>
      <c r="I32" s="34" t="s">
        <v>26</v>
      </c>
      <c r="J32" s="13"/>
    </row>
    <row r="33" spans="4:10" ht="15.75">
      <c r="D33" s="6"/>
      <c r="E33" s="6"/>
      <c r="F33" s="8"/>
      <c r="J33" s="13"/>
    </row>
    <row r="34" spans="4:10" ht="15.75">
      <c r="D34" s="4" t="s">
        <v>99</v>
      </c>
      <c r="E34" s="8">
        <v>8</v>
      </c>
      <c r="F34" s="8" t="s">
        <v>100</v>
      </c>
      <c r="G34" s="8" t="s">
        <v>97</v>
      </c>
      <c r="H34" s="40">
        <v>320</v>
      </c>
      <c r="I34" s="34" t="s">
        <v>107</v>
      </c>
      <c r="J34" s="18">
        <v>41639</v>
      </c>
    </row>
    <row r="35" spans="4:10" ht="15.75">
      <c r="E35" s="6">
        <v>6</v>
      </c>
      <c r="F35" s="6" t="s">
        <v>140</v>
      </c>
      <c r="G35" s="6" t="s">
        <v>141</v>
      </c>
      <c r="H35" s="40">
        <v>600</v>
      </c>
      <c r="I35" s="34" t="s">
        <v>142</v>
      </c>
    </row>
    <row r="36" spans="4:10" ht="15.75">
      <c r="E36" s="6"/>
      <c r="F36" s="6"/>
      <c r="G36" s="6"/>
      <c r="H36" s="40"/>
      <c r="I36" s="35"/>
    </row>
    <row r="37" spans="4:10" ht="15.75">
      <c r="D37" s="9" t="s">
        <v>50</v>
      </c>
      <c r="E37" s="8">
        <v>2.5</v>
      </c>
      <c r="F37" s="8" t="s">
        <v>51</v>
      </c>
      <c r="G37" s="8" t="s">
        <v>52</v>
      </c>
      <c r="H37" s="40">
        <v>250</v>
      </c>
      <c r="I37" s="34" t="s">
        <v>57</v>
      </c>
      <c r="J37" s="18">
        <v>41639</v>
      </c>
    </row>
    <row r="38" spans="4:10" ht="15.75">
      <c r="E38" s="8">
        <v>4</v>
      </c>
      <c r="F38" s="8" t="s">
        <v>79</v>
      </c>
      <c r="G38" s="8" t="s">
        <v>80</v>
      </c>
      <c r="H38" s="40">
        <v>400</v>
      </c>
      <c r="I38" s="34" t="s">
        <v>68</v>
      </c>
    </row>
    <row r="39" spans="4:10" ht="15.75">
      <c r="E39" s="8">
        <v>2.5</v>
      </c>
      <c r="F39" s="8" t="s">
        <v>73</v>
      </c>
      <c r="G39" s="8" t="s">
        <v>74</v>
      </c>
      <c r="H39" s="40">
        <v>247</v>
      </c>
      <c r="I39" s="34" t="s">
        <v>82</v>
      </c>
    </row>
    <row r="40" spans="4:10" ht="15.75">
      <c r="E40" s="8">
        <v>2.5</v>
      </c>
      <c r="F40" s="8" t="s">
        <v>85</v>
      </c>
      <c r="G40" s="8" t="s">
        <v>88</v>
      </c>
      <c r="H40" s="40">
        <v>75</v>
      </c>
      <c r="I40" s="34" t="s">
        <v>87</v>
      </c>
    </row>
    <row r="41" spans="4:10" ht="15.75">
      <c r="E41" s="8">
        <v>2.5</v>
      </c>
      <c r="F41" s="8" t="s">
        <v>93</v>
      </c>
      <c r="G41" s="8" t="s">
        <v>94</v>
      </c>
      <c r="H41" s="40">
        <v>125</v>
      </c>
      <c r="I41" s="34" t="s">
        <v>106</v>
      </c>
    </row>
    <row r="42" spans="4:10" ht="15.75">
      <c r="E42" s="8">
        <v>2.5</v>
      </c>
      <c r="F42" s="8" t="s">
        <v>114</v>
      </c>
      <c r="G42" s="8" t="s">
        <v>115</v>
      </c>
      <c r="H42" s="40">
        <v>250</v>
      </c>
      <c r="I42" s="34" t="s">
        <v>118</v>
      </c>
    </row>
    <row r="43" spans="4:10" ht="15.75">
      <c r="E43" s="8">
        <v>2.5</v>
      </c>
      <c r="F43" s="8" t="s">
        <v>126</v>
      </c>
      <c r="G43" s="8" t="s">
        <v>127</v>
      </c>
      <c r="H43" s="40">
        <v>325</v>
      </c>
      <c r="I43" s="34" t="s">
        <v>138</v>
      </c>
    </row>
    <row r="44" spans="4:10" ht="15.75">
      <c r="E44" s="8">
        <v>2.5</v>
      </c>
      <c r="F44" s="43">
        <v>42044</v>
      </c>
      <c r="G44" s="8" t="s">
        <v>137</v>
      </c>
      <c r="H44" s="40">
        <v>320</v>
      </c>
      <c r="I44" s="34" t="s">
        <v>134</v>
      </c>
    </row>
    <row r="45" spans="4:10" ht="15.75">
      <c r="E45" s="8">
        <v>2.5</v>
      </c>
      <c r="F45" s="43">
        <v>42289</v>
      </c>
      <c r="G45" s="8" t="s">
        <v>139</v>
      </c>
      <c r="H45" s="40">
        <v>250</v>
      </c>
      <c r="I45" s="34" t="s">
        <v>26</v>
      </c>
    </row>
    <row r="46" spans="4:10" ht="15.75">
      <c r="E46" s="44"/>
      <c r="F46" s="43"/>
      <c r="G46" s="6"/>
      <c r="H46" s="40"/>
      <c r="I46" s="29"/>
    </row>
    <row r="47" spans="4:10" ht="15.75">
      <c r="D47" s="9" t="s">
        <v>76</v>
      </c>
      <c r="E47" s="8">
        <v>10.3</v>
      </c>
      <c r="F47" s="8" t="s">
        <v>77</v>
      </c>
      <c r="G47" s="8" t="s">
        <v>78</v>
      </c>
      <c r="H47" s="40">
        <v>210</v>
      </c>
      <c r="I47" s="34" t="s">
        <v>101</v>
      </c>
    </row>
    <row r="48" spans="4:10" ht="15.75">
      <c r="D48" s="26"/>
      <c r="E48" s="8">
        <v>10</v>
      </c>
      <c r="F48" s="8" t="s">
        <v>102</v>
      </c>
      <c r="G48" s="8" t="s">
        <v>105</v>
      </c>
      <c r="H48" s="40">
        <v>300</v>
      </c>
      <c r="I48" s="34" t="s">
        <v>103</v>
      </c>
    </row>
    <row r="49" spans="3:9" ht="15.75">
      <c r="D49" s="26"/>
      <c r="E49" s="8">
        <v>5</v>
      </c>
      <c r="F49" s="8" t="s">
        <v>122</v>
      </c>
      <c r="G49" s="8" t="s">
        <v>123</v>
      </c>
      <c r="H49" s="40">
        <v>150</v>
      </c>
      <c r="I49" s="34" t="s">
        <v>26</v>
      </c>
    </row>
    <row r="50" spans="3:9">
      <c r="D50" s="26"/>
      <c r="E50" s="13"/>
      <c r="F50" s="13"/>
      <c r="G50" s="13"/>
      <c r="H50" s="41"/>
      <c r="I50" s="25"/>
    </row>
    <row r="51" spans="3:9" ht="15.75">
      <c r="D51" s="9" t="s">
        <v>89</v>
      </c>
      <c r="E51" s="8">
        <v>2.2999999999999998</v>
      </c>
      <c r="F51" s="8" t="s">
        <v>90</v>
      </c>
      <c r="G51" s="8" t="s">
        <v>91</v>
      </c>
      <c r="H51" s="40">
        <v>23</v>
      </c>
      <c r="I51" s="34" t="s">
        <v>104</v>
      </c>
    </row>
    <row r="52" spans="3:9" ht="15.75">
      <c r="D52" s="26"/>
      <c r="E52" s="8">
        <v>1.35</v>
      </c>
      <c r="F52" s="8" t="s">
        <v>124</v>
      </c>
      <c r="G52" s="29" t="s">
        <v>125</v>
      </c>
      <c r="H52" s="42">
        <v>100</v>
      </c>
      <c r="I52" s="34" t="s">
        <v>134</v>
      </c>
    </row>
    <row r="53" spans="3:9" ht="15.75">
      <c r="D53" s="26"/>
      <c r="E53" s="8"/>
      <c r="F53" s="8"/>
      <c r="G53" s="29"/>
      <c r="H53" s="42"/>
      <c r="I53" s="25"/>
    </row>
    <row r="54" spans="3:9" ht="15.75">
      <c r="D54" s="9" t="s">
        <v>96</v>
      </c>
      <c r="E54" s="8">
        <v>10</v>
      </c>
      <c r="F54" s="8" t="s">
        <v>97</v>
      </c>
      <c r="G54" s="29" t="s">
        <v>98</v>
      </c>
      <c r="H54" s="42">
        <v>5000</v>
      </c>
      <c r="I54" s="34" t="s">
        <v>111</v>
      </c>
    </row>
    <row r="55" spans="3:9" ht="15.75">
      <c r="D55" s="26"/>
      <c r="E55" s="8"/>
      <c r="F55" s="8"/>
      <c r="G55" s="29" t="s">
        <v>133</v>
      </c>
      <c r="H55" s="42">
        <v>5000</v>
      </c>
      <c r="I55" s="34" t="s">
        <v>134</v>
      </c>
    </row>
    <row r="56" spans="3:9" ht="15.75">
      <c r="D56" s="26"/>
      <c r="E56" s="8"/>
      <c r="F56" s="8" t="s">
        <v>148</v>
      </c>
      <c r="G56" s="29" t="s">
        <v>146</v>
      </c>
      <c r="H56" s="42">
        <v>3800</v>
      </c>
      <c r="I56" s="34" t="s">
        <v>147</v>
      </c>
    </row>
    <row r="57" spans="3:9" ht="15.75">
      <c r="D57" s="26"/>
      <c r="E57" s="8"/>
    </row>
    <row r="58" spans="3:9" ht="15.75">
      <c r="D58" s="4" t="s">
        <v>145</v>
      </c>
      <c r="E58" s="8">
        <v>10</v>
      </c>
      <c r="F58" s="48">
        <v>42496</v>
      </c>
      <c r="G58" s="43">
        <v>42467</v>
      </c>
      <c r="H58" s="40">
        <v>1000</v>
      </c>
      <c r="I58" s="34" t="s">
        <v>27</v>
      </c>
    </row>
    <row r="59" spans="3:9" ht="15.75">
      <c r="D59" s="27"/>
      <c r="E59" s="8"/>
      <c r="F59" s="48"/>
      <c r="G59" s="43"/>
      <c r="H59" s="40"/>
      <c r="I59" s="29"/>
    </row>
    <row r="60" spans="3:9" ht="15.75">
      <c r="D60" s="27"/>
      <c r="E60" s="8"/>
      <c r="F60" s="48"/>
      <c r="G60" s="43"/>
      <c r="H60" s="40"/>
      <c r="I60" s="29"/>
    </row>
    <row r="61" spans="3:9">
      <c r="D61" s="26"/>
      <c r="E61" s="25"/>
      <c r="F61" s="25"/>
      <c r="G61" s="29" t="s">
        <v>81</v>
      </c>
      <c r="H61" s="32">
        <f>SUM(H6:H58)</f>
        <v>26010.5</v>
      </c>
      <c r="I61" s="25"/>
    </row>
    <row r="62" spans="3:9" ht="23.25">
      <c r="D62" s="61" t="s">
        <v>150</v>
      </c>
      <c r="E62" s="62"/>
      <c r="F62" s="25"/>
      <c r="G62" s="29"/>
      <c r="H62" s="32"/>
      <c r="I62" s="25"/>
    </row>
    <row r="64" spans="3:9">
      <c r="C64" s="54" t="s">
        <v>71</v>
      </c>
      <c r="D64" s="55" t="s">
        <v>149</v>
      </c>
      <c r="E64" s="55" t="s">
        <v>39</v>
      </c>
      <c r="F64" s="23" t="s">
        <v>70</v>
      </c>
    </row>
    <row r="65" spans="2:18">
      <c r="C65" s="37" t="s">
        <v>40</v>
      </c>
      <c r="D65" s="21">
        <v>26481</v>
      </c>
      <c r="E65" s="21">
        <v>23746</v>
      </c>
      <c r="F65" s="21">
        <f>SUM(D65,E65)</f>
        <v>50227</v>
      </c>
    </row>
    <row r="66" spans="2:18">
      <c r="C66" s="37" t="s">
        <v>47</v>
      </c>
      <c r="D66" s="21">
        <v>27970</v>
      </c>
      <c r="E66" s="21">
        <v>24550</v>
      </c>
      <c r="F66" s="21">
        <f>SUM(D66,E66)</f>
        <v>52520</v>
      </c>
    </row>
    <row r="67" spans="2:18">
      <c r="B67" s="10">
        <v>2013</v>
      </c>
      <c r="C67" s="37" t="s">
        <v>54</v>
      </c>
      <c r="D67" s="21">
        <v>29457</v>
      </c>
      <c r="E67" s="21">
        <v>23245.89</v>
      </c>
      <c r="F67" s="21">
        <f t="shared" ref="F67:F81" si="0">SUM(D67,E67)</f>
        <v>52702.89</v>
      </c>
    </row>
    <row r="68" spans="2:18">
      <c r="C68" s="37" t="s">
        <v>55</v>
      </c>
      <c r="D68" s="21">
        <v>30827</v>
      </c>
      <c r="E68" s="21">
        <v>23937.07</v>
      </c>
      <c r="F68" s="21">
        <f t="shared" si="0"/>
        <v>54764.07</v>
      </c>
    </row>
    <row r="69" spans="2:18">
      <c r="C69" s="37" t="s">
        <v>62</v>
      </c>
      <c r="D69" s="21">
        <v>32424</v>
      </c>
      <c r="E69" s="21">
        <v>24742</v>
      </c>
      <c r="F69" s="49">
        <f t="shared" si="0"/>
        <v>57166</v>
      </c>
    </row>
    <row r="70" spans="2:18">
      <c r="C70" s="37"/>
      <c r="D70" s="22"/>
      <c r="E70" s="22"/>
      <c r="F70" s="21"/>
    </row>
    <row r="71" spans="2:18">
      <c r="C71" s="37"/>
      <c r="D71" s="22"/>
      <c r="E71" s="22"/>
      <c r="F71" s="21"/>
    </row>
    <row r="72" spans="2:18">
      <c r="B72" s="10">
        <v>2014</v>
      </c>
      <c r="C72" s="37" t="s">
        <v>69</v>
      </c>
      <c r="D72" s="21">
        <v>33413.83</v>
      </c>
      <c r="E72" s="21">
        <v>25222.45</v>
      </c>
      <c r="F72" s="21">
        <f t="shared" si="0"/>
        <v>58636.28</v>
      </c>
      <c r="H72" s="10">
        <v>2015</v>
      </c>
      <c r="I72" s="37">
        <v>42011</v>
      </c>
      <c r="J72" s="30">
        <v>36486.339999999997</v>
      </c>
      <c r="K72" s="30">
        <v>25105.14</v>
      </c>
      <c r="L72" s="21">
        <f>SUM(J72,K72)</f>
        <v>61591.479999999996</v>
      </c>
      <c r="N72" s="10">
        <v>2016</v>
      </c>
      <c r="O72" s="47">
        <v>42399</v>
      </c>
      <c r="P72" s="24">
        <v>36957.660000000003</v>
      </c>
      <c r="Q72" s="24">
        <v>23768.2</v>
      </c>
      <c r="R72" s="21">
        <f t="shared" ref="R72:R82" si="1">SUM(P72,Q72)</f>
        <v>60725.86</v>
      </c>
    </row>
    <row r="73" spans="2:18">
      <c r="C73" s="37" t="s">
        <v>72</v>
      </c>
      <c r="D73" s="21">
        <v>33619.78</v>
      </c>
      <c r="E73" s="24">
        <v>25236.23</v>
      </c>
      <c r="F73" s="21">
        <f t="shared" si="0"/>
        <v>58856.009999999995</v>
      </c>
      <c r="I73" s="37">
        <v>42054</v>
      </c>
      <c r="J73" s="21">
        <v>38946</v>
      </c>
      <c r="K73" s="21">
        <v>26207</v>
      </c>
      <c r="L73" s="21">
        <f t="shared" ref="L73:L79" si="2">SUM(J73,K73)</f>
        <v>65153</v>
      </c>
      <c r="O73" s="39">
        <v>42459</v>
      </c>
      <c r="P73" s="24">
        <v>38827.61</v>
      </c>
      <c r="Q73" s="24">
        <v>24539.360000000001</v>
      </c>
      <c r="R73" s="21">
        <f t="shared" si="1"/>
        <v>63366.97</v>
      </c>
    </row>
    <row r="74" spans="2:18">
      <c r="C74" s="37" t="s">
        <v>83</v>
      </c>
      <c r="D74" s="21">
        <v>33954.870000000003</v>
      </c>
      <c r="E74" s="24">
        <v>25486.6</v>
      </c>
      <c r="F74" s="21">
        <f t="shared" si="0"/>
        <v>59441.47</v>
      </c>
      <c r="I74" s="39">
        <v>42094</v>
      </c>
      <c r="J74" s="24">
        <v>39095</v>
      </c>
      <c r="K74" s="24">
        <v>26211</v>
      </c>
      <c r="L74" s="21">
        <f t="shared" si="2"/>
        <v>65306</v>
      </c>
      <c r="O74" s="47">
        <v>42490</v>
      </c>
      <c r="P74" s="24">
        <v>39676.15</v>
      </c>
      <c r="Q74" s="24">
        <v>24747.88</v>
      </c>
      <c r="R74" s="21">
        <f t="shared" si="1"/>
        <v>64424.03</v>
      </c>
    </row>
    <row r="75" spans="2:18">
      <c r="C75" s="37" t="s">
        <v>84</v>
      </c>
      <c r="D75" s="30">
        <v>34596.97</v>
      </c>
      <c r="E75" s="31">
        <v>25941.439999999999</v>
      </c>
      <c r="F75" s="21">
        <f t="shared" si="0"/>
        <v>60538.41</v>
      </c>
      <c r="I75" s="39">
        <v>42118</v>
      </c>
      <c r="J75" s="24">
        <v>39811.839999999997</v>
      </c>
      <c r="K75" s="24">
        <v>26695.31</v>
      </c>
      <c r="L75" s="21">
        <f t="shared" si="2"/>
        <v>66507.149999999994</v>
      </c>
      <c r="O75" s="39">
        <v>42520</v>
      </c>
      <c r="P75" s="24">
        <v>40342.949999999997</v>
      </c>
      <c r="Q75" s="24">
        <v>25081.24</v>
      </c>
      <c r="R75" s="21">
        <f t="shared" si="1"/>
        <v>65424.19</v>
      </c>
    </row>
    <row r="76" spans="2:18">
      <c r="C76" s="37" t="s">
        <v>86</v>
      </c>
      <c r="D76" s="24">
        <v>37255.81</v>
      </c>
      <c r="E76" s="24">
        <v>25200.48</v>
      </c>
      <c r="F76" s="21">
        <f t="shared" si="0"/>
        <v>62456.289999999994</v>
      </c>
      <c r="I76" s="39">
        <v>42164</v>
      </c>
      <c r="J76" s="24">
        <v>39210.86</v>
      </c>
      <c r="K76" s="24">
        <v>25055</v>
      </c>
      <c r="L76" s="21">
        <f t="shared" si="2"/>
        <v>64265.86</v>
      </c>
      <c r="O76" s="39">
        <v>42551</v>
      </c>
      <c r="P76" s="21">
        <v>39658.6</v>
      </c>
      <c r="Q76" s="21">
        <v>23488.87</v>
      </c>
      <c r="R76" s="21">
        <f t="shared" si="1"/>
        <v>63147.47</v>
      </c>
    </row>
    <row r="77" spans="2:18">
      <c r="C77" s="37" t="s">
        <v>92</v>
      </c>
      <c r="D77" s="24">
        <v>35711</v>
      </c>
      <c r="E77" s="24">
        <v>24594</v>
      </c>
      <c r="F77" s="21">
        <f t="shared" si="0"/>
        <v>60305</v>
      </c>
      <c r="I77" s="39">
        <v>42207</v>
      </c>
      <c r="J77" s="24">
        <v>40810.050000000003</v>
      </c>
      <c r="K77" s="24">
        <v>25250.31</v>
      </c>
      <c r="L77" s="21">
        <f t="shared" si="2"/>
        <v>66060.36</v>
      </c>
      <c r="O77" s="39">
        <v>42581</v>
      </c>
      <c r="P77" s="24">
        <v>41821.07</v>
      </c>
      <c r="Q77" s="24">
        <v>24332.23</v>
      </c>
      <c r="R77" s="21">
        <f t="shared" si="1"/>
        <v>66153.3</v>
      </c>
    </row>
    <row r="78" spans="2:18">
      <c r="C78" s="37" t="s">
        <v>95</v>
      </c>
      <c r="D78" s="30">
        <v>37129.49</v>
      </c>
      <c r="E78" s="30">
        <v>25280.78</v>
      </c>
      <c r="F78" s="21">
        <f t="shared" si="0"/>
        <v>62410.27</v>
      </c>
      <c r="I78" s="39">
        <v>42269</v>
      </c>
      <c r="J78" s="24">
        <v>38369.64</v>
      </c>
      <c r="K78" s="24">
        <v>24204.62</v>
      </c>
      <c r="L78" s="21">
        <f t="shared" si="2"/>
        <v>62574.259999999995</v>
      </c>
      <c r="O78" s="39">
        <v>42612</v>
      </c>
      <c r="P78" s="30">
        <v>42302.76</v>
      </c>
      <c r="Q78" s="21">
        <v>24450.2</v>
      </c>
      <c r="R78" s="21">
        <f t="shared" si="1"/>
        <v>66752.960000000006</v>
      </c>
    </row>
    <row r="79" spans="2:18">
      <c r="C79" s="37" t="s">
        <v>108</v>
      </c>
      <c r="D79" s="24">
        <v>34881.47</v>
      </c>
      <c r="E79" s="24">
        <v>24317.66</v>
      </c>
      <c r="F79" s="21">
        <f t="shared" si="0"/>
        <v>59199.130000000005</v>
      </c>
      <c r="I79" s="39">
        <v>42350</v>
      </c>
      <c r="J79" s="24">
        <v>38477</v>
      </c>
      <c r="K79" s="24">
        <v>24343</v>
      </c>
      <c r="L79" s="49">
        <f t="shared" si="2"/>
        <v>62820</v>
      </c>
      <c r="O79" s="39">
        <v>42643</v>
      </c>
      <c r="P79" s="24">
        <v>42123.38</v>
      </c>
      <c r="Q79" s="24">
        <v>24568.45</v>
      </c>
      <c r="R79" s="21">
        <f t="shared" si="1"/>
        <v>66691.83</v>
      </c>
    </row>
    <row r="80" spans="2:18">
      <c r="C80" s="37" t="s">
        <v>113</v>
      </c>
      <c r="D80" s="24">
        <v>37112.11</v>
      </c>
      <c r="E80" s="24">
        <v>25258.78</v>
      </c>
      <c r="F80" s="21">
        <f t="shared" si="0"/>
        <v>62370.89</v>
      </c>
      <c r="O80" s="39">
        <v>42673</v>
      </c>
      <c r="P80" s="24">
        <v>41592.57</v>
      </c>
      <c r="Q80" s="24">
        <v>24199.61</v>
      </c>
      <c r="R80" s="21">
        <f t="shared" si="1"/>
        <v>65792.179999999993</v>
      </c>
    </row>
    <row r="81" spans="2:18">
      <c r="C81" s="37" t="s">
        <v>117</v>
      </c>
      <c r="D81" s="24">
        <v>37956</v>
      </c>
      <c r="E81" s="24">
        <v>25605</v>
      </c>
      <c r="F81" s="49">
        <f t="shared" si="0"/>
        <v>63561</v>
      </c>
      <c r="O81" s="39">
        <v>42704</v>
      </c>
      <c r="P81" s="24">
        <v>43464</v>
      </c>
      <c r="Q81" s="24">
        <v>24321.65</v>
      </c>
      <c r="R81" s="21">
        <f t="shared" si="1"/>
        <v>67785.649999999994</v>
      </c>
    </row>
    <row r="82" spans="2:18">
      <c r="C82" s="38"/>
      <c r="F82" s="21"/>
      <c r="O82" s="39">
        <v>43099</v>
      </c>
      <c r="P82" s="24">
        <v>44197.61</v>
      </c>
      <c r="Q82" s="24">
        <v>25234</v>
      </c>
      <c r="R82" s="49">
        <f t="shared" si="1"/>
        <v>69431.61</v>
      </c>
    </row>
    <row r="83" spans="2:18">
      <c r="C83" s="38"/>
      <c r="F83" s="21"/>
    </row>
    <row r="84" spans="2:18">
      <c r="B84" s="50">
        <v>2017</v>
      </c>
      <c r="C84" s="39">
        <v>42765</v>
      </c>
      <c r="D84" s="24">
        <v>44543.37</v>
      </c>
      <c r="E84" s="24">
        <v>25446.06</v>
      </c>
      <c r="F84" s="21">
        <f t="shared" ref="F84:F95" si="3">SUM(D84,E84)</f>
        <v>69989.430000000008</v>
      </c>
      <c r="H84" s="50">
        <v>2018</v>
      </c>
      <c r="I84" s="39">
        <v>43130</v>
      </c>
      <c r="J84" s="24">
        <v>55872.84</v>
      </c>
      <c r="K84" s="24">
        <v>30217.91</v>
      </c>
      <c r="L84" s="53">
        <f t="shared" ref="L84:L95" si="4">SUM(J84,K84)</f>
        <v>86090.75</v>
      </c>
      <c r="N84" s="50">
        <v>2019</v>
      </c>
      <c r="O84" s="39">
        <v>43495</v>
      </c>
      <c r="P84" s="24">
        <v>51493.67</v>
      </c>
      <c r="Q84" s="24">
        <v>28858.85</v>
      </c>
      <c r="R84" s="53">
        <f t="shared" ref="R84:R92" si="5">SUM(P84,Q84)</f>
        <v>80352.51999999999</v>
      </c>
    </row>
    <row r="85" spans="2:18">
      <c r="C85" s="39">
        <v>42794</v>
      </c>
      <c r="D85" s="24">
        <v>45847.95</v>
      </c>
      <c r="E85" s="21">
        <v>25888.97</v>
      </c>
      <c r="F85" s="21">
        <f t="shared" si="3"/>
        <v>71736.92</v>
      </c>
      <c r="I85" s="39">
        <v>43159</v>
      </c>
      <c r="J85" s="56">
        <v>54027.8</v>
      </c>
      <c r="K85" s="24">
        <v>29539.49</v>
      </c>
      <c r="L85" s="53">
        <f t="shared" si="4"/>
        <v>83567.290000000008</v>
      </c>
      <c r="O85" s="39">
        <v>43524</v>
      </c>
      <c r="P85" s="13">
        <v>54382.76</v>
      </c>
      <c r="Q85" s="13">
        <v>29645.25</v>
      </c>
      <c r="R85" s="53">
        <f t="shared" si="5"/>
        <v>84028.010000000009</v>
      </c>
    </row>
    <row r="86" spans="2:18">
      <c r="C86" s="39">
        <v>42825</v>
      </c>
      <c r="D86" s="24">
        <v>46282.89</v>
      </c>
      <c r="E86" s="24">
        <v>26135.09</v>
      </c>
      <c r="F86" s="21">
        <f t="shared" si="3"/>
        <v>72417.98</v>
      </c>
      <c r="I86" s="39">
        <v>43189</v>
      </c>
      <c r="J86" s="24">
        <v>51730.23</v>
      </c>
      <c r="K86" s="24">
        <v>28550.32</v>
      </c>
      <c r="L86" s="53">
        <f t="shared" si="4"/>
        <v>80280.55</v>
      </c>
      <c r="O86" s="39">
        <v>43554</v>
      </c>
      <c r="P86" s="24">
        <v>54402.49</v>
      </c>
      <c r="Q86" s="24">
        <v>29723.77</v>
      </c>
      <c r="R86" s="53">
        <f t="shared" si="5"/>
        <v>84126.26</v>
      </c>
    </row>
    <row r="87" spans="2:18">
      <c r="C87" s="52">
        <v>42855</v>
      </c>
      <c r="D87" s="24">
        <v>47029</v>
      </c>
      <c r="E87" s="51">
        <v>26417.21</v>
      </c>
      <c r="F87" s="21">
        <f t="shared" si="3"/>
        <v>73446.209999999992</v>
      </c>
      <c r="I87" s="39">
        <v>43220</v>
      </c>
      <c r="J87" s="24">
        <v>53357.79</v>
      </c>
      <c r="K87" s="24">
        <v>29171.94</v>
      </c>
      <c r="L87" s="53">
        <f t="shared" si="4"/>
        <v>82529.73</v>
      </c>
      <c r="O87" s="39">
        <v>43585</v>
      </c>
      <c r="P87" s="24">
        <v>56359.98</v>
      </c>
      <c r="Q87" s="24">
        <v>30433.91</v>
      </c>
      <c r="R87" s="53">
        <f t="shared" si="5"/>
        <v>86793.89</v>
      </c>
    </row>
    <row r="88" spans="2:18">
      <c r="C88" s="39">
        <v>42885</v>
      </c>
      <c r="D88" s="24">
        <v>47388.49</v>
      </c>
      <c r="E88" s="24">
        <v>26604.7</v>
      </c>
      <c r="F88" s="21">
        <f t="shared" si="3"/>
        <v>73993.19</v>
      </c>
      <c r="I88" s="39">
        <v>43250</v>
      </c>
      <c r="J88" s="24">
        <v>54394.559999999998</v>
      </c>
      <c r="K88" s="24">
        <v>29416.05</v>
      </c>
      <c r="L88" s="53">
        <f t="shared" si="4"/>
        <v>83810.61</v>
      </c>
      <c r="O88" s="39">
        <v>43615</v>
      </c>
      <c r="P88" s="24">
        <v>53772.52</v>
      </c>
      <c r="Q88" s="24">
        <v>29481.34</v>
      </c>
      <c r="R88" s="53">
        <f t="shared" si="5"/>
        <v>83253.86</v>
      </c>
    </row>
    <row r="89" spans="2:18">
      <c r="C89" s="39">
        <v>42916</v>
      </c>
      <c r="D89" s="24">
        <v>47971</v>
      </c>
      <c r="E89" s="24">
        <v>26825</v>
      </c>
      <c r="F89" s="21">
        <f t="shared" si="3"/>
        <v>74796</v>
      </c>
      <c r="I89" s="39">
        <v>43281</v>
      </c>
      <c r="J89" s="24">
        <v>55043.41</v>
      </c>
      <c r="K89" s="24">
        <v>29791.35</v>
      </c>
      <c r="L89" s="53">
        <f t="shared" si="4"/>
        <v>84834.760000000009</v>
      </c>
      <c r="O89" s="39">
        <v>43646</v>
      </c>
      <c r="P89" s="24">
        <v>57124.24</v>
      </c>
      <c r="Q89" s="24">
        <v>30990</v>
      </c>
      <c r="R89" s="53">
        <f t="shared" si="5"/>
        <v>88114.239999999991</v>
      </c>
    </row>
    <row r="90" spans="2:18">
      <c r="C90" s="39">
        <v>42947</v>
      </c>
      <c r="D90" s="24">
        <v>48496.36</v>
      </c>
      <c r="E90" s="24">
        <v>27295.46</v>
      </c>
      <c r="F90" s="21">
        <f t="shared" si="3"/>
        <v>75791.820000000007</v>
      </c>
      <c r="I90" s="39">
        <v>43312</v>
      </c>
      <c r="J90" s="24">
        <v>55476.51</v>
      </c>
      <c r="K90" s="24">
        <v>29844.83</v>
      </c>
      <c r="L90" s="53">
        <f t="shared" si="4"/>
        <v>85321.34</v>
      </c>
      <c r="O90" s="39">
        <v>43676</v>
      </c>
      <c r="P90" s="24">
        <v>55588.31</v>
      </c>
      <c r="Q90" s="24">
        <v>30281.64</v>
      </c>
      <c r="R90" s="53">
        <f t="shared" si="5"/>
        <v>85869.95</v>
      </c>
    </row>
    <row r="91" spans="2:18">
      <c r="C91" s="39">
        <v>42978</v>
      </c>
      <c r="D91" s="24">
        <v>48379.74</v>
      </c>
      <c r="E91" s="24">
        <v>27160.93</v>
      </c>
      <c r="F91" s="21">
        <f t="shared" si="3"/>
        <v>75540.67</v>
      </c>
      <c r="I91" s="39">
        <v>43343</v>
      </c>
      <c r="J91" s="24">
        <v>56889.55</v>
      </c>
      <c r="K91" s="24">
        <v>30306.01</v>
      </c>
      <c r="L91" s="53">
        <f t="shared" si="4"/>
        <v>87195.56</v>
      </c>
      <c r="O91" s="39">
        <v>43707</v>
      </c>
      <c r="P91" s="24">
        <v>56418.86</v>
      </c>
      <c r="Q91" s="24">
        <v>30686.639999999999</v>
      </c>
      <c r="R91" s="53">
        <f t="shared" si="5"/>
        <v>87105.5</v>
      </c>
    </row>
    <row r="92" spans="2:18">
      <c r="C92" s="39">
        <v>43008</v>
      </c>
      <c r="D92" s="24">
        <v>49767</v>
      </c>
      <c r="E92" s="24">
        <v>27692</v>
      </c>
      <c r="F92" s="21">
        <f t="shared" si="3"/>
        <v>77459</v>
      </c>
      <c r="I92" s="39">
        <v>43373</v>
      </c>
      <c r="J92" s="24">
        <v>56763.11</v>
      </c>
      <c r="K92" s="24">
        <v>30336.28</v>
      </c>
      <c r="L92" s="53">
        <f t="shared" si="4"/>
        <v>87099.39</v>
      </c>
      <c r="O92" s="39">
        <v>43738</v>
      </c>
      <c r="P92" s="24">
        <v>55875.6</v>
      </c>
      <c r="Q92" s="24">
        <v>30128.79</v>
      </c>
      <c r="R92" s="53">
        <f t="shared" si="5"/>
        <v>86004.39</v>
      </c>
    </row>
    <row r="93" spans="2:18">
      <c r="C93" s="39">
        <v>43038</v>
      </c>
      <c r="D93" s="24">
        <v>51005.77</v>
      </c>
      <c r="E93" s="24">
        <v>28140.400000000001</v>
      </c>
      <c r="F93" s="21">
        <f t="shared" si="3"/>
        <v>79146.17</v>
      </c>
      <c r="I93" s="39">
        <v>43404</v>
      </c>
      <c r="J93" s="24">
        <v>51077.63</v>
      </c>
      <c r="K93" s="24">
        <v>28310.65</v>
      </c>
      <c r="L93" s="53">
        <f t="shared" si="4"/>
        <v>79388.28</v>
      </c>
      <c r="O93" s="39">
        <v>43768</v>
      </c>
      <c r="P93" s="24">
        <v>56952.17</v>
      </c>
      <c r="Q93" s="24">
        <v>30952.09</v>
      </c>
      <c r="R93" s="53">
        <f>SUM(P93,Q93)</f>
        <v>87904.26</v>
      </c>
    </row>
    <row r="94" spans="2:18">
      <c r="C94" s="39">
        <v>43069</v>
      </c>
      <c r="D94" s="24">
        <v>51319</v>
      </c>
      <c r="E94" s="24">
        <v>28321.81</v>
      </c>
      <c r="F94" s="21">
        <f t="shared" si="3"/>
        <v>79640.81</v>
      </c>
      <c r="I94" t="s">
        <v>151</v>
      </c>
      <c r="J94" s="24">
        <v>48997</v>
      </c>
      <c r="K94" s="24">
        <v>27622</v>
      </c>
      <c r="L94" s="53">
        <f t="shared" si="4"/>
        <v>76619</v>
      </c>
      <c r="O94" s="39">
        <v>43799</v>
      </c>
      <c r="P94" s="24">
        <v>59430.71</v>
      </c>
      <c r="Q94" s="24">
        <v>31837.98</v>
      </c>
      <c r="R94" s="53">
        <f>SUM(P94,Q94)</f>
        <v>91268.69</v>
      </c>
    </row>
    <row r="95" spans="2:18">
      <c r="C95" s="39">
        <v>43465</v>
      </c>
      <c r="D95" s="24">
        <v>53294.47</v>
      </c>
      <c r="E95" s="24">
        <v>29147.119999999999</v>
      </c>
      <c r="F95" s="49">
        <f t="shared" si="3"/>
        <v>82441.59</v>
      </c>
      <c r="I95" s="39">
        <v>43830</v>
      </c>
      <c r="J95" s="24">
        <v>49036.36</v>
      </c>
      <c r="K95" s="24">
        <v>27661.19</v>
      </c>
      <c r="L95" s="49">
        <f t="shared" si="4"/>
        <v>76697.55</v>
      </c>
      <c r="O95" s="39">
        <v>44196</v>
      </c>
      <c r="P95" s="24">
        <v>61276.67</v>
      </c>
      <c r="Q95" s="24">
        <v>32608.67</v>
      </c>
      <c r="R95" s="49">
        <f>SUM(P95,Q95)</f>
        <v>93885.34</v>
      </c>
    </row>
    <row r="96" spans="2:18">
      <c r="C96" s="39"/>
      <c r="D96" s="24"/>
      <c r="E96" s="24"/>
      <c r="F96" s="21"/>
    </row>
    <row r="97" spans="2:18">
      <c r="B97" s="50">
        <v>2020</v>
      </c>
      <c r="C97" s="39">
        <v>43861</v>
      </c>
      <c r="D97" s="24">
        <v>61456.13</v>
      </c>
      <c r="E97" s="24">
        <v>32743.52</v>
      </c>
      <c r="F97" s="53">
        <f t="shared" ref="F97:F107" si="6">SUM(D97,E97)</f>
        <v>94199.65</v>
      </c>
      <c r="H97" s="50">
        <v>2021</v>
      </c>
      <c r="I97" s="47">
        <v>44227</v>
      </c>
      <c r="J97" s="24">
        <v>74234.649999999994</v>
      </c>
      <c r="K97" s="24">
        <v>34782.410000000003</v>
      </c>
      <c r="L97" s="59">
        <f t="shared" ref="L97:L108" si="7">SUM(J97,K97)</f>
        <v>109017.06</v>
      </c>
      <c r="N97" s="50">
        <v>2022</v>
      </c>
      <c r="O97" s="39">
        <v>44592</v>
      </c>
      <c r="P97" s="24">
        <v>73123</v>
      </c>
      <c r="Q97" s="24">
        <v>39878</v>
      </c>
      <c r="R97" s="59">
        <f t="shared" ref="R97:R108" si="8">SUM(P97,Q97)</f>
        <v>113001</v>
      </c>
    </row>
    <row r="98" spans="2:18">
      <c r="B98" s="50"/>
      <c r="C98" s="39">
        <v>43890</v>
      </c>
      <c r="D98" s="24">
        <v>56211.5</v>
      </c>
      <c r="E98" s="24">
        <v>30635.8</v>
      </c>
      <c r="F98" s="53">
        <f t="shared" si="6"/>
        <v>86847.3</v>
      </c>
      <c r="I98" s="47">
        <v>44255</v>
      </c>
      <c r="J98" s="24">
        <v>76966</v>
      </c>
      <c r="K98" s="24">
        <v>35097</v>
      </c>
      <c r="L98" s="59">
        <f t="shared" si="7"/>
        <v>112063</v>
      </c>
      <c r="O98" s="39">
        <v>44620</v>
      </c>
      <c r="P98" s="24">
        <v>76321.259999999995</v>
      </c>
      <c r="Q98" s="24">
        <v>38256</v>
      </c>
      <c r="R98" s="59">
        <f t="shared" si="8"/>
        <v>114577.26</v>
      </c>
    </row>
    <row r="99" spans="2:18">
      <c r="B99" s="50"/>
      <c r="C99" s="39">
        <v>43921</v>
      </c>
      <c r="D99" s="24">
        <v>48326.02</v>
      </c>
      <c r="E99" s="24">
        <v>27458</v>
      </c>
      <c r="F99" s="53">
        <f t="shared" si="6"/>
        <v>75784.01999999999</v>
      </c>
      <c r="I99" s="47">
        <v>44286</v>
      </c>
      <c r="J99" s="24">
        <v>77156.38</v>
      </c>
      <c r="K99" s="24">
        <v>35278.11</v>
      </c>
      <c r="L99" s="59">
        <f t="shared" si="7"/>
        <v>112434.49</v>
      </c>
      <c r="O99" s="39">
        <v>44651</v>
      </c>
      <c r="P99" s="24">
        <v>80164.23</v>
      </c>
      <c r="Q99" s="24">
        <v>40840.089999999997</v>
      </c>
      <c r="R99" s="59">
        <f t="shared" si="8"/>
        <v>121004.31999999999</v>
      </c>
    </row>
    <row r="100" spans="2:18">
      <c r="B100" s="50"/>
      <c r="C100" s="39">
        <v>43951</v>
      </c>
      <c r="D100" s="24">
        <v>51659</v>
      </c>
      <c r="E100" s="24">
        <v>29194.79</v>
      </c>
      <c r="F100" s="53">
        <f t="shared" si="6"/>
        <v>80853.790000000008</v>
      </c>
      <c r="I100" s="47">
        <v>44316</v>
      </c>
      <c r="J100" s="24">
        <v>80494.539999999994</v>
      </c>
      <c r="K100" s="24">
        <v>35937.64</v>
      </c>
      <c r="L100" s="59">
        <f t="shared" si="7"/>
        <v>116432.18</v>
      </c>
      <c r="O100" s="39">
        <v>44681</v>
      </c>
      <c r="P100" s="24">
        <v>72321.009999999995</v>
      </c>
      <c r="Q100" s="24">
        <v>40266.19</v>
      </c>
      <c r="R100" s="59">
        <f t="shared" si="8"/>
        <v>112587.2</v>
      </c>
    </row>
    <row r="101" spans="2:18">
      <c r="B101" s="50"/>
      <c r="C101" s="39">
        <v>43982</v>
      </c>
      <c r="D101" s="24">
        <v>57745.32</v>
      </c>
      <c r="E101" s="24">
        <v>30607.42</v>
      </c>
      <c r="F101" s="53">
        <f t="shared" si="6"/>
        <v>88352.739999999991</v>
      </c>
      <c r="I101" s="47">
        <v>44347</v>
      </c>
      <c r="J101" s="24">
        <v>81241.440000000002</v>
      </c>
      <c r="K101" s="24">
        <v>36334.6</v>
      </c>
      <c r="L101" s="59">
        <f t="shared" si="7"/>
        <v>117576.04000000001</v>
      </c>
      <c r="O101" s="39">
        <v>44712</v>
      </c>
      <c r="P101" s="24">
        <v>68523.149999999994</v>
      </c>
      <c r="Q101" s="24">
        <v>40823.24</v>
      </c>
      <c r="R101" s="59">
        <f t="shared" si="8"/>
        <v>109346.38999999998</v>
      </c>
    </row>
    <row r="102" spans="2:18">
      <c r="B102" s="50"/>
      <c r="C102" s="39">
        <v>44012</v>
      </c>
      <c r="D102" s="24">
        <v>57514.74</v>
      </c>
      <c r="E102" s="24">
        <v>31422.62</v>
      </c>
      <c r="F102" s="53">
        <f t="shared" si="6"/>
        <v>88937.36</v>
      </c>
      <c r="I102" s="47">
        <v>44377</v>
      </c>
      <c r="J102" s="24">
        <v>81849.31</v>
      </c>
      <c r="K102" s="24">
        <v>36771.870000000003</v>
      </c>
      <c r="L102" s="59">
        <f t="shared" si="7"/>
        <v>118621.18</v>
      </c>
      <c r="O102" s="39">
        <v>44742</v>
      </c>
      <c r="P102" s="24">
        <v>71235.03</v>
      </c>
      <c r="Q102" s="24">
        <v>41002.36</v>
      </c>
      <c r="R102" s="59">
        <f t="shared" si="8"/>
        <v>112237.39</v>
      </c>
    </row>
    <row r="103" spans="2:18">
      <c r="B103" s="50"/>
      <c r="C103" s="39">
        <v>44043</v>
      </c>
      <c r="D103" s="24">
        <v>61980.63</v>
      </c>
      <c r="E103" s="24">
        <v>32874.39</v>
      </c>
      <c r="F103" s="53">
        <f t="shared" si="6"/>
        <v>94855.01999999999</v>
      </c>
      <c r="I103" s="47">
        <v>44408</v>
      </c>
      <c r="J103" s="24">
        <v>83064.73</v>
      </c>
      <c r="K103" s="24">
        <v>37356.400000000001</v>
      </c>
      <c r="L103" s="59">
        <f t="shared" si="7"/>
        <v>120421.13</v>
      </c>
      <c r="O103" s="39">
        <v>44773</v>
      </c>
      <c r="P103" s="24">
        <v>74644.62</v>
      </c>
      <c r="Q103" s="24">
        <v>41562.800000000003</v>
      </c>
      <c r="R103" s="59">
        <f t="shared" si="8"/>
        <v>116207.42</v>
      </c>
    </row>
    <row r="104" spans="2:18">
      <c r="B104" s="50"/>
      <c r="C104" s="39">
        <v>44073</v>
      </c>
      <c r="D104" s="24">
        <v>64534.64</v>
      </c>
      <c r="E104" s="24">
        <v>33133.67</v>
      </c>
      <c r="F104" s="53">
        <f t="shared" si="6"/>
        <v>97668.31</v>
      </c>
      <c r="I104" s="47">
        <v>44439</v>
      </c>
      <c r="J104" s="24">
        <v>84906.68</v>
      </c>
      <c r="K104" s="24">
        <v>37654.21</v>
      </c>
      <c r="L104" s="59">
        <f t="shared" si="7"/>
        <v>122560.88999999998</v>
      </c>
      <c r="O104" s="39">
        <v>44804</v>
      </c>
      <c r="P104" s="24">
        <v>68745</v>
      </c>
      <c r="Q104" s="24">
        <v>41102</v>
      </c>
      <c r="R104" s="59">
        <f t="shared" si="8"/>
        <v>109847</v>
      </c>
    </row>
    <row r="105" spans="2:18">
      <c r="B105" s="50"/>
      <c r="C105" s="39">
        <v>44104</v>
      </c>
      <c r="D105" s="24">
        <v>65678.23</v>
      </c>
      <c r="E105" s="24">
        <v>32453.360000000001</v>
      </c>
      <c r="F105" s="53">
        <f t="shared" si="6"/>
        <v>98131.59</v>
      </c>
      <c r="I105" s="47">
        <v>44469</v>
      </c>
      <c r="J105" s="24">
        <v>84791.99</v>
      </c>
      <c r="K105" s="24">
        <v>38451.760000000002</v>
      </c>
      <c r="L105" s="59">
        <f t="shared" si="7"/>
        <v>123243.75</v>
      </c>
      <c r="O105" s="39">
        <v>44834</v>
      </c>
      <c r="P105" s="24">
        <v>65376</v>
      </c>
      <c r="Q105" s="24">
        <v>41175</v>
      </c>
      <c r="R105" s="59">
        <f t="shared" si="8"/>
        <v>106551</v>
      </c>
    </row>
    <row r="106" spans="2:18">
      <c r="B106" s="50"/>
      <c r="C106" s="39">
        <v>44135</v>
      </c>
      <c r="D106" s="24">
        <v>66404.17</v>
      </c>
      <c r="E106" s="24">
        <v>33571.120000000003</v>
      </c>
      <c r="F106" s="53">
        <f t="shared" si="6"/>
        <v>99975.290000000008</v>
      </c>
      <c r="I106" s="47">
        <v>44500</v>
      </c>
      <c r="J106" s="24">
        <v>85008.85</v>
      </c>
      <c r="K106" s="24">
        <v>38768.129999999997</v>
      </c>
      <c r="L106" s="59">
        <f t="shared" si="7"/>
        <v>123776.98000000001</v>
      </c>
      <c r="O106" s="39">
        <v>44865</v>
      </c>
      <c r="P106" s="24">
        <v>70312</v>
      </c>
      <c r="Q106" s="24">
        <v>41178</v>
      </c>
      <c r="R106" s="59">
        <f t="shared" si="8"/>
        <v>111490</v>
      </c>
    </row>
    <row r="107" spans="2:18">
      <c r="B107" s="50"/>
      <c r="C107" s="39">
        <v>44165</v>
      </c>
      <c r="D107" s="24">
        <v>68776.800000000003</v>
      </c>
      <c r="E107" s="24">
        <v>33822.57</v>
      </c>
      <c r="F107" s="53">
        <f t="shared" si="6"/>
        <v>102599.37</v>
      </c>
      <c r="I107" s="47">
        <v>44530</v>
      </c>
      <c r="J107" s="24">
        <v>84966</v>
      </c>
      <c r="K107" s="24">
        <v>39267</v>
      </c>
      <c r="L107" s="59">
        <f t="shared" si="7"/>
        <v>124233</v>
      </c>
      <c r="O107" s="39">
        <v>44895</v>
      </c>
      <c r="P107" s="24">
        <v>74298.41</v>
      </c>
      <c r="Q107" s="24">
        <v>41552.230000000003</v>
      </c>
      <c r="R107" s="59">
        <f t="shared" si="8"/>
        <v>115850.64000000001</v>
      </c>
    </row>
    <row r="108" spans="2:18">
      <c r="B108" s="50"/>
      <c r="C108" s="47">
        <v>44196</v>
      </c>
      <c r="D108" s="24">
        <v>70889.600000000006</v>
      </c>
      <c r="E108" s="24">
        <v>34061.9</v>
      </c>
      <c r="F108" s="49">
        <f>SUM(D108,E108)</f>
        <v>104951.5</v>
      </c>
      <c r="I108" s="47">
        <v>44926</v>
      </c>
      <c r="J108" s="24">
        <v>82234</v>
      </c>
      <c r="K108" s="24">
        <v>38909</v>
      </c>
      <c r="L108" s="49">
        <f t="shared" si="7"/>
        <v>121143</v>
      </c>
      <c r="O108" s="39">
        <v>45291</v>
      </c>
      <c r="P108" s="24">
        <v>71643</v>
      </c>
      <c r="Q108" s="24">
        <v>40028</v>
      </c>
      <c r="R108" s="49">
        <f t="shared" si="8"/>
        <v>111671</v>
      </c>
    </row>
    <row r="109" spans="2:18">
      <c r="D109" s="39"/>
      <c r="E109" s="24"/>
      <c r="F109" s="49"/>
      <c r="G109" s="21"/>
      <c r="J109" s="39"/>
      <c r="K109" s="24"/>
      <c r="L109" s="24"/>
      <c r="M109" s="53"/>
      <c r="P109" s="39"/>
      <c r="Q109" s="24"/>
      <c r="R109" s="24"/>
    </row>
    <row r="110" spans="2:18">
      <c r="B110">
        <v>2023</v>
      </c>
      <c r="C110" s="39">
        <v>44957</v>
      </c>
      <c r="D110" s="24">
        <v>71987</v>
      </c>
      <c r="E110" s="24">
        <v>40013</v>
      </c>
      <c r="F110" s="53">
        <f>SUM(D110,E110)</f>
        <v>112000</v>
      </c>
      <c r="H110" s="13">
        <v>2024</v>
      </c>
      <c r="I110" s="39">
        <v>45322</v>
      </c>
      <c r="J110" s="24">
        <v>87265</v>
      </c>
      <c r="K110" s="24">
        <v>38026</v>
      </c>
      <c r="L110" s="60">
        <f>SUM(J110,K110)</f>
        <v>125291</v>
      </c>
      <c r="O110" s="39"/>
      <c r="P110" s="24"/>
      <c r="Q110" s="24"/>
      <c r="R110" s="53"/>
    </row>
    <row r="111" spans="2:18">
      <c r="C111" s="39">
        <v>44985</v>
      </c>
      <c r="D111" s="24">
        <v>73541</v>
      </c>
      <c r="E111" s="24">
        <v>40334</v>
      </c>
      <c r="F111" s="21">
        <f>SUM(D111,E111)</f>
        <v>113875</v>
      </c>
      <c r="I111" s="39">
        <v>45350</v>
      </c>
      <c r="J111" s="24"/>
      <c r="K111" s="24"/>
      <c r="L111" s="24">
        <f t="shared" ref="L111:L116" si="9">SUM(J111,K111)</f>
        <v>0</v>
      </c>
      <c r="O111" s="39"/>
      <c r="P111" s="24"/>
      <c r="Q111" s="24"/>
      <c r="R111" s="53"/>
    </row>
    <row r="112" spans="2:18">
      <c r="C112" s="39">
        <v>45016</v>
      </c>
      <c r="D112" s="24">
        <v>74461</v>
      </c>
      <c r="E112" s="24">
        <v>40665</v>
      </c>
      <c r="F112" s="21">
        <f t="shared" ref="F112:F121" si="10">SUM(D112,E112)</f>
        <v>115126</v>
      </c>
      <c r="I112" s="39">
        <v>45382</v>
      </c>
      <c r="J112" s="24"/>
      <c r="K112" s="24"/>
      <c r="L112" s="24">
        <f t="shared" si="9"/>
        <v>0</v>
      </c>
      <c r="O112" s="39"/>
      <c r="P112" s="24"/>
      <c r="Q112" s="24"/>
      <c r="R112" s="53"/>
    </row>
    <row r="113" spans="2:18">
      <c r="C113" s="39">
        <v>45046</v>
      </c>
      <c r="D113" s="24">
        <v>72345</v>
      </c>
      <c r="E113" s="24">
        <v>39889</v>
      </c>
      <c r="F113" s="21">
        <f t="shared" si="10"/>
        <v>112234</v>
      </c>
      <c r="I113" s="39">
        <v>45412</v>
      </c>
      <c r="J113" s="24"/>
      <c r="K113" s="24"/>
      <c r="L113" s="24">
        <f t="shared" si="9"/>
        <v>0</v>
      </c>
      <c r="M113" t="s">
        <v>152</v>
      </c>
      <c r="O113" s="39"/>
      <c r="P113" s="24"/>
      <c r="Q113" s="24"/>
      <c r="R113" s="53"/>
    </row>
    <row r="114" spans="2:18">
      <c r="C114" s="39">
        <v>45077</v>
      </c>
      <c r="D114" s="24">
        <v>74332</v>
      </c>
      <c r="E114" s="24">
        <v>39556</v>
      </c>
      <c r="F114" s="21">
        <f t="shared" si="10"/>
        <v>113888</v>
      </c>
      <c r="I114" s="39">
        <v>45443</v>
      </c>
      <c r="J114" s="24"/>
      <c r="K114" s="24"/>
      <c r="L114" s="24">
        <f t="shared" si="9"/>
        <v>0</v>
      </c>
      <c r="O114" s="39"/>
      <c r="P114" s="24"/>
      <c r="Q114" s="24"/>
      <c r="R114" s="53"/>
    </row>
    <row r="115" spans="2:18">
      <c r="C115" s="39">
        <v>45107</v>
      </c>
      <c r="D115" s="24">
        <v>75678</v>
      </c>
      <c r="E115" s="24">
        <v>39876</v>
      </c>
      <c r="F115" s="21">
        <f t="shared" si="10"/>
        <v>115554</v>
      </c>
      <c r="I115" s="39">
        <v>45473</v>
      </c>
      <c r="J115" s="24">
        <v>97092</v>
      </c>
      <c r="K115" s="24">
        <v>38490</v>
      </c>
      <c r="L115" s="24">
        <f t="shared" si="9"/>
        <v>135582</v>
      </c>
      <c r="O115" s="39"/>
      <c r="P115" s="24"/>
      <c r="Q115" s="24"/>
      <c r="R115" s="53"/>
    </row>
    <row r="116" spans="2:18">
      <c r="C116" s="39">
        <v>45138</v>
      </c>
      <c r="D116" s="24">
        <v>77322</v>
      </c>
      <c r="E116" s="24">
        <v>38987</v>
      </c>
      <c r="F116" s="21">
        <f t="shared" si="10"/>
        <v>116309</v>
      </c>
      <c r="I116" s="39"/>
      <c r="J116" s="24"/>
      <c r="K116" s="24"/>
      <c r="L116" s="24">
        <f t="shared" si="9"/>
        <v>0</v>
      </c>
      <c r="O116" s="39"/>
      <c r="P116" s="24"/>
      <c r="Q116" s="24"/>
      <c r="R116" s="49"/>
    </row>
    <row r="117" spans="2:18">
      <c r="C117" s="39">
        <v>45169</v>
      </c>
      <c r="D117" s="24">
        <v>78391</v>
      </c>
      <c r="E117" s="13">
        <v>38950</v>
      </c>
      <c r="F117" s="21">
        <f t="shared" si="10"/>
        <v>117341</v>
      </c>
      <c r="I117" s="39">
        <v>45657</v>
      </c>
    </row>
    <row r="118" spans="2:18">
      <c r="B118" s="50"/>
      <c r="C118" s="39">
        <v>45199</v>
      </c>
      <c r="D118" s="24">
        <v>76913</v>
      </c>
      <c r="E118" s="24">
        <v>38634</v>
      </c>
      <c r="F118" s="53">
        <f t="shared" si="10"/>
        <v>115547</v>
      </c>
    </row>
    <row r="119" spans="2:18" ht="14.25" customHeight="1">
      <c r="C119" s="39">
        <v>45230</v>
      </c>
      <c r="D119" s="56">
        <v>76718</v>
      </c>
      <c r="E119" s="24">
        <v>38309</v>
      </c>
      <c r="F119" s="53">
        <f t="shared" si="10"/>
        <v>115027</v>
      </c>
    </row>
    <row r="120" spans="2:18">
      <c r="C120" s="39">
        <v>45260</v>
      </c>
      <c r="D120" s="24">
        <v>82113</v>
      </c>
      <c r="E120" s="24">
        <v>38144</v>
      </c>
      <c r="F120" s="53">
        <f t="shared" si="10"/>
        <v>120257</v>
      </c>
    </row>
    <row r="121" spans="2:18">
      <c r="C121" s="39">
        <v>45291</v>
      </c>
      <c r="D121" s="24">
        <v>84621</v>
      </c>
      <c r="E121" s="24">
        <v>38145</v>
      </c>
      <c r="F121" s="49">
        <f t="shared" si="10"/>
        <v>122766</v>
      </c>
    </row>
    <row r="122" spans="2:18">
      <c r="C122" s="39"/>
      <c r="D122" s="24"/>
      <c r="E122" s="24"/>
      <c r="F122" s="53"/>
    </row>
    <row r="123" spans="2:18">
      <c r="C123" s="39"/>
      <c r="D123" s="24"/>
      <c r="E123" s="24"/>
      <c r="F123" s="53"/>
    </row>
    <row r="124" spans="2:18">
      <c r="C124" s="39"/>
      <c r="D124" s="24"/>
      <c r="E124" s="24"/>
      <c r="F124" s="53"/>
    </row>
    <row r="125" spans="2:18">
      <c r="C125" s="39"/>
      <c r="D125" s="24"/>
      <c r="E125" s="24"/>
      <c r="F125" s="53"/>
    </row>
    <row r="126" spans="2:18">
      <c r="C126" s="39"/>
      <c r="D126" s="24"/>
      <c r="E126" s="24"/>
      <c r="F126" s="53"/>
    </row>
    <row r="127" spans="2:18">
      <c r="C127" s="39"/>
      <c r="D127" s="24"/>
      <c r="E127" s="24"/>
      <c r="F127" s="53"/>
    </row>
    <row r="128" spans="2:18">
      <c r="D128" s="24"/>
      <c r="E128" s="24"/>
      <c r="F128" s="53"/>
    </row>
    <row r="129" spans="2:6">
      <c r="C129" s="39"/>
      <c r="D129" s="24"/>
      <c r="E129" s="24"/>
      <c r="F129" s="49"/>
    </row>
    <row r="130" spans="2:6">
      <c r="C130" s="39"/>
      <c r="D130" s="24"/>
      <c r="E130" s="24"/>
      <c r="F130" s="53"/>
    </row>
    <row r="131" spans="2:6">
      <c r="C131" s="39"/>
      <c r="D131" s="24"/>
      <c r="E131" s="24"/>
      <c r="F131" s="53"/>
    </row>
    <row r="132" spans="2:6">
      <c r="B132" s="50"/>
      <c r="C132" s="39"/>
      <c r="D132" s="24"/>
      <c r="E132" s="24"/>
      <c r="F132" s="53"/>
    </row>
    <row r="133" spans="2:6">
      <c r="C133" s="39"/>
      <c r="D133" s="13"/>
      <c r="E133" s="13"/>
      <c r="F133" s="53"/>
    </row>
    <row r="134" spans="2:6">
      <c r="C134" s="39"/>
      <c r="D134" s="24"/>
      <c r="E134" s="24"/>
      <c r="F134" s="53"/>
    </row>
    <row r="135" spans="2:6">
      <c r="C135" s="39"/>
      <c r="D135" s="24"/>
      <c r="E135" s="24"/>
      <c r="F135" s="53"/>
    </row>
    <row r="136" spans="2:6">
      <c r="C136" s="39"/>
      <c r="D136" s="24"/>
      <c r="E136" s="24"/>
      <c r="F136" s="53"/>
    </row>
    <row r="137" spans="2:6">
      <c r="C137" s="39"/>
      <c r="D137" s="24"/>
      <c r="E137" s="24"/>
      <c r="F137" s="53"/>
    </row>
    <row r="138" spans="2:6">
      <c r="C138" s="39"/>
      <c r="D138" s="24"/>
      <c r="E138" s="24"/>
      <c r="F138" s="53"/>
    </row>
    <row r="139" spans="2:6">
      <c r="C139" s="39"/>
      <c r="D139" s="24"/>
      <c r="E139" s="24"/>
      <c r="F139" s="53"/>
    </row>
    <row r="140" spans="2:6">
      <c r="C140" s="39"/>
      <c r="D140" s="24"/>
      <c r="E140" s="24"/>
      <c r="F140" s="53"/>
    </row>
    <row r="141" spans="2:6">
      <c r="C141" s="39"/>
      <c r="D141" s="24"/>
      <c r="E141" s="24"/>
      <c r="F141" s="53"/>
    </row>
    <row r="142" spans="2:6">
      <c r="C142" s="39"/>
      <c r="D142" s="24"/>
      <c r="E142" s="24"/>
      <c r="F142" s="53"/>
    </row>
    <row r="143" spans="2:6">
      <c r="C143" s="39"/>
      <c r="D143" s="24"/>
      <c r="E143" s="24"/>
      <c r="F143" s="49"/>
    </row>
    <row r="144" spans="2:6">
      <c r="C144" s="57"/>
      <c r="F144" s="53"/>
    </row>
    <row r="145" spans="2:18">
      <c r="B145" s="50"/>
      <c r="C145" s="39"/>
      <c r="D145" s="24"/>
      <c r="E145" s="24"/>
      <c r="F145" s="53"/>
      <c r="H145" s="50"/>
      <c r="I145" s="47"/>
      <c r="J145" s="24"/>
      <c r="K145" s="24"/>
      <c r="L145" s="59"/>
      <c r="N145" s="50"/>
      <c r="O145" s="39"/>
      <c r="P145" s="24"/>
      <c r="Q145" s="24"/>
      <c r="R145" s="59"/>
    </row>
    <row r="146" spans="2:18">
      <c r="C146" s="39"/>
      <c r="D146" s="24"/>
      <c r="E146" s="24"/>
      <c r="F146" s="53"/>
      <c r="I146" s="47"/>
      <c r="J146" s="24"/>
      <c r="K146" s="24"/>
      <c r="L146" s="59"/>
      <c r="O146" s="39"/>
      <c r="P146" s="24"/>
      <c r="Q146" s="24"/>
      <c r="R146" s="59"/>
    </row>
    <row r="147" spans="2:18">
      <c r="C147" s="39"/>
      <c r="D147" s="24"/>
      <c r="E147" s="24"/>
      <c r="F147" s="53"/>
      <c r="I147" s="47"/>
      <c r="J147" s="24"/>
      <c r="K147" s="24"/>
      <c r="L147" s="59"/>
      <c r="O147" s="39"/>
      <c r="P147" s="24"/>
      <c r="Q147" s="24"/>
      <c r="R147" s="59"/>
    </row>
    <row r="148" spans="2:18">
      <c r="C148" s="39"/>
      <c r="D148" s="24"/>
      <c r="E148" s="24"/>
      <c r="F148" s="53"/>
      <c r="I148" s="47"/>
      <c r="J148" s="24"/>
      <c r="K148" s="24"/>
      <c r="L148" s="59"/>
      <c r="O148" s="39"/>
      <c r="P148" s="24"/>
      <c r="Q148" s="24"/>
      <c r="R148" s="59"/>
    </row>
    <row r="149" spans="2:18">
      <c r="C149" s="39"/>
      <c r="D149" s="24"/>
      <c r="E149" s="24"/>
      <c r="F149" s="53"/>
      <c r="I149" s="47"/>
      <c r="J149" s="24"/>
      <c r="K149" s="24"/>
      <c r="L149" s="59"/>
      <c r="O149" s="39"/>
      <c r="P149" s="24"/>
      <c r="Q149" s="24"/>
      <c r="R149" s="59"/>
    </row>
    <row r="150" spans="2:18">
      <c r="C150" s="39"/>
      <c r="D150" s="24"/>
      <c r="E150" s="24"/>
      <c r="F150" s="53"/>
      <c r="I150" s="47"/>
      <c r="J150" s="24"/>
      <c r="K150" s="24"/>
      <c r="L150" s="59"/>
      <c r="O150" s="39"/>
      <c r="P150" s="24"/>
      <c r="Q150" s="24"/>
      <c r="R150" s="59"/>
    </row>
    <row r="151" spans="2:18">
      <c r="C151" s="39"/>
      <c r="D151" s="24"/>
      <c r="E151" s="24"/>
      <c r="F151" s="53"/>
      <c r="I151" s="47"/>
      <c r="J151" s="24"/>
      <c r="K151" s="24"/>
      <c r="L151" s="59"/>
      <c r="O151" s="39"/>
      <c r="P151" s="24"/>
      <c r="Q151" s="24"/>
      <c r="R151" s="59"/>
    </row>
    <row r="152" spans="2:18">
      <c r="C152" s="39"/>
      <c r="D152" s="24"/>
      <c r="E152" s="24"/>
      <c r="F152" s="53"/>
      <c r="I152" s="47"/>
      <c r="J152" s="24"/>
      <c r="K152" s="24"/>
      <c r="L152" s="59"/>
    </row>
    <row r="153" spans="2:18">
      <c r="C153" s="39"/>
      <c r="D153" s="24"/>
      <c r="E153" s="24"/>
      <c r="F153" s="53"/>
      <c r="I153" s="47"/>
      <c r="J153" s="24"/>
      <c r="K153" s="24"/>
      <c r="L153" s="59"/>
    </row>
    <row r="154" spans="2:18">
      <c r="C154" s="39"/>
      <c r="D154" s="24"/>
      <c r="E154" s="24"/>
      <c r="F154" s="53"/>
      <c r="I154" s="47"/>
      <c r="J154" s="24"/>
      <c r="K154" s="24"/>
      <c r="L154" s="59"/>
    </row>
    <row r="155" spans="2:18">
      <c r="C155" s="39"/>
      <c r="D155" s="24"/>
      <c r="E155" s="24"/>
      <c r="F155" s="53"/>
      <c r="I155" s="47"/>
      <c r="J155" s="24"/>
      <c r="K155" s="24"/>
      <c r="L155" s="59"/>
    </row>
    <row r="156" spans="2:18">
      <c r="C156" s="47"/>
      <c r="D156" s="24"/>
      <c r="E156" s="24"/>
      <c r="F156" s="49"/>
      <c r="I156" s="47"/>
      <c r="J156" s="24"/>
      <c r="K156" s="24"/>
      <c r="L156" s="49"/>
    </row>
    <row r="157" spans="2:18">
      <c r="F157" s="49"/>
    </row>
    <row r="158" spans="2:18">
      <c r="B158" s="50"/>
      <c r="C158" s="47"/>
      <c r="D158" s="24"/>
      <c r="E158" s="24"/>
      <c r="F158" s="59"/>
    </row>
    <row r="159" spans="2:18">
      <c r="C159" s="47"/>
      <c r="D159" s="24"/>
      <c r="E159" s="24"/>
      <c r="F159" s="59"/>
    </row>
    <row r="160" spans="2:18">
      <c r="C160" s="47"/>
      <c r="D160" s="24"/>
      <c r="E160" s="24"/>
      <c r="F160" s="59"/>
    </row>
    <row r="161" spans="2:6">
      <c r="C161" s="47"/>
      <c r="D161" s="24"/>
      <c r="E161" s="24"/>
      <c r="F161" s="59"/>
    </row>
    <row r="162" spans="2:6">
      <c r="C162" s="47"/>
      <c r="D162" s="24"/>
      <c r="E162" s="24"/>
      <c r="F162" s="59"/>
    </row>
    <row r="163" spans="2:6">
      <c r="C163" s="47"/>
      <c r="D163" s="24"/>
      <c r="E163" s="24"/>
      <c r="F163" s="59"/>
    </row>
    <row r="164" spans="2:6">
      <c r="C164" s="47"/>
      <c r="D164" s="24"/>
      <c r="E164" s="24"/>
      <c r="F164" s="59"/>
    </row>
    <row r="165" spans="2:6">
      <c r="C165" s="47"/>
      <c r="D165" s="24"/>
      <c r="E165" s="24"/>
      <c r="F165" s="59"/>
    </row>
    <row r="166" spans="2:6">
      <c r="C166" s="47"/>
      <c r="D166" s="24"/>
      <c r="E166" s="24"/>
      <c r="F166" s="59"/>
    </row>
    <row r="167" spans="2:6">
      <c r="C167" s="47"/>
      <c r="D167" s="24"/>
      <c r="E167" s="24"/>
      <c r="F167" s="59"/>
    </row>
    <row r="168" spans="2:6">
      <c r="C168" s="47"/>
      <c r="D168" s="24"/>
      <c r="E168" s="24"/>
      <c r="F168" s="59"/>
    </row>
    <row r="169" spans="2:6">
      <c r="C169" s="47"/>
      <c r="D169" s="24"/>
      <c r="E169" s="24"/>
      <c r="F169" s="49"/>
    </row>
    <row r="170" spans="2:6">
      <c r="C170" s="58"/>
      <c r="F170" s="59"/>
    </row>
    <row r="171" spans="2:6">
      <c r="B171" s="50"/>
      <c r="C171" s="39"/>
      <c r="D171" s="24"/>
      <c r="E171" s="24"/>
      <c r="F171" s="59"/>
    </row>
    <row r="172" spans="2:6">
      <c r="C172" s="39"/>
      <c r="D172" s="24"/>
      <c r="E172" s="24"/>
      <c r="F172" s="59"/>
    </row>
    <row r="173" spans="2:6">
      <c r="C173" s="39"/>
      <c r="D173" s="24"/>
      <c r="E173" s="24"/>
      <c r="F173" s="59"/>
    </row>
    <row r="174" spans="2:6">
      <c r="C174" s="39"/>
      <c r="D174" s="24"/>
      <c r="E174" s="24"/>
      <c r="F174" s="59"/>
    </row>
    <row r="175" spans="2:6">
      <c r="C175" s="39"/>
      <c r="D175" s="24"/>
      <c r="E175" s="24"/>
      <c r="F175" s="59"/>
    </row>
    <row r="176" spans="2:6">
      <c r="C176" s="39"/>
      <c r="D176" s="24"/>
      <c r="E176" s="24"/>
      <c r="F176" s="59"/>
    </row>
    <row r="177" spans="3:6">
      <c r="C177" s="39"/>
      <c r="D177" s="24"/>
      <c r="E177" s="24"/>
      <c r="F177" s="59"/>
    </row>
  </sheetData>
  <mergeCells count="1">
    <mergeCell ref="D62:E62"/>
  </mergeCells>
  <phoneticPr fontId="3" type="noConversion"/>
  <pageMargins left="0.7" right="0.7" top="0.75" bottom="0.75" header="0.3" footer="0.3"/>
  <pageSetup paperSize="9" orientation="portrait" horizontalDpi="4294967293" copies="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94D63B947D84A8AF6CB66E00261B6" ma:contentTypeVersion="13" ma:contentTypeDescription="Create a new document." ma:contentTypeScope="" ma:versionID="f8ff4800e0702c5a7616d970e53cde76">
  <xsd:schema xmlns:xsd="http://www.w3.org/2001/XMLSchema" xmlns:xs="http://www.w3.org/2001/XMLSchema" xmlns:p="http://schemas.microsoft.com/office/2006/metadata/properties" xmlns:ns3="4f67dd71-1c55-40a1-ab74-b0fd62a7f19c" xmlns:ns4="eea0268e-5fe9-43fa-8da7-a6930adf8f93" targetNamespace="http://schemas.microsoft.com/office/2006/metadata/properties" ma:root="true" ma:fieldsID="154291c697ed86d50d7c3af5c22d6d14" ns3:_="" ns4:_="">
    <xsd:import namespace="4f67dd71-1c55-40a1-ab74-b0fd62a7f19c"/>
    <xsd:import namespace="eea0268e-5fe9-43fa-8da7-a6930adf8f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7dd71-1c55-40a1-ab74-b0fd62a7f1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0268e-5fe9-43fa-8da7-a6930adf8f9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2311FF-E6E4-4AA4-8647-0AF162174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67dd71-1c55-40a1-ab74-b0fd62a7f19c"/>
    <ds:schemaRef ds:uri="eea0268e-5fe9-43fa-8da7-a6930adf8f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CB17E0-DDA0-4E2C-80CD-FF52E7078A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D540A-A668-433B-BC4A-67225172FCB9}">
  <ds:schemaRefs>
    <ds:schemaRef ds:uri="http://schemas.openxmlformats.org/package/2006/metadata/core-properties"/>
    <ds:schemaRef ds:uri="http://schemas.microsoft.com/office/2006/documentManagement/types"/>
    <ds:schemaRef ds:uri="eea0268e-5fe9-43fa-8da7-a6930adf8f93"/>
    <ds:schemaRef ds:uri="http://purl.org/dc/terms/"/>
    <ds:schemaRef ds:uri="http://schemas.microsoft.com/office/2006/metadata/properties"/>
    <ds:schemaRef ds:uri="4f67dd71-1c55-40a1-ab74-b0fd62a7f19c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soonlim</dc:creator>
  <cp:lastModifiedBy>Lim, Soon Chian</cp:lastModifiedBy>
  <dcterms:created xsi:type="dcterms:W3CDTF">2012-09-25T15:42:55Z</dcterms:created>
  <dcterms:modified xsi:type="dcterms:W3CDTF">2024-09-03T10:05:50Z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0x010100B7794D63B947D84A8AF6CB66E00261B6</vt:lpwstr>
  </property>
</Properties>
</file>