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vin\Desktop\Research\Research_MDP\result\"/>
    </mc:Choice>
  </mc:AlternateContent>
  <bookViews>
    <workbookView xWindow="0" yWindow="0" windowWidth="23040" windowHeight="9384" activeTab="4"/>
  </bookViews>
  <sheets>
    <sheet name="Input" sheetId="7" r:id="rId1"/>
    <sheet name="coverage result" sheetId="4" r:id="rId2"/>
    <sheet name="sensitivity_utility" sheetId="6" r:id="rId3"/>
    <sheet name="sensitivity_lambda" sheetId="8" r:id="rId4"/>
    <sheet name="sensitivity_reachability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8" l="1"/>
  <c r="D16" i="8"/>
  <c r="D17" i="8"/>
  <c r="D18" i="8"/>
  <c r="D19" i="8"/>
  <c r="D21" i="8"/>
  <c r="D22" i="8"/>
  <c r="D23" i="8"/>
  <c r="D24" i="8"/>
  <c r="D25" i="8"/>
  <c r="F15" i="8"/>
  <c r="F16" i="8"/>
  <c r="F17" i="8"/>
  <c r="F18" i="8"/>
  <c r="F19" i="8"/>
  <c r="F21" i="8"/>
  <c r="F22" i="8"/>
  <c r="F23" i="8"/>
  <c r="F24" i="8"/>
  <c r="F25" i="8"/>
  <c r="F20" i="8"/>
  <c r="D20" i="8"/>
  <c r="I56" i="9" l="1"/>
  <c r="H56" i="9"/>
  <c r="D56" i="9"/>
  <c r="C56" i="9"/>
  <c r="I45" i="9" l="1"/>
  <c r="H45" i="9"/>
  <c r="D45" i="9"/>
  <c r="C45" i="9"/>
  <c r="I35" i="9"/>
  <c r="H35" i="9"/>
  <c r="D35" i="9"/>
  <c r="C35" i="9"/>
  <c r="I24" i="9"/>
  <c r="H24" i="9"/>
  <c r="D24" i="9"/>
  <c r="C24" i="9"/>
  <c r="D13" i="9"/>
  <c r="C13" i="9"/>
  <c r="Q12" i="8"/>
  <c r="P12" i="8"/>
  <c r="O12" i="8"/>
  <c r="K12" i="8"/>
  <c r="J12" i="8"/>
  <c r="I12" i="8"/>
  <c r="E12" i="8"/>
  <c r="D12" i="8"/>
  <c r="C12" i="8"/>
  <c r="Q23" i="6" l="1"/>
  <c r="Q24" i="6"/>
  <c r="Q25" i="6"/>
  <c r="Q26" i="6"/>
  <c r="Q27" i="6"/>
  <c r="Q28" i="6"/>
  <c r="Q14" i="6"/>
  <c r="Q15" i="6"/>
  <c r="Q16" i="6"/>
  <c r="Q17" i="6"/>
  <c r="Q18" i="6"/>
  <c r="Q19" i="6"/>
  <c r="M27" i="6"/>
  <c r="N27" i="6"/>
  <c r="O27" i="6"/>
  <c r="P27" i="6"/>
  <c r="R27" i="6"/>
  <c r="M18" i="6"/>
  <c r="N18" i="6"/>
  <c r="O18" i="6"/>
  <c r="P18" i="6"/>
  <c r="R18" i="6"/>
  <c r="R14" i="6"/>
  <c r="R15" i="6"/>
  <c r="R16" i="6"/>
  <c r="R17" i="6"/>
  <c r="R19" i="6"/>
  <c r="R23" i="6"/>
  <c r="R24" i="6"/>
  <c r="R25" i="6"/>
  <c r="R26" i="6"/>
  <c r="R28" i="6"/>
  <c r="N23" i="6" l="1"/>
  <c r="O23" i="6"/>
  <c r="P23" i="6"/>
  <c r="N24" i="6"/>
  <c r="O24" i="6"/>
  <c r="P24" i="6"/>
  <c r="N25" i="6"/>
  <c r="O25" i="6"/>
  <c r="P25" i="6"/>
  <c r="N26" i="6"/>
  <c r="O26" i="6"/>
  <c r="P26" i="6"/>
  <c r="N28" i="6"/>
  <c r="O28" i="6"/>
  <c r="P28" i="6"/>
  <c r="M24" i="6"/>
  <c r="M25" i="6"/>
  <c r="M26" i="6"/>
  <c r="M28" i="6"/>
  <c r="M23" i="6"/>
  <c r="M15" i="6"/>
  <c r="N15" i="6"/>
  <c r="O15" i="6"/>
  <c r="P15" i="6"/>
  <c r="M16" i="6"/>
  <c r="N16" i="6"/>
  <c r="O16" i="6"/>
  <c r="P16" i="6"/>
  <c r="M17" i="6"/>
  <c r="N17" i="6"/>
  <c r="O17" i="6"/>
  <c r="P17" i="6"/>
  <c r="M19" i="6"/>
  <c r="N19" i="6"/>
  <c r="O19" i="6"/>
  <c r="P19" i="6"/>
  <c r="N14" i="6"/>
  <c r="O14" i="6"/>
  <c r="P14" i="6"/>
  <c r="M14" i="6"/>
  <c r="Q107" i="4" l="1"/>
  <c r="P107" i="4"/>
  <c r="O107" i="4"/>
  <c r="K107" i="4"/>
  <c r="J107" i="4"/>
  <c r="I107" i="4"/>
  <c r="E107" i="4"/>
  <c r="D107" i="4"/>
  <c r="C107" i="4"/>
  <c r="Q95" i="4"/>
  <c r="P95" i="4"/>
  <c r="O95" i="4"/>
  <c r="K95" i="4"/>
  <c r="J95" i="4"/>
  <c r="I95" i="4"/>
  <c r="E95" i="4"/>
  <c r="D95" i="4"/>
  <c r="C95" i="4"/>
  <c r="E83" i="4"/>
  <c r="D83" i="4"/>
  <c r="C83" i="4"/>
  <c r="K59" i="4"/>
  <c r="J59" i="4"/>
  <c r="I59" i="4"/>
  <c r="E71" i="4"/>
  <c r="D71" i="4"/>
  <c r="C71" i="4"/>
  <c r="Q83" i="4" l="1"/>
  <c r="P83" i="4"/>
  <c r="O83" i="4"/>
  <c r="K83" i="4"/>
  <c r="J83" i="4"/>
  <c r="I83" i="4"/>
  <c r="Q71" i="4"/>
  <c r="P71" i="4"/>
  <c r="O71" i="4"/>
  <c r="Q59" i="4"/>
  <c r="P59" i="4"/>
  <c r="O59" i="4"/>
  <c r="K71" i="4"/>
  <c r="J71" i="4"/>
  <c r="I71" i="4"/>
  <c r="W59" i="4"/>
  <c r="V59" i="4"/>
  <c r="U59" i="4"/>
  <c r="E59" i="4"/>
  <c r="D59" i="4"/>
  <c r="C59" i="4"/>
  <c r="E47" i="4"/>
  <c r="D47" i="4"/>
  <c r="C47" i="4"/>
  <c r="K47" i="4"/>
  <c r="J47" i="4"/>
  <c r="I47" i="4"/>
  <c r="E35" i="4"/>
  <c r="D35" i="4"/>
  <c r="C35" i="4"/>
  <c r="K35" i="4"/>
  <c r="J35" i="4"/>
  <c r="I35" i="4"/>
  <c r="Q23" i="4" l="1"/>
  <c r="J23" i="4"/>
  <c r="P23" i="4"/>
  <c r="O23" i="4"/>
  <c r="K23" i="4"/>
  <c r="I23" i="4"/>
  <c r="E23" i="4"/>
  <c r="D23" i="4"/>
  <c r="C23" i="4"/>
  <c r="L11" i="4"/>
  <c r="M11" i="4"/>
  <c r="K11" i="4"/>
  <c r="H11" i="4"/>
  <c r="I11" i="4"/>
  <c r="G11" i="4"/>
  <c r="D11" i="4"/>
  <c r="E11" i="4"/>
  <c r="C11" i="4"/>
</calcChain>
</file>

<file path=xl/sharedStrings.xml><?xml version="1.0" encoding="utf-8"?>
<sst xmlns="http://schemas.openxmlformats.org/spreadsheetml/2006/main" count="669" uniqueCount="64">
  <si>
    <t>scale</t>
    <phoneticPr fontId="1" type="noConversion"/>
  </si>
  <si>
    <t>model</t>
    <phoneticPr fontId="1" type="noConversion"/>
  </si>
  <si>
    <t>sensitivity</t>
    <phoneticPr fontId="1" type="noConversion"/>
  </si>
  <si>
    <t>P(under)</t>
    <phoneticPr fontId="1" type="noConversion"/>
  </si>
  <si>
    <t>P(over)</t>
    <phoneticPr fontId="1" type="noConversion"/>
  </si>
  <si>
    <t>dynamic</t>
    <phoneticPr fontId="1" type="noConversion"/>
  </si>
  <si>
    <t>difference(%)</t>
    <phoneticPr fontId="1" type="noConversion"/>
  </si>
  <si>
    <t>reachability</t>
    <phoneticPr fontId="1" type="noConversion"/>
  </si>
  <si>
    <t>utility</t>
    <phoneticPr fontId="1" type="noConversion"/>
  </si>
  <si>
    <t>ALS</t>
    <phoneticPr fontId="1" type="noConversion"/>
  </si>
  <si>
    <t>BLS</t>
    <phoneticPr fontId="1" type="noConversion"/>
  </si>
  <si>
    <t>High</t>
    <phoneticPr fontId="1" type="noConversion"/>
  </si>
  <si>
    <t>Low</t>
    <phoneticPr fontId="1" type="noConversion"/>
  </si>
  <si>
    <t>simple(0)</t>
    <phoneticPr fontId="1" type="noConversion"/>
  </si>
  <si>
    <t>simple(13)</t>
    <phoneticPr fontId="1" type="noConversion"/>
  </si>
  <si>
    <t>coverage, quadratic concave</t>
    <phoneticPr fontId="1" type="noConversion"/>
  </si>
  <si>
    <t>numServer</t>
    <phoneticPr fontId="1" type="noConversion"/>
  </si>
  <si>
    <t>simple(?)</t>
    <phoneticPr fontId="1" type="noConversion"/>
  </si>
  <si>
    <t>simple(10)</t>
    <phoneticPr fontId="1" type="noConversion"/>
  </si>
  <si>
    <t>simple(12)</t>
    <phoneticPr fontId="1" type="noConversion"/>
  </si>
  <si>
    <t>simple(9)</t>
    <phoneticPr fontId="1" type="noConversion"/>
  </si>
  <si>
    <t>simple(?)</t>
    <phoneticPr fontId="1" type="noConversion"/>
  </si>
  <si>
    <t>simple(9)</t>
    <phoneticPr fontId="1" type="noConversion"/>
  </si>
  <si>
    <t>t=415</t>
    <phoneticPr fontId="1" type="noConversion"/>
  </si>
  <si>
    <t>simple(8)</t>
    <phoneticPr fontId="1" type="noConversion"/>
  </si>
  <si>
    <t>simple(5)</t>
    <phoneticPr fontId="1" type="noConversion"/>
  </si>
  <si>
    <t>simple(7)</t>
    <phoneticPr fontId="1" type="noConversion"/>
  </si>
  <si>
    <t>U_LA</t>
    <phoneticPr fontId="1" type="noConversion"/>
  </si>
  <si>
    <t>U_HB</t>
    <phoneticPr fontId="1" type="noConversion"/>
  </si>
  <si>
    <t>percentage improvement from case 1 to dynamic</t>
    <phoneticPr fontId="1" type="noConversion"/>
  </si>
  <si>
    <t>percentage improvement from case 2 to dynamic</t>
    <phoneticPr fontId="1" type="noConversion"/>
  </si>
  <si>
    <t>{1}{2,3}</t>
    <phoneticPr fontId="1" type="noConversion"/>
  </si>
  <si>
    <t>{1,2}{3}</t>
    <phoneticPr fontId="1" type="noConversion"/>
  </si>
  <si>
    <t>100*(dynamic-simple(0))/simple(0)</t>
    <phoneticPr fontId="1" type="noConversion"/>
  </si>
  <si>
    <t>100*(dynamic-simple(13))/simple(13)</t>
    <phoneticPr fontId="1" type="noConversion"/>
  </si>
  <si>
    <t>fluc</t>
    <phoneticPr fontId="1" type="noConversion"/>
  </si>
  <si>
    <t>value</t>
    <phoneticPr fontId="1" type="noConversion"/>
  </si>
  <si>
    <t>1. scale starting points</t>
    <phoneticPr fontId="1" type="noConversion"/>
  </si>
  <si>
    <t>0.1 (optimistic)</t>
    <phoneticPr fontId="1" type="noConversion"/>
  </si>
  <si>
    <t>-0.1 (pessimistic)</t>
    <phoneticPr fontId="1" type="noConversion"/>
  </si>
  <si>
    <t>2. differ gap</t>
    <phoneticPr fontId="1" type="noConversion"/>
  </si>
  <si>
    <t>gap</t>
    <phoneticPr fontId="1" type="noConversion"/>
  </si>
  <si>
    <t>small (fH*1.1)</t>
    <phoneticPr fontId="1" type="noConversion"/>
  </si>
  <si>
    <t>large (fH*0.9)</t>
    <phoneticPr fontId="1" type="noConversion"/>
  </si>
  <si>
    <t>small (fH*1.2)</t>
    <phoneticPr fontId="1" type="noConversion"/>
  </si>
  <si>
    <t>large (fH*0.8)</t>
    <phoneticPr fontId="1" type="noConversion"/>
  </si>
  <si>
    <t>linear</t>
    <phoneticPr fontId="1" type="noConversion"/>
  </si>
  <si>
    <t>concave</t>
    <phoneticPr fontId="1" type="noConversion"/>
  </si>
  <si>
    <t>BASE</t>
    <phoneticPr fontId="1" type="noConversion"/>
  </si>
  <si>
    <t>BASE</t>
    <phoneticPr fontId="1" type="noConversion"/>
  </si>
  <si>
    <t>starting points: 0.6891(High) 0.8911(Low)</t>
    <phoneticPr fontId="1" type="noConversion"/>
  </si>
  <si>
    <t>functional form: quadratic concave</t>
    <phoneticPr fontId="1" type="noConversion"/>
  </si>
  <si>
    <t>Sensitivity Analysis on the Reachability Function</t>
    <phoneticPr fontId="1" type="noConversion"/>
  </si>
  <si>
    <t>3. different functional form</t>
    <phoneticPr fontId="1" type="noConversion"/>
  </si>
  <si>
    <t>Sensitivity Analysis on the Arrival Rates</t>
    <phoneticPr fontId="1" type="noConversion"/>
  </si>
  <si>
    <t>dynamic</t>
    <phoneticPr fontId="1" type="noConversion"/>
  </si>
  <si>
    <t>simple(0)</t>
    <phoneticPr fontId="1" type="noConversion"/>
  </si>
  <si>
    <t>simple(13)</t>
    <phoneticPr fontId="1" type="noConversion"/>
  </si>
  <si>
    <t>scale</t>
    <phoneticPr fontId="1" type="noConversion"/>
  </si>
  <si>
    <t>percent</t>
    <phoneticPr fontId="1" type="noConversion"/>
  </si>
  <si>
    <t>Sensitivity Analysis on the Utility Value</t>
    <phoneticPr fontId="1" type="noConversion"/>
  </si>
  <si>
    <t>setting: numALS=2, numBLS=4, quadratic concave reachability function</t>
    <phoneticPr fontId="1" type="noConversion"/>
  </si>
  <si>
    <t>reachability functions</t>
    <phoneticPr fontId="1" type="noConversion"/>
  </si>
  <si>
    <t>type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</si>
</sst>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2" borderId="0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2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0" xfId="0" applyBorder="1">
      <alignment vertical="center"/>
    </xf>
    <xf numFmtId="0" fontId="2" fillId="0" borderId="21" xfId="0" applyFont="1" applyFill="1" applyBorder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11" xfId="0" applyFont="1" applyBorder="1">
      <alignment vertical="center"/>
    </xf>
    <xf numFmtId="0" fontId="0" fillId="4" borderId="13" xfId="0" applyFill="1" applyBorder="1">
      <alignment vertical="center"/>
    </xf>
    <xf numFmtId="0" fontId="0" fillId="4" borderId="0" xfId="0" applyFill="1" applyBorder="1">
      <alignment vertical="center"/>
    </xf>
    <xf numFmtId="0" fontId="4" fillId="3" borderId="14" xfId="1" applyBorder="1">
      <alignment vertical="center"/>
    </xf>
    <xf numFmtId="0" fontId="0" fillId="4" borderId="25" xfId="0" applyFill="1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2" fillId="0" borderId="0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0" borderId="26" xfId="0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5" borderId="0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0" fillId="4" borderId="0" xfId="0" applyFill="1" applyBorder="1" applyAlignment="1">
      <alignment vertical="center"/>
    </xf>
    <xf numFmtId="0" fontId="2" fillId="4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3" fillId="0" borderId="1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176" fontId="6" fillId="0" borderId="23" xfId="0" applyNumberFormat="1" applyFont="1" applyBorder="1" applyAlignment="1">
      <alignment vertical="center"/>
    </xf>
    <xf numFmtId="176" fontId="6" fillId="0" borderId="24" xfId="0" applyNumberFormat="1" applyFont="1" applyBorder="1" applyAlignment="1">
      <alignment vertical="center"/>
    </xf>
    <xf numFmtId="176" fontId="6" fillId="0" borderId="28" xfId="0" applyNumberFormat="1" applyFont="1" applyBorder="1" applyAlignment="1">
      <alignment vertical="center"/>
    </xf>
    <xf numFmtId="0" fontId="2" fillId="0" borderId="12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0" borderId="13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2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3" borderId="12" xfId="1" applyBorder="1" applyAlignment="1">
      <alignment horizontal="center" vertical="center" wrapText="1"/>
    </xf>
    <xf numFmtId="0" fontId="4" fillId="3" borderId="14" xfId="1" applyBorder="1" applyAlignment="1">
      <alignment horizontal="center" vertical="center" wrapText="1"/>
    </xf>
    <xf numFmtId="0" fontId="4" fillId="3" borderId="26" xfId="1" applyBorder="1" applyAlignment="1">
      <alignment horizontal="center" vertical="center" wrapText="1"/>
    </xf>
    <xf numFmtId="0" fontId="4" fillId="3" borderId="27" xfId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9" fillId="0" borderId="13" xfId="0" applyFont="1" applyBorder="1">
      <alignment vertical="center"/>
    </xf>
    <xf numFmtId="0" fontId="9" fillId="3" borderId="14" xfId="1" applyFont="1" applyBorder="1">
      <alignment vertical="center"/>
    </xf>
    <xf numFmtId="0" fontId="6" fillId="0" borderId="15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11" xfId="0" applyFont="1" applyBorder="1">
      <alignment vertical="center"/>
    </xf>
    <xf numFmtId="0" fontId="6" fillId="0" borderId="16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5" xfId="0" applyFont="1" applyBorder="1">
      <alignment vertical="center"/>
    </xf>
    <xf numFmtId="0" fontId="9" fillId="2" borderId="0" xfId="0" applyFont="1" applyFill="1" applyBorder="1">
      <alignment vertical="center"/>
    </xf>
    <xf numFmtId="0" fontId="9" fillId="0" borderId="4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9" fillId="0" borderId="3" xfId="0" applyFont="1" applyBorder="1">
      <alignment vertical="center"/>
    </xf>
    <xf numFmtId="0" fontId="9" fillId="0" borderId="0" xfId="0" applyFont="1" applyFill="1" applyBorder="1">
      <alignment vertical="center"/>
    </xf>
    <xf numFmtId="0" fontId="6" fillId="0" borderId="17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20" xfId="0" applyFont="1" applyBorder="1">
      <alignment vertical="center"/>
    </xf>
    <xf numFmtId="0" fontId="6" fillId="0" borderId="21" xfId="0" applyFont="1" applyFill="1" applyBorder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</xdr:colOff>
      <xdr:row>1</xdr:row>
      <xdr:rowOff>129540</xdr:rowOff>
    </xdr:from>
    <xdr:to>
      <xdr:col>9</xdr:col>
      <xdr:colOff>201580</xdr:colOff>
      <xdr:row>11</xdr:row>
      <xdr:rowOff>24502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6620" y="350520"/>
          <a:ext cx="2800000" cy="2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1</xdr:row>
      <xdr:rowOff>53340</xdr:rowOff>
    </xdr:from>
    <xdr:to>
      <xdr:col>4</xdr:col>
      <xdr:colOff>100640</xdr:colOff>
      <xdr:row>10</xdr:row>
      <xdr:rowOff>197853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"/>
          <a:ext cx="2600000" cy="2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7" sqref="F17"/>
    </sheetView>
  </sheetViews>
  <sheetFormatPr defaultRowHeight="17.399999999999999" x14ac:dyDescent="0.4"/>
  <sheetData>
    <row r="1" spans="1:6" x14ac:dyDescent="0.4">
      <c r="A1" t="s">
        <v>62</v>
      </c>
      <c r="F1" t="s">
        <v>63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zoomScaleNormal="100" workbookViewId="0">
      <selection activeCell="F50" sqref="F50"/>
    </sheetView>
  </sheetViews>
  <sheetFormatPr defaultRowHeight="17.399999999999999" x14ac:dyDescent="0.4"/>
  <sheetData>
    <row r="1" spans="1:17" x14ac:dyDescent="0.4">
      <c r="A1" s="14" t="s">
        <v>7</v>
      </c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7" x14ac:dyDescent="0.4">
      <c r="A2" s="17" t="s">
        <v>16</v>
      </c>
      <c r="B2" s="1">
        <v>3</v>
      </c>
      <c r="C2" s="1">
        <v>4</v>
      </c>
      <c r="D2" s="1"/>
      <c r="E2" s="1"/>
      <c r="F2" s="1"/>
      <c r="G2" s="1"/>
      <c r="H2" s="1"/>
      <c r="I2" s="1"/>
      <c r="J2" s="1"/>
      <c r="K2" s="1"/>
      <c r="L2" s="1"/>
      <c r="M2" s="6"/>
    </row>
    <row r="3" spans="1:17" x14ac:dyDescent="0.4">
      <c r="A3" s="18" t="s">
        <v>8</v>
      </c>
      <c r="B3" s="7" t="s">
        <v>9</v>
      </c>
      <c r="C3" s="8" t="s">
        <v>10</v>
      </c>
      <c r="D3" s="9"/>
      <c r="E3" s="9"/>
      <c r="F3" s="1"/>
      <c r="G3" s="1"/>
      <c r="H3" s="1"/>
      <c r="I3" s="1"/>
      <c r="J3" s="1"/>
      <c r="K3" s="1"/>
      <c r="L3" s="1"/>
      <c r="M3" s="6"/>
    </row>
    <row r="4" spans="1:17" x14ac:dyDescent="0.4">
      <c r="A4" s="19" t="s">
        <v>11</v>
      </c>
      <c r="B4" s="11">
        <v>1</v>
      </c>
      <c r="C4" s="10">
        <v>0.3</v>
      </c>
      <c r="D4" s="9"/>
      <c r="E4" s="9"/>
      <c r="F4" s="1"/>
      <c r="G4" s="1"/>
      <c r="H4" s="1"/>
      <c r="I4" s="1"/>
      <c r="J4" s="1"/>
      <c r="K4" s="1"/>
      <c r="L4" s="1"/>
      <c r="M4" s="6"/>
    </row>
    <row r="5" spans="1:17" x14ac:dyDescent="0.4">
      <c r="A5" s="20" t="s">
        <v>12</v>
      </c>
      <c r="B5" s="78">
        <v>0.3</v>
      </c>
      <c r="C5" s="79"/>
      <c r="D5" s="9"/>
      <c r="E5" s="9"/>
      <c r="F5" s="1"/>
      <c r="G5" s="1"/>
      <c r="H5" s="1"/>
      <c r="I5" s="1"/>
      <c r="J5" s="1"/>
      <c r="K5" s="1"/>
      <c r="L5" s="1"/>
      <c r="M5" s="6"/>
    </row>
    <row r="6" spans="1:17" x14ac:dyDescent="0.4">
      <c r="A6" s="21" t="s">
        <v>0</v>
      </c>
      <c r="B6" s="75">
        <v>1</v>
      </c>
      <c r="C6" s="76"/>
      <c r="D6" s="76"/>
      <c r="E6" s="80"/>
      <c r="F6" s="76">
        <v>1.5</v>
      </c>
      <c r="G6" s="76"/>
      <c r="H6" s="76"/>
      <c r="I6" s="80"/>
      <c r="J6" s="76">
        <v>2</v>
      </c>
      <c r="K6" s="76"/>
      <c r="L6" s="76"/>
      <c r="M6" s="77"/>
    </row>
    <row r="7" spans="1:17" x14ac:dyDescent="0.4">
      <c r="A7" s="17" t="s">
        <v>1</v>
      </c>
      <c r="B7" s="12" t="s">
        <v>5</v>
      </c>
      <c r="C7" s="1" t="s">
        <v>13</v>
      </c>
      <c r="D7" s="1" t="s">
        <v>14</v>
      </c>
      <c r="E7" s="2" t="s">
        <v>18</v>
      </c>
      <c r="F7" s="1" t="s">
        <v>5</v>
      </c>
      <c r="G7" s="1" t="s">
        <v>13</v>
      </c>
      <c r="H7" s="1" t="s">
        <v>14</v>
      </c>
      <c r="I7" s="2" t="s">
        <v>18</v>
      </c>
      <c r="J7" s="1" t="s">
        <v>5</v>
      </c>
      <c r="K7" s="1" t="s">
        <v>13</v>
      </c>
      <c r="L7" s="1" t="s">
        <v>14</v>
      </c>
      <c r="M7" s="6" t="s">
        <v>18</v>
      </c>
    </row>
    <row r="8" spans="1:17" x14ac:dyDescent="0.4">
      <c r="A8" s="17" t="s">
        <v>2</v>
      </c>
      <c r="B8" s="12">
        <v>13.585000000000001</v>
      </c>
      <c r="C8" s="1">
        <v>12.2035</v>
      </c>
      <c r="D8" s="1">
        <v>13.494300000000001</v>
      </c>
      <c r="E8" s="2">
        <v>13.528700000000001</v>
      </c>
      <c r="F8" s="1"/>
      <c r="G8" s="1"/>
      <c r="H8" s="1"/>
      <c r="I8" s="2"/>
      <c r="J8" s="1">
        <v>24.079699999999999</v>
      </c>
      <c r="K8" s="1">
        <v>22.242799999999999</v>
      </c>
      <c r="L8" s="1">
        <v>23.727399999999999</v>
      </c>
      <c r="M8" s="6">
        <v>23.9009</v>
      </c>
    </row>
    <row r="9" spans="1:17" x14ac:dyDescent="0.4">
      <c r="A9" s="17" t="s">
        <v>3</v>
      </c>
      <c r="B9" s="12">
        <v>6.2899999999999998E-2</v>
      </c>
      <c r="C9" s="1">
        <v>0.59689999999999999</v>
      </c>
      <c r="D9" s="1">
        <v>1.5299999999999999E-2</v>
      </c>
      <c r="E9" s="2">
        <v>3.3599999999999998E-2</v>
      </c>
      <c r="F9" s="1"/>
      <c r="G9" s="1"/>
      <c r="H9" s="1"/>
      <c r="I9" s="2"/>
      <c r="J9" s="1">
        <v>0.1229</v>
      </c>
      <c r="K9" s="1">
        <v>0.58609999999999995</v>
      </c>
      <c r="L9" s="1">
        <v>5.91E-2</v>
      </c>
      <c r="M9" s="6">
        <v>7.8E-2</v>
      </c>
    </row>
    <row r="10" spans="1:17" x14ac:dyDescent="0.4">
      <c r="A10" s="22" t="s">
        <v>4</v>
      </c>
      <c r="B10" s="13">
        <v>0.3009</v>
      </c>
      <c r="C10" s="1">
        <v>1.1999999999999999E-3</v>
      </c>
      <c r="D10" s="3">
        <v>0.39079999999999998</v>
      </c>
      <c r="E10" s="4">
        <v>0.28460000000000002</v>
      </c>
      <c r="F10" s="3"/>
      <c r="G10" s="1"/>
      <c r="H10" s="3"/>
      <c r="I10" s="4"/>
      <c r="J10" s="3">
        <v>0.25950000000000001</v>
      </c>
      <c r="K10" s="3">
        <v>1.09E-2</v>
      </c>
      <c r="L10" s="3">
        <v>0.36209999999999998</v>
      </c>
      <c r="M10" s="23">
        <v>0.2671</v>
      </c>
    </row>
    <row r="11" spans="1:17" ht="18" thickBot="1" x14ac:dyDescent="0.45">
      <c r="A11" s="24" t="s">
        <v>6</v>
      </c>
      <c r="B11" s="25"/>
      <c r="C11" s="26">
        <f>($B8-C8)*100/C8</f>
        <v>11.320522800835834</v>
      </c>
      <c r="D11" s="26">
        <f t="shared" ref="D11:E11" si="0">($B8-D8)*100/D8</f>
        <v>0.67213564245644453</v>
      </c>
      <c r="E11" s="26">
        <f t="shared" si="0"/>
        <v>0.41615232801377988</v>
      </c>
      <c r="F11" s="26"/>
      <c r="G11" s="26" t="e">
        <f>($F8-G8)*100/G8</f>
        <v>#DIV/0!</v>
      </c>
      <c r="H11" s="26" t="e">
        <f t="shared" ref="H11:I11" si="1">($F8-H8)*100/H8</f>
        <v>#DIV/0!</v>
      </c>
      <c r="I11" s="26" t="e">
        <f t="shared" si="1"/>
        <v>#DIV/0!</v>
      </c>
      <c r="J11" s="26"/>
      <c r="K11" s="26">
        <f>($J8-K8)*100/K8</f>
        <v>8.258402719082131</v>
      </c>
      <c r="L11" s="26">
        <f t="shared" ref="L11:M11" si="2">($J8-L8)*100/L8</f>
        <v>1.4847813076864707</v>
      </c>
      <c r="M11" s="27">
        <f t="shared" si="2"/>
        <v>0.74808898409682878</v>
      </c>
    </row>
    <row r="12" spans="1:17" ht="18" thickBot="1" x14ac:dyDescent="0.45"/>
    <row r="13" spans="1:17" x14ac:dyDescent="0.4">
      <c r="A13" s="14" t="s">
        <v>7</v>
      </c>
      <c r="B13" s="15" t="s">
        <v>15</v>
      </c>
      <c r="C13" s="15"/>
      <c r="D13" s="15"/>
      <c r="E13" s="16"/>
      <c r="G13" s="14" t="s">
        <v>7</v>
      </c>
      <c r="H13" s="15" t="s">
        <v>15</v>
      </c>
      <c r="I13" s="15"/>
      <c r="J13" s="15"/>
      <c r="K13" s="16"/>
      <c r="M13" s="14" t="s">
        <v>7</v>
      </c>
      <c r="N13" s="15" t="s">
        <v>15</v>
      </c>
      <c r="O13" s="15"/>
      <c r="P13" s="15"/>
      <c r="Q13" s="16"/>
    </row>
    <row r="14" spans="1:17" x14ac:dyDescent="0.4">
      <c r="A14" s="17" t="s">
        <v>16</v>
      </c>
      <c r="B14" s="1">
        <v>3</v>
      </c>
      <c r="C14" s="1">
        <v>4</v>
      </c>
      <c r="D14" s="1"/>
      <c r="E14" s="6"/>
      <c r="G14" s="17" t="s">
        <v>16</v>
      </c>
      <c r="H14" s="1">
        <v>3</v>
      </c>
      <c r="I14" s="1">
        <v>4</v>
      </c>
      <c r="J14" s="1"/>
      <c r="K14" s="6"/>
      <c r="M14" s="17" t="s">
        <v>16</v>
      </c>
      <c r="N14" s="1">
        <v>3</v>
      </c>
      <c r="O14" s="1">
        <v>4</v>
      </c>
      <c r="P14" s="1"/>
      <c r="Q14" s="6"/>
    </row>
    <row r="15" spans="1:17" x14ac:dyDescent="0.4">
      <c r="A15" s="18" t="s">
        <v>8</v>
      </c>
      <c r="B15" s="7" t="s">
        <v>9</v>
      </c>
      <c r="C15" s="8" t="s">
        <v>10</v>
      </c>
      <c r="D15" s="9"/>
      <c r="E15" s="28"/>
      <c r="G15" s="18" t="s">
        <v>8</v>
      </c>
      <c r="H15" s="7" t="s">
        <v>9</v>
      </c>
      <c r="I15" s="8" t="s">
        <v>10</v>
      </c>
      <c r="J15" s="9"/>
      <c r="K15" s="28"/>
      <c r="M15" s="18" t="s">
        <v>8</v>
      </c>
      <c r="N15" s="7" t="s">
        <v>9</v>
      </c>
      <c r="O15" s="8" t="s">
        <v>10</v>
      </c>
      <c r="P15" s="9"/>
      <c r="Q15" s="28"/>
    </row>
    <row r="16" spans="1:17" x14ac:dyDescent="0.4">
      <c r="A16" s="19" t="s">
        <v>11</v>
      </c>
      <c r="B16" s="11">
        <v>1</v>
      </c>
      <c r="C16" s="10">
        <v>0.2</v>
      </c>
      <c r="D16" s="9"/>
      <c r="E16" s="28"/>
      <c r="G16" s="19" t="s">
        <v>11</v>
      </c>
      <c r="H16" s="11">
        <v>1</v>
      </c>
      <c r="I16" s="10">
        <v>0.3</v>
      </c>
      <c r="J16" s="9"/>
      <c r="K16" s="28"/>
      <c r="M16" s="19" t="s">
        <v>11</v>
      </c>
      <c r="N16" s="11">
        <v>1</v>
      </c>
      <c r="O16" s="10">
        <v>0.4</v>
      </c>
      <c r="P16" s="9"/>
      <c r="Q16" s="28"/>
    </row>
    <row r="17" spans="1:17" x14ac:dyDescent="0.4">
      <c r="A17" s="20" t="s">
        <v>12</v>
      </c>
      <c r="B17" s="78">
        <v>0.2</v>
      </c>
      <c r="C17" s="79"/>
      <c r="D17" s="9"/>
      <c r="E17" s="28"/>
      <c r="G17" s="20" t="s">
        <v>12</v>
      </c>
      <c r="H17" s="78">
        <v>0.4</v>
      </c>
      <c r="I17" s="79"/>
      <c r="J17" s="9"/>
      <c r="K17" s="28"/>
      <c r="M17" s="20" t="s">
        <v>12</v>
      </c>
      <c r="N17" s="78">
        <v>0.3</v>
      </c>
      <c r="O17" s="79"/>
      <c r="P17" s="9"/>
      <c r="Q17" s="28"/>
    </row>
    <row r="18" spans="1:17" x14ac:dyDescent="0.4">
      <c r="A18" s="21" t="s">
        <v>0</v>
      </c>
      <c r="B18" s="75">
        <v>1</v>
      </c>
      <c r="C18" s="76"/>
      <c r="D18" s="76"/>
      <c r="E18" s="77"/>
      <c r="G18" s="21" t="s">
        <v>0</v>
      </c>
      <c r="H18" s="75">
        <v>1</v>
      </c>
      <c r="I18" s="76"/>
      <c r="J18" s="76"/>
      <c r="K18" s="77"/>
      <c r="M18" s="21" t="s">
        <v>0</v>
      </c>
      <c r="N18" s="75">
        <v>1</v>
      </c>
      <c r="O18" s="76"/>
      <c r="P18" s="76"/>
      <c r="Q18" s="77"/>
    </row>
    <row r="19" spans="1:17" x14ac:dyDescent="0.4">
      <c r="A19" s="17" t="s">
        <v>1</v>
      </c>
      <c r="B19" s="12" t="s">
        <v>5</v>
      </c>
      <c r="C19" s="1" t="s">
        <v>13</v>
      </c>
      <c r="D19" s="1" t="s">
        <v>14</v>
      </c>
      <c r="E19" s="6" t="s">
        <v>19</v>
      </c>
      <c r="G19" s="17" t="s">
        <v>1</v>
      </c>
      <c r="H19" s="12" t="s">
        <v>5</v>
      </c>
      <c r="I19" s="1" t="s">
        <v>13</v>
      </c>
      <c r="J19" s="1" t="s">
        <v>14</v>
      </c>
      <c r="K19" s="6" t="s">
        <v>18</v>
      </c>
      <c r="M19" s="17" t="s">
        <v>1</v>
      </c>
      <c r="N19" s="12" t="s">
        <v>5</v>
      </c>
      <c r="O19" s="1" t="s">
        <v>13</v>
      </c>
      <c r="P19" s="1" t="s">
        <v>14</v>
      </c>
      <c r="Q19" s="6" t="s">
        <v>20</v>
      </c>
    </row>
    <row r="20" spans="1:17" x14ac:dyDescent="0.4">
      <c r="A20" s="17" t="s">
        <v>2</v>
      </c>
      <c r="B20" s="12">
        <v>12.423</v>
      </c>
      <c r="C20" s="1">
        <v>10.76</v>
      </c>
      <c r="D20" s="1">
        <v>12.367599999999999</v>
      </c>
      <c r="E20" s="6">
        <v>12.388299999999999</v>
      </c>
      <c r="G20" s="17" t="s">
        <v>2</v>
      </c>
      <c r="H20" s="12">
        <v>14.7003</v>
      </c>
      <c r="I20" s="1">
        <v>13.315200000000001</v>
      </c>
      <c r="J20" s="1">
        <v>14.588699999999999</v>
      </c>
      <c r="K20" s="6">
        <v>14.633599999999999</v>
      </c>
      <c r="M20" s="17" t="s">
        <v>2</v>
      </c>
      <c r="N20" s="12">
        <v>13.643800000000001</v>
      </c>
      <c r="O20" s="1">
        <v>12.5351</v>
      </c>
      <c r="P20" s="1">
        <v>13.5266</v>
      </c>
      <c r="Q20" s="6">
        <v>13.5724</v>
      </c>
    </row>
    <row r="21" spans="1:17" x14ac:dyDescent="0.4">
      <c r="A21" s="17" t="s">
        <v>3</v>
      </c>
      <c r="B21" s="12">
        <v>4.6199999999999998E-2</v>
      </c>
      <c r="C21" s="1">
        <v>0.59689999999999999</v>
      </c>
      <c r="D21" s="1">
        <v>1.5299999999999999E-2</v>
      </c>
      <c r="E21" s="6">
        <v>2.1999999999999999E-2</v>
      </c>
      <c r="G21" s="17" t="s">
        <v>3</v>
      </c>
      <c r="H21" s="12">
        <v>6.9099999999999995E-2</v>
      </c>
      <c r="I21" s="1">
        <v>0.59689999999999999</v>
      </c>
      <c r="J21" s="1">
        <v>1.5299999999999999E-2</v>
      </c>
      <c r="K21" s="6">
        <v>3.95E-2</v>
      </c>
      <c r="M21" s="17" t="s">
        <v>3</v>
      </c>
      <c r="N21" s="12">
        <v>8.3699999999999997E-2</v>
      </c>
      <c r="O21" s="1">
        <v>0.59689999999999999</v>
      </c>
      <c r="P21" s="1">
        <v>1.5299999999999999E-2</v>
      </c>
      <c r="Q21" s="6">
        <v>4.99E-2</v>
      </c>
    </row>
    <row r="22" spans="1:17" x14ac:dyDescent="0.4">
      <c r="A22" s="22" t="s">
        <v>4</v>
      </c>
      <c r="B22" s="13">
        <v>0.31769999999999998</v>
      </c>
      <c r="C22" s="1">
        <v>1.1999999999999999E-3</v>
      </c>
      <c r="D22" s="3">
        <v>0.39079999999999998</v>
      </c>
      <c r="E22" s="23">
        <v>0.34560000000000002</v>
      </c>
      <c r="G22" s="22" t="s">
        <v>4</v>
      </c>
      <c r="H22" s="13">
        <v>0.29289999999999999</v>
      </c>
      <c r="I22" s="1">
        <v>1.1999999999999999E-3</v>
      </c>
      <c r="J22" s="3">
        <v>0.39079999999999998</v>
      </c>
      <c r="K22" s="23">
        <v>0.28460000000000002</v>
      </c>
      <c r="M22" s="22" t="s">
        <v>4</v>
      </c>
      <c r="N22" s="13">
        <v>0.28439999999999999</v>
      </c>
      <c r="O22" s="1">
        <v>1.1999999999999999E-3</v>
      </c>
      <c r="P22" s="3">
        <v>0.39079999999999998</v>
      </c>
      <c r="Q22" s="23">
        <v>0.26050000000000001</v>
      </c>
    </row>
    <row r="23" spans="1:17" ht="18" thickBot="1" x14ac:dyDescent="0.45">
      <c r="A23" s="24" t="s">
        <v>6</v>
      </c>
      <c r="B23" s="25"/>
      <c r="C23" s="26">
        <f>($B20-C20)*100/C20</f>
        <v>15.455390334572492</v>
      </c>
      <c r="D23" s="26">
        <f t="shared" ref="D23:E23" si="3">($B20-D20)*100/D20</f>
        <v>0.44794462951583625</v>
      </c>
      <c r="E23" s="27">
        <f t="shared" si="3"/>
        <v>0.28010300041168557</v>
      </c>
      <c r="G23" s="24" t="s">
        <v>6</v>
      </c>
      <c r="H23" s="25"/>
      <c r="I23" s="26">
        <f>($H20-I20)*100/I20</f>
        <v>10.402397260273968</v>
      </c>
      <c r="J23" s="26">
        <f>($H20-J20)*100/J20</f>
        <v>0.76497563182463846</v>
      </c>
      <c r="K23" s="27">
        <f>($H20-K20)*100/K20</f>
        <v>0.45580034987973478</v>
      </c>
      <c r="M23" s="24" t="s">
        <v>6</v>
      </c>
      <c r="N23" s="25"/>
      <c r="O23" s="26">
        <f>($N20-O20)*100/O20</f>
        <v>8.8447639029604925</v>
      </c>
      <c r="P23" s="26">
        <f>($N20-P20)*100/P20</f>
        <v>0.86644093859506754</v>
      </c>
      <c r="Q23" s="27">
        <f>($N20-Q20)*100/Q20</f>
        <v>0.52606760779228856</v>
      </c>
    </row>
    <row r="24" spans="1:17" ht="18" thickBot="1" x14ac:dyDescent="0.45"/>
    <row r="25" spans="1:17" x14ac:dyDescent="0.4">
      <c r="A25" s="14" t="s">
        <v>7</v>
      </c>
      <c r="B25" s="15" t="s">
        <v>15</v>
      </c>
      <c r="C25" s="15"/>
      <c r="D25" s="15"/>
      <c r="E25" s="16"/>
      <c r="G25" s="14" t="s">
        <v>7</v>
      </c>
      <c r="H25" s="15" t="s">
        <v>15</v>
      </c>
      <c r="I25" s="15"/>
      <c r="J25" s="15"/>
      <c r="K25" s="16"/>
    </row>
    <row r="26" spans="1:17" x14ac:dyDescent="0.4">
      <c r="A26" s="17" t="s">
        <v>16</v>
      </c>
      <c r="B26" s="1">
        <v>3</v>
      </c>
      <c r="C26" s="1">
        <v>4</v>
      </c>
      <c r="D26" s="1"/>
      <c r="E26" s="6"/>
      <c r="G26" s="17" t="s">
        <v>16</v>
      </c>
      <c r="H26" s="1">
        <v>3</v>
      </c>
      <c r="I26" s="1">
        <v>4</v>
      </c>
      <c r="J26" s="1"/>
      <c r="K26" s="6"/>
    </row>
    <row r="27" spans="1:17" x14ac:dyDescent="0.4">
      <c r="A27" s="18" t="s">
        <v>8</v>
      </c>
      <c r="B27" s="7" t="s">
        <v>9</v>
      </c>
      <c r="C27" s="8" t="s">
        <v>10</v>
      </c>
      <c r="D27" s="9"/>
      <c r="E27" s="28"/>
      <c r="G27" s="18" t="s">
        <v>8</v>
      </c>
      <c r="H27" s="7" t="s">
        <v>9</v>
      </c>
      <c r="I27" s="8" t="s">
        <v>10</v>
      </c>
      <c r="J27" s="9"/>
      <c r="K27" s="28"/>
    </row>
    <row r="28" spans="1:17" x14ac:dyDescent="0.4">
      <c r="A28" s="19" t="s">
        <v>11</v>
      </c>
      <c r="B28" s="11">
        <v>1</v>
      </c>
      <c r="C28" s="10">
        <v>0.5</v>
      </c>
      <c r="D28" s="9"/>
      <c r="E28" s="28"/>
      <c r="G28" s="19" t="s">
        <v>11</v>
      </c>
      <c r="H28" s="11">
        <v>1</v>
      </c>
      <c r="I28" s="10">
        <v>0.4</v>
      </c>
      <c r="J28" s="9"/>
      <c r="K28" s="28"/>
    </row>
    <row r="29" spans="1:17" x14ac:dyDescent="0.4">
      <c r="A29" s="20" t="s">
        <v>12</v>
      </c>
      <c r="B29" s="78">
        <v>0.5</v>
      </c>
      <c r="C29" s="79"/>
      <c r="D29" s="9"/>
      <c r="E29" s="28"/>
      <c r="G29" s="20" t="s">
        <v>12</v>
      </c>
      <c r="H29" s="78">
        <v>0.4</v>
      </c>
      <c r="I29" s="79"/>
      <c r="J29" s="9"/>
      <c r="K29" s="28"/>
    </row>
    <row r="30" spans="1:17" x14ac:dyDescent="0.4">
      <c r="A30" s="21" t="s">
        <v>0</v>
      </c>
      <c r="B30" s="75">
        <v>1</v>
      </c>
      <c r="C30" s="76"/>
      <c r="D30" s="76"/>
      <c r="E30" s="77"/>
      <c r="G30" s="21" t="s">
        <v>0</v>
      </c>
      <c r="H30" s="75">
        <v>1</v>
      </c>
      <c r="I30" s="76"/>
      <c r="J30" s="76"/>
      <c r="K30" s="77"/>
    </row>
    <row r="31" spans="1:17" x14ac:dyDescent="0.4">
      <c r="A31" s="17" t="s">
        <v>1</v>
      </c>
      <c r="B31" s="12" t="s">
        <v>5</v>
      </c>
      <c r="C31" s="1" t="s">
        <v>13</v>
      </c>
      <c r="D31" s="1" t="s">
        <v>14</v>
      </c>
      <c r="E31" s="6" t="s">
        <v>21</v>
      </c>
      <c r="G31" s="17" t="s">
        <v>1</v>
      </c>
      <c r="H31" s="12" t="s">
        <v>5</v>
      </c>
      <c r="I31" s="1" t="s">
        <v>13</v>
      </c>
      <c r="J31" s="1" t="s">
        <v>14</v>
      </c>
      <c r="K31" s="6" t="s">
        <v>22</v>
      </c>
    </row>
    <row r="32" spans="1:17" x14ac:dyDescent="0.4">
      <c r="A32" s="17" t="s">
        <v>2</v>
      </c>
      <c r="B32" s="12">
        <v>15.951700000000001</v>
      </c>
      <c r="C32" s="1">
        <v>15.090400000000001</v>
      </c>
      <c r="D32" s="1">
        <v>15.7477</v>
      </c>
      <c r="E32" s="6">
        <v>15.834300000000001</v>
      </c>
      <c r="G32" s="17" t="s">
        <v>2</v>
      </c>
      <c r="H32" s="12">
        <v>14.7608</v>
      </c>
      <c r="I32" s="1">
        <v>13.6469</v>
      </c>
      <c r="J32" s="1">
        <v>14.621</v>
      </c>
      <c r="K32" s="6">
        <v>14.6792</v>
      </c>
    </row>
    <row r="33" spans="1:11" x14ac:dyDescent="0.4">
      <c r="A33" s="17" t="s">
        <v>3</v>
      </c>
      <c r="B33" s="12">
        <v>0.1124</v>
      </c>
      <c r="C33" s="1">
        <v>0.59689999999999999</v>
      </c>
      <c r="D33" s="1">
        <v>1.5299999999999999E-2</v>
      </c>
      <c r="E33" s="6">
        <v>5.4300000000000001E-2</v>
      </c>
      <c r="G33" s="17" t="s">
        <v>3</v>
      </c>
      <c r="H33" s="12">
        <v>8.9599999999999999E-2</v>
      </c>
      <c r="I33" s="1">
        <v>0.59689999999999999</v>
      </c>
      <c r="J33" s="1">
        <v>1.5299999999999999E-2</v>
      </c>
      <c r="K33" s="6">
        <v>4.99E-2</v>
      </c>
    </row>
    <row r="34" spans="1:11" x14ac:dyDescent="0.4">
      <c r="A34" s="22" t="s">
        <v>4</v>
      </c>
      <c r="B34" s="13">
        <v>0.25009999999999999</v>
      </c>
      <c r="C34" s="1">
        <v>1.1999999999999999E-3</v>
      </c>
      <c r="D34" s="3">
        <v>0.39079999999999998</v>
      </c>
      <c r="E34" s="23">
        <v>0.25340000000000001</v>
      </c>
      <c r="F34" s="9"/>
      <c r="G34" s="22" t="s">
        <v>4</v>
      </c>
      <c r="H34" s="13">
        <v>0.27160000000000001</v>
      </c>
      <c r="I34" s="1">
        <v>1.1999999999999999E-3</v>
      </c>
      <c r="J34" s="3">
        <v>0.39079999999999998</v>
      </c>
      <c r="K34" s="23">
        <v>0.26050000000000001</v>
      </c>
    </row>
    <row r="35" spans="1:11" ht="18" thickBot="1" x14ac:dyDescent="0.45">
      <c r="A35" s="24" t="s">
        <v>6</v>
      </c>
      <c r="B35" s="25"/>
      <c r="C35" s="26">
        <f>($B32-C32)*100/C32</f>
        <v>5.7076021841700681</v>
      </c>
      <c r="D35" s="26">
        <f>($B32-D32)*100/D32</f>
        <v>1.2954272687440109</v>
      </c>
      <c r="E35" s="27">
        <f>($B32-E32)*100/E32</f>
        <v>0.74142841805447635</v>
      </c>
      <c r="F35" s="9"/>
      <c r="G35" s="24" t="s">
        <v>6</v>
      </c>
      <c r="H35" s="25"/>
      <c r="I35" s="26">
        <f>($H32-I32)*100/I32</f>
        <v>8.1622932680682005</v>
      </c>
      <c r="J35" s="26">
        <f>($H32-J32)*100/J32</f>
        <v>0.95615894945625646</v>
      </c>
      <c r="K35" s="27">
        <f>($H32-K32)*100/K32</f>
        <v>0.55588860428361153</v>
      </c>
    </row>
    <row r="36" spans="1:11" ht="18" thickBot="1" x14ac:dyDescent="0.45"/>
    <row r="37" spans="1:11" x14ac:dyDescent="0.4">
      <c r="A37" s="14" t="s">
        <v>7</v>
      </c>
      <c r="B37" s="15" t="s">
        <v>15</v>
      </c>
      <c r="C37" s="15"/>
      <c r="D37" s="15"/>
      <c r="E37" s="16"/>
      <c r="G37" s="14" t="s">
        <v>7</v>
      </c>
      <c r="H37" s="15" t="s">
        <v>15</v>
      </c>
      <c r="I37" s="15"/>
      <c r="J37" s="15"/>
      <c r="K37" s="16"/>
    </row>
    <row r="38" spans="1:11" x14ac:dyDescent="0.4">
      <c r="A38" s="17" t="s">
        <v>16</v>
      </c>
      <c r="B38" s="1">
        <v>4</v>
      </c>
      <c r="C38" s="1">
        <v>4</v>
      </c>
      <c r="D38" s="1"/>
      <c r="E38" s="6"/>
      <c r="G38" s="17" t="s">
        <v>16</v>
      </c>
      <c r="H38" s="1">
        <v>3</v>
      </c>
      <c r="I38" s="1">
        <v>3</v>
      </c>
      <c r="J38" s="1" t="s">
        <v>23</v>
      </c>
      <c r="K38" s="6"/>
    </row>
    <row r="39" spans="1:11" x14ac:dyDescent="0.4">
      <c r="A39" s="18" t="s">
        <v>8</v>
      </c>
      <c r="B39" s="7" t="s">
        <v>9</v>
      </c>
      <c r="C39" s="8" t="s">
        <v>10</v>
      </c>
      <c r="D39" s="9"/>
      <c r="E39" s="28"/>
      <c r="G39" s="18" t="s">
        <v>8</v>
      </c>
      <c r="H39" s="7" t="s">
        <v>9</v>
      </c>
      <c r="I39" s="8" t="s">
        <v>10</v>
      </c>
      <c r="J39" s="9"/>
      <c r="K39" s="28"/>
    </row>
    <row r="40" spans="1:11" x14ac:dyDescent="0.4">
      <c r="A40" s="19" t="s">
        <v>11</v>
      </c>
      <c r="B40" s="11">
        <v>1</v>
      </c>
      <c r="C40" s="10">
        <v>0.3</v>
      </c>
      <c r="D40" s="9"/>
      <c r="E40" s="28"/>
      <c r="G40" s="19" t="s">
        <v>11</v>
      </c>
      <c r="H40" s="11">
        <v>1</v>
      </c>
      <c r="I40" s="10">
        <v>0.3</v>
      </c>
      <c r="J40" s="9"/>
      <c r="K40" s="28"/>
    </row>
    <row r="41" spans="1:11" x14ac:dyDescent="0.4">
      <c r="A41" s="20" t="s">
        <v>12</v>
      </c>
      <c r="B41" s="78">
        <v>0.3</v>
      </c>
      <c r="C41" s="79"/>
      <c r="D41" s="9"/>
      <c r="E41" s="28"/>
      <c r="G41" s="20" t="s">
        <v>12</v>
      </c>
      <c r="H41" s="78">
        <v>0.3</v>
      </c>
      <c r="I41" s="79"/>
      <c r="J41" s="9"/>
      <c r="K41" s="28"/>
    </row>
    <row r="42" spans="1:11" x14ac:dyDescent="0.4">
      <c r="A42" s="21" t="s">
        <v>0</v>
      </c>
      <c r="B42" s="75">
        <v>1</v>
      </c>
      <c r="C42" s="76"/>
      <c r="D42" s="76"/>
      <c r="E42" s="77"/>
      <c r="G42" s="21" t="s">
        <v>0</v>
      </c>
      <c r="H42" s="75">
        <v>1</v>
      </c>
      <c r="I42" s="76"/>
      <c r="J42" s="76"/>
      <c r="K42" s="77"/>
    </row>
    <row r="43" spans="1:11" x14ac:dyDescent="0.4">
      <c r="A43" s="17" t="s">
        <v>1</v>
      </c>
      <c r="B43" s="12" t="s">
        <v>5</v>
      </c>
      <c r="C43" s="1" t="s">
        <v>13</v>
      </c>
      <c r="D43" s="1" t="s">
        <v>14</v>
      </c>
      <c r="E43" s="6" t="s">
        <v>21</v>
      </c>
      <c r="G43" s="17" t="s">
        <v>1</v>
      </c>
      <c r="H43" s="12" t="s">
        <v>5</v>
      </c>
      <c r="I43" s="1" t="s">
        <v>13</v>
      </c>
      <c r="J43" s="1" t="s">
        <v>14</v>
      </c>
      <c r="K43" s="6" t="s">
        <v>21</v>
      </c>
    </row>
    <row r="44" spans="1:11" x14ac:dyDescent="0.4">
      <c r="A44" s="17" t="s">
        <v>2</v>
      </c>
      <c r="B44" s="12">
        <v>15.1366</v>
      </c>
      <c r="C44" s="1"/>
      <c r="D44" s="1">
        <v>15.1097</v>
      </c>
      <c r="E44" s="6"/>
      <c r="G44" s="17" t="s">
        <v>2</v>
      </c>
      <c r="H44" s="12">
        <v>15.1958</v>
      </c>
      <c r="I44" s="1"/>
      <c r="J44" s="1">
        <v>15.183</v>
      </c>
      <c r="K44" s="6"/>
    </row>
    <row r="45" spans="1:11" x14ac:dyDescent="0.4">
      <c r="A45" s="17" t="s">
        <v>3</v>
      </c>
      <c r="B45" s="12"/>
      <c r="C45" s="1"/>
      <c r="D45" s="1">
        <v>3.0999999999999999E-3</v>
      </c>
      <c r="E45" s="6"/>
      <c r="G45" s="17" t="s">
        <v>3</v>
      </c>
      <c r="H45" s="12">
        <v>1.9599999999999999E-2</v>
      </c>
      <c r="I45" s="1"/>
      <c r="J45" s="1">
        <v>1.52E-2</v>
      </c>
      <c r="K45" s="6"/>
    </row>
    <row r="46" spans="1:11" x14ac:dyDescent="0.4">
      <c r="A46" s="22" t="s">
        <v>4</v>
      </c>
      <c r="B46" s="13"/>
      <c r="C46" s="1"/>
      <c r="D46" s="3">
        <v>0.39700000000000002</v>
      </c>
      <c r="E46" s="23"/>
      <c r="G46" s="22" t="s">
        <v>4</v>
      </c>
      <c r="H46" s="13">
        <v>0.36509999999999998</v>
      </c>
      <c r="I46" s="1"/>
      <c r="J46" s="3">
        <v>0.38929999999999998</v>
      </c>
      <c r="K46" s="23"/>
    </row>
    <row r="47" spans="1:11" ht="18" thickBot="1" x14ac:dyDescent="0.45">
      <c r="A47" s="24" t="s">
        <v>6</v>
      </c>
      <c r="B47" s="25"/>
      <c r="C47" s="26" t="e">
        <f>($B44-C44)*100/C44</f>
        <v>#DIV/0!</v>
      </c>
      <c r="D47" s="26">
        <f t="shared" ref="D47:E47" si="4">($B44-D44)*100/D44</f>
        <v>0.1780313308669231</v>
      </c>
      <c r="E47" s="27" t="e">
        <f t="shared" si="4"/>
        <v>#DIV/0!</v>
      </c>
      <c r="G47" s="24" t="s">
        <v>6</v>
      </c>
      <c r="H47" s="25"/>
      <c r="I47" s="26" t="e">
        <f>($H44-I44)*100/I44</f>
        <v>#DIV/0!</v>
      </c>
      <c r="J47" s="26">
        <f>($H44-J44)*100/J44</f>
        <v>8.4304814595273447E-2</v>
      </c>
      <c r="K47" s="27" t="e">
        <f>($H44-K44)*100/K44</f>
        <v>#DIV/0!</v>
      </c>
    </row>
    <row r="48" spans="1:11" ht="18" thickBot="1" x14ac:dyDescent="0.45"/>
    <row r="49" spans="1:23" x14ac:dyDescent="0.4">
      <c r="A49" s="14" t="s">
        <v>7</v>
      </c>
      <c r="B49" s="15" t="s">
        <v>15</v>
      </c>
      <c r="C49" s="15"/>
      <c r="D49" s="15"/>
      <c r="E49" s="16"/>
      <c r="G49" s="97" t="s">
        <v>7</v>
      </c>
      <c r="H49" s="98" t="s">
        <v>15</v>
      </c>
      <c r="I49" s="98"/>
      <c r="J49" s="98"/>
      <c r="K49" s="99"/>
      <c r="M49" s="14" t="s">
        <v>7</v>
      </c>
      <c r="N49" s="15" t="s">
        <v>15</v>
      </c>
      <c r="O49" s="15"/>
      <c r="P49" s="15"/>
      <c r="Q49" s="16"/>
      <c r="S49" s="14" t="s">
        <v>7</v>
      </c>
      <c r="T49" s="15" t="s">
        <v>15</v>
      </c>
      <c r="U49" s="15"/>
      <c r="V49" s="15"/>
      <c r="W49" s="16"/>
    </row>
    <row r="50" spans="1:23" x14ac:dyDescent="0.4">
      <c r="A50" s="17" t="s">
        <v>16</v>
      </c>
      <c r="B50" s="1">
        <v>2</v>
      </c>
      <c r="C50" s="1">
        <v>4</v>
      </c>
      <c r="D50" s="1"/>
      <c r="E50" s="6"/>
      <c r="G50" s="100" t="s">
        <v>16</v>
      </c>
      <c r="H50" s="101">
        <v>2</v>
      </c>
      <c r="I50" s="101">
        <v>4</v>
      </c>
      <c r="J50" s="101"/>
      <c r="K50" s="102"/>
      <c r="M50" s="17" t="s">
        <v>16</v>
      </c>
      <c r="N50" s="1">
        <v>2</v>
      </c>
      <c r="O50" s="1">
        <v>4</v>
      </c>
      <c r="P50" s="1"/>
      <c r="Q50" s="6"/>
      <c r="S50" s="17" t="s">
        <v>16</v>
      </c>
      <c r="T50" s="1">
        <v>2</v>
      </c>
      <c r="U50" s="1">
        <v>4</v>
      </c>
      <c r="V50" s="1"/>
      <c r="W50" s="6"/>
    </row>
    <row r="51" spans="1:23" x14ac:dyDescent="0.4">
      <c r="A51" s="18" t="s">
        <v>8</v>
      </c>
      <c r="B51" s="7" t="s">
        <v>9</v>
      </c>
      <c r="C51" s="8" t="s">
        <v>10</v>
      </c>
      <c r="D51" s="9"/>
      <c r="E51" s="28"/>
      <c r="G51" s="103" t="s">
        <v>8</v>
      </c>
      <c r="H51" s="104" t="s">
        <v>9</v>
      </c>
      <c r="I51" s="105" t="s">
        <v>10</v>
      </c>
      <c r="J51" s="101"/>
      <c r="K51" s="102"/>
      <c r="M51" s="18" t="s">
        <v>8</v>
      </c>
      <c r="N51" s="7" t="s">
        <v>9</v>
      </c>
      <c r="O51" s="8" t="s">
        <v>10</v>
      </c>
      <c r="P51" s="9"/>
      <c r="Q51" s="28"/>
      <c r="S51" s="18" t="s">
        <v>8</v>
      </c>
      <c r="T51" s="7" t="s">
        <v>9</v>
      </c>
      <c r="U51" s="8" t="s">
        <v>10</v>
      </c>
      <c r="V51" s="9"/>
      <c r="W51" s="28"/>
    </row>
    <row r="52" spans="1:23" x14ac:dyDescent="0.4">
      <c r="A52" s="19" t="s">
        <v>11</v>
      </c>
      <c r="B52" s="11">
        <v>1</v>
      </c>
      <c r="C52" s="10">
        <v>0.3</v>
      </c>
      <c r="D52" s="9"/>
      <c r="E52" s="28"/>
      <c r="G52" s="106" t="s">
        <v>11</v>
      </c>
      <c r="H52" s="107">
        <v>1</v>
      </c>
      <c r="I52" s="108">
        <v>0.4</v>
      </c>
      <c r="J52" s="101"/>
      <c r="K52" s="102"/>
      <c r="M52" s="19" t="s">
        <v>11</v>
      </c>
      <c r="N52" s="11">
        <v>1</v>
      </c>
      <c r="O52" s="10">
        <v>0.3</v>
      </c>
      <c r="P52" s="9"/>
      <c r="Q52" s="28"/>
      <c r="S52" s="19" t="s">
        <v>11</v>
      </c>
      <c r="T52" s="11">
        <v>1</v>
      </c>
      <c r="U52" s="10">
        <v>0.5</v>
      </c>
      <c r="V52" s="9"/>
      <c r="W52" s="28"/>
    </row>
    <row r="53" spans="1:23" x14ac:dyDescent="0.4">
      <c r="A53" s="20" t="s">
        <v>12</v>
      </c>
      <c r="B53" s="78">
        <v>0.3</v>
      </c>
      <c r="C53" s="79"/>
      <c r="D53" s="9"/>
      <c r="E53" s="28"/>
      <c r="G53" s="109" t="s">
        <v>12</v>
      </c>
      <c r="H53" s="110">
        <v>0.3</v>
      </c>
      <c r="I53" s="111"/>
      <c r="J53" s="101"/>
      <c r="K53" s="102"/>
      <c r="M53" s="20" t="s">
        <v>12</v>
      </c>
      <c r="N53" s="78">
        <v>0.2</v>
      </c>
      <c r="O53" s="79"/>
      <c r="P53" s="9"/>
      <c r="Q53" s="28"/>
      <c r="S53" s="20" t="s">
        <v>12</v>
      </c>
      <c r="T53" s="78">
        <v>0.5</v>
      </c>
      <c r="U53" s="79"/>
      <c r="V53" s="9"/>
      <c r="W53" s="28"/>
    </row>
    <row r="54" spans="1:23" x14ac:dyDescent="0.4">
      <c r="A54" s="21" t="s">
        <v>0</v>
      </c>
      <c r="B54" s="75">
        <v>1</v>
      </c>
      <c r="C54" s="76"/>
      <c r="D54" s="76"/>
      <c r="E54" s="77"/>
      <c r="G54" s="112" t="s">
        <v>0</v>
      </c>
      <c r="H54" s="113">
        <v>1</v>
      </c>
      <c r="I54" s="114"/>
      <c r="J54" s="114"/>
      <c r="K54" s="115"/>
      <c r="M54" s="21" t="s">
        <v>0</v>
      </c>
      <c r="N54" s="75">
        <v>1</v>
      </c>
      <c r="O54" s="76"/>
      <c r="P54" s="76"/>
      <c r="Q54" s="77"/>
      <c r="S54" s="21" t="s">
        <v>0</v>
      </c>
      <c r="T54" s="75">
        <v>1</v>
      </c>
      <c r="U54" s="76"/>
      <c r="V54" s="76"/>
      <c r="W54" s="77"/>
    </row>
    <row r="55" spans="1:23" x14ac:dyDescent="0.4">
      <c r="A55" s="17" t="s">
        <v>1</v>
      </c>
      <c r="B55" s="12" t="s">
        <v>5</v>
      </c>
      <c r="C55" s="1" t="s">
        <v>13</v>
      </c>
      <c r="D55" s="1" t="s">
        <v>14</v>
      </c>
      <c r="E55" s="6" t="s">
        <v>24</v>
      </c>
      <c r="G55" s="100" t="s">
        <v>1</v>
      </c>
      <c r="H55" s="116" t="s">
        <v>5</v>
      </c>
      <c r="I55" s="101" t="s">
        <v>13</v>
      </c>
      <c r="J55" s="101" t="s">
        <v>14</v>
      </c>
      <c r="K55" s="102" t="s">
        <v>26</v>
      </c>
      <c r="M55" s="17" t="s">
        <v>1</v>
      </c>
      <c r="N55" s="12" t="s">
        <v>5</v>
      </c>
      <c r="O55" s="1" t="s">
        <v>13</v>
      </c>
      <c r="P55" s="1" t="s">
        <v>14</v>
      </c>
      <c r="Q55" s="6" t="s">
        <v>21</v>
      </c>
      <c r="S55" s="17" t="s">
        <v>1</v>
      </c>
      <c r="T55" s="12" t="s">
        <v>5</v>
      </c>
      <c r="U55" s="1" t="s">
        <v>13</v>
      </c>
      <c r="V55" s="1" t="s">
        <v>14</v>
      </c>
      <c r="W55" s="6" t="s">
        <v>25</v>
      </c>
    </row>
    <row r="56" spans="1:23" x14ac:dyDescent="0.4">
      <c r="A56" s="17" t="s">
        <v>2</v>
      </c>
      <c r="B56" s="12">
        <v>10.8636</v>
      </c>
      <c r="C56" s="1">
        <v>10.234999999999999</v>
      </c>
      <c r="D56" s="1">
        <v>10.684200000000001</v>
      </c>
      <c r="E56" s="6">
        <v>10.7911</v>
      </c>
      <c r="G56" s="100" t="s">
        <v>2</v>
      </c>
      <c r="H56" s="116">
        <v>11.0427</v>
      </c>
      <c r="I56" s="117">
        <v>10.6036</v>
      </c>
      <c r="J56" s="101">
        <v>10.8117</v>
      </c>
      <c r="K56" s="102">
        <v>10.9526</v>
      </c>
      <c r="M56" s="17" t="s">
        <v>2</v>
      </c>
      <c r="N56" s="12">
        <v>9.7736000000000001</v>
      </c>
      <c r="O56" s="1"/>
      <c r="P56" s="1">
        <v>9.6442999999999994</v>
      </c>
      <c r="Q56" s="6"/>
      <c r="S56" s="17" t="s">
        <v>2</v>
      </c>
      <c r="T56" s="12">
        <v>13.4434</v>
      </c>
      <c r="U56" s="1">
        <v>13.1868</v>
      </c>
      <c r="V56" s="1">
        <v>13.019</v>
      </c>
      <c r="W56" s="6">
        <v>13.334199999999999</v>
      </c>
    </row>
    <row r="57" spans="1:23" x14ac:dyDescent="0.4">
      <c r="A57" s="17" t="s">
        <v>3</v>
      </c>
      <c r="B57" s="12">
        <v>0.17199999999999999</v>
      </c>
      <c r="C57" s="1">
        <v>0.59870000000000001</v>
      </c>
      <c r="D57" s="1">
        <v>6.0400000000000002E-2</v>
      </c>
      <c r="E57" s="6">
        <v>9.2200000000000004E-2</v>
      </c>
      <c r="G57" s="100" t="s">
        <v>3</v>
      </c>
      <c r="H57" s="116">
        <v>0.22</v>
      </c>
      <c r="I57" s="117">
        <v>0.59870000000000001</v>
      </c>
      <c r="J57" s="117">
        <v>6.0400000000000002E-2</v>
      </c>
      <c r="K57" s="102">
        <v>0.1492</v>
      </c>
      <c r="M57" s="17" t="s">
        <v>3</v>
      </c>
      <c r="N57" s="12">
        <v>0.15870000000000001</v>
      </c>
      <c r="O57" s="1"/>
      <c r="P57" s="1">
        <v>6.0400000000000002E-2</v>
      </c>
      <c r="Q57" s="6"/>
      <c r="S57" s="17" t="s">
        <v>3</v>
      </c>
      <c r="T57" s="12">
        <v>0.28039999999999998</v>
      </c>
      <c r="U57" s="1">
        <v>0.59870000000000001</v>
      </c>
      <c r="V57" s="1">
        <v>6.0400000000000002E-2</v>
      </c>
      <c r="W57" s="6"/>
    </row>
    <row r="58" spans="1:23" x14ac:dyDescent="0.4">
      <c r="A58" s="22" t="s">
        <v>4</v>
      </c>
      <c r="B58" s="13">
        <v>0.18909999999999999</v>
      </c>
      <c r="C58" s="1">
        <v>1.5E-3</v>
      </c>
      <c r="D58" s="3">
        <v>0.35780000000000001</v>
      </c>
      <c r="E58" s="23">
        <v>0.23619999999999999</v>
      </c>
      <c r="G58" s="118" t="s">
        <v>4</v>
      </c>
      <c r="H58" s="119">
        <v>0.1643</v>
      </c>
      <c r="I58" s="117">
        <v>1.5E-3</v>
      </c>
      <c r="J58" s="120">
        <v>0.35780000000000001</v>
      </c>
      <c r="K58" s="121">
        <v>0.16619999999999999</v>
      </c>
      <c r="M58" s="22" t="s">
        <v>4</v>
      </c>
      <c r="N58" s="13">
        <v>0.1993</v>
      </c>
      <c r="O58" s="1"/>
      <c r="P58" s="3">
        <v>0.35780000000000001</v>
      </c>
      <c r="Q58" s="23"/>
      <c r="S58" s="22" t="s">
        <v>4</v>
      </c>
      <c r="T58" s="13">
        <v>0.1178</v>
      </c>
      <c r="U58" s="1">
        <v>1.5E-3</v>
      </c>
      <c r="V58" s="3">
        <v>0.35780000000000001</v>
      </c>
      <c r="W58" s="23"/>
    </row>
    <row r="59" spans="1:23" ht="18" thickBot="1" x14ac:dyDescent="0.45">
      <c r="A59" s="24" t="s">
        <v>6</v>
      </c>
      <c r="B59" s="25"/>
      <c r="C59" s="26">
        <f>($B56-C56)*100/C56</f>
        <v>6.1416707376648807</v>
      </c>
      <c r="D59" s="26">
        <f t="shared" ref="D59:E59" si="5">($B56-D56)*100/D56</f>
        <v>1.6791149547930526</v>
      </c>
      <c r="E59" s="27">
        <f t="shared" si="5"/>
        <v>0.67184995042210516</v>
      </c>
      <c r="G59" s="122" t="s">
        <v>6</v>
      </c>
      <c r="H59" s="123"/>
      <c r="I59" s="124">
        <f>(H56-I56)*100/I56</f>
        <v>4.14104643705911</v>
      </c>
      <c r="J59" s="124">
        <f>(H56-J56)*100/J56</f>
        <v>2.1365742667665573</v>
      </c>
      <c r="K59" s="125">
        <f>(H56-K56)*100/K56</f>
        <v>0.82263572119861605</v>
      </c>
      <c r="M59" s="24" t="s">
        <v>6</v>
      </c>
      <c r="N59" s="25"/>
      <c r="O59" s="26" t="e">
        <f>(N56-O56)*100/O56</f>
        <v>#DIV/0!</v>
      </c>
      <c r="P59" s="26">
        <f>(N56-P56)*100/P56</f>
        <v>1.3406882821977815</v>
      </c>
      <c r="Q59" s="27" t="e">
        <f>(N56-Q56)*100/Q56</f>
        <v>#DIV/0!</v>
      </c>
      <c r="S59" s="24" t="s">
        <v>6</v>
      </c>
      <c r="T59" s="25"/>
      <c r="U59" s="26">
        <f>(T56-U56)*100/U56</f>
        <v>1.9458852792186172</v>
      </c>
      <c r="V59" s="26">
        <f>(T56-V56)*100/V56</f>
        <v>3.2598509870189747</v>
      </c>
      <c r="W59" s="27">
        <f>(T56-W56)*100/W56</f>
        <v>0.81894676846005987</v>
      </c>
    </row>
    <row r="60" spans="1:23" ht="18" thickBot="1" x14ac:dyDescent="0.45"/>
    <row r="61" spans="1:23" x14ac:dyDescent="0.4">
      <c r="A61" s="14" t="s">
        <v>7</v>
      </c>
      <c r="B61" s="15" t="s">
        <v>15</v>
      </c>
      <c r="C61" s="15"/>
      <c r="D61" s="15"/>
      <c r="E61" s="31"/>
      <c r="F61" s="29"/>
      <c r="G61" s="14" t="s">
        <v>7</v>
      </c>
      <c r="H61" s="15" t="s">
        <v>15</v>
      </c>
      <c r="I61" s="15"/>
      <c r="J61" s="15"/>
      <c r="K61" s="31"/>
      <c r="L61" s="29"/>
      <c r="M61" s="14" t="s">
        <v>7</v>
      </c>
      <c r="N61" s="15" t="s">
        <v>15</v>
      </c>
      <c r="O61" s="15"/>
      <c r="P61" s="15"/>
      <c r="Q61" s="31"/>
    </row>
    <row r="62" spans="1:23" x14ac:dyDescent="0.4">
      <c r="A62" s="17" t="s">
        <v>16</v>
      </c>
      <c r="B62" s="1">
        <v>2</v>
      </c>
      <c r="C62" s="1">
        <v>4</v>
      </c>
      <c r="D62" s="1"/>
      <c r="E62" s="6"/>
      <c r="F62" s="30"/>
      <c r="G62" s="17" t="s">
        <v>16</v>
      </c>
      <c r="H62" s="1">
        <v>2</v>
      </c>
      <c r="I62" s="1">
        <v>4</v>
      </c>
      <c r="J62" s="1"/>
      <c r="K62" s="6"/>
      <c r="L62" s="30"/>
      <c r="M62" s="17" t="s">
        <v>16</v>
      </c>
      <c r="N62" s="1">
        <v>2</v>
      </c>
      <c r="O62" s="1">
        <v>4</v>
      </c>
      <c r="P62" s="1"/>
      <c r="Q62" s="6"/>
    </row>
    <row r="63" spans="1:23" x14ac:dyDescent="0.4">
      <c r="A63" s="18" t="s">
        <v>8</v>
      </c>
      <c r="B63" s="7" t="s">
        <v>9</v>
      </c>
      <c r="C63" s="8" t="s">
        <v>10</v>
      </c>
      <c r="D63" s="9"/>
      <c r="E63" s="28"/>
      <c r="F63" s="30"/>
      <c r="G63" s="18" t="s">
        <v>8</v>
      </c>
      <c r="H63" s="7" t="s">
        <v>9</v>
      </c>
      <c r="I63" s="8" t="s">
        <v>10</v>
      </c>
      <c r="J63" s="9"/>
      <c r="K63" s="28"/>
      <c r="L63" s="30"/>
      <c r="M63" s="18" t="s">
        <v>8</v>
      </c>
      <c r="N63" s="7" t="s">
        <v>9</v>
      </c>
      <c r="O63" s="8" t="s">
        <v>10</v>
      </c>
      <c r="P63" s="9"/>
      <c r="Q63" s="28"/>
    </row>
    <row r="64" spans="1:23" x14ac:dyDescent="0.4">
      <c r="A64" s="19" t="s">
        <v>11</v>
      </c>
      <c r="B64" s="11">
        <v>1</v>
      </c>
      <c r="C64" s="10">
        <v>0.4</v>
      </c>
      <c r="D64" s="9"/>
      <c r="E64" s="28"/>
      <c r="F64" s="30"/>
      <c r="G64" s="19" t="s">
        <v>11</v>
      </c>
      <c r="H64" s="11">
        <v>1</v>
      </c>
      <c r="I64" s="10">
        <v>0.4</v>
      </c>
      <c r="J64" s="9"/>
      <c r="K64" s="28"/>
      <c r="L64" s="30"/>
      <c r="M64" s="19" t="s">
        <v>11</v>
      </c>
      <c r="N64" s="11">
        <v>1</v>
      </c>
      <c r="O64" s="10">
        <v>0.4</v>
      </c>
      <c r="P64" s="9"/>
      <c r="Q64" s="28"/>
    </row>
    <row r="65" spans="1:17" x14ac:dyDescent="0.4">
      <c r="A65" s="20" t="s">
        <v>12</v>
      </c>
      <c r="B65" s="78">
        <v>0.3</v>
      </c>
      <c r="C65" s="79"/>
      <c r="D65" s="9"/>
      <c r="E65" s="28"/>
      <c r="F65" s="30"/>
      <c r="G65" s="20" t="s">
        <v>12</v>
      </c>
      <c r="H65" s="78">
        <v>0.3</v>
      </c>
      <c r="I65" s="79"/>
      <c r="J65" s="9"/>
      <c r="K65" s="28"/>
      <c r="L65" s="30"/>
      <c r="M65" s="20" t="s">
        <v>12</v>
      </c>
      <c r="N65" s="78">
        <v>0.3</v>
      </c>
      <c r="O65" s="79"/>
      <c r="P65" s="9"/>
      <c r="Q65" s="28"/>
    </row>
    <row r="66" spans="1:17" x14ac:dyDescent="0.4">
      <c r="A66" s="21" t="s">
        <v>0</v>
      </c>
      <c r="B66" s="75">
        <v>1</v>
      </c>
      <c r="C66" s="76"/>
      <c r="D66" s="76"/>
      <c r="E66" s="77"/>
      <c r="F66" s="30"/>
      <c r="G66" s="21" t="s">
        <v>0</v>
      </c>
      <c r="H66" s="75">
        <v>1.5</v>
      </c>
      <c r="I66" s="76"/>
      <c r="J66" s="76"/>
      <c r="K66" s="77"/>
      <c r="L66" s="30"/>
      <c r="M66" s="21" t="s">
        <v>0</v>
      </c>
      <c r="N66" s="75">
        <v>2</v>
      </c>
      <c r="O66" s="76"/>
      <c r="P66" s="76"/>
      <c r="Q66" s="77"/>
    </row>
    <row r="67" spans="1:17" x14ac:dyDescent="0.4">
      <c r="A67" s="17" t="s">
        <v>1</v>
      </c>
      <c r="B67" s="12" t="s">
        <v>5</v>
      </c>
      <c r="C67" s="1" t="s">
        <v>13</v>
      </c>
      <c r="D67" s="1" t="s">
        <v>14</v>
      </c>
      <c r="E67" s="6" t="s">
        <v>26</v>
      </c>
      <c r="F67" s="30"/>
      <c r="G67" s="17" t="s">
        <v>1</v>
      </c>
      <c r="H67" s="12" t="s">
        <v>5</v>
      </c>
      <c r="I67" s="1" t="s">
        <v>13</v>
      </c>
      <c r="J67" s="1" t="s">
        <v>14</v>
      </c>
      <c r="K67" s="6" t="s">
        <v>21</v>
      </c>
      <c r="L67" s="30"/>
      <c r="M67" s="17" t="s">
        <v>1</v>
      </c>
      <c r="N67" s="12" t="s">
        <v>5</v>
      </c>
      <c r="O67" s="1" t="s">
        <v>13</v>
      </c>
      <c r="P67" s="1" t="s">
        <v>14</v>
      </c>
      <c r="Q67" s="6" t="s">
        <v>21</v>
      </c>
    </row>
    <row r="68" spans="1:17" x14ac:dyDescent="0.4">
      <c r="A68" s="17" t="s">
        <v>2</v>
      </c>
      <c r="B68" s="12">
        <v>11.0427</v>
      </c>
      <c r="C68" s="5">
        <v>10.6036</v>
      </c>
      <c r="D68" s="1">
        <v>10.8117</v>
      </c>
      <c r="E68" s="6">
        <v>10.9526</v>
      </c>
      <c r="F68" s="30"/>
      <c r="G68" s="17" t="s">
        <v>2</v>
      </c>
      <c r="H68" s="12">
        <v>15.5837</v>
      </c>
      <c r="I68" s="5">
        <v>15.0687</v>
      </c>
      <c r="J68" s="5">
        <v>15.2119</v>
      </c>
      <c r="K68" s="6">
        <v>15.4505</v>
      </c>
      <c r="L68" s="30"/>
      <c r="M68" s="17" t="s">
        <v>2</v>
      </c>
      <c r="N68" s="12">
        <v>19.525200000000002</v>
      </c>
      <c r="O68" s="1">
        <v>18.964600000000001</v>
      </c>
      <c r="P68" s="1">
        <v>19.050699999999999</v>
      </c>
      <c r="Q68" s="6">
        <v>19.363399999999999</v>
      </c>
    </row>
    <row r="69" spans="1:17" x14ac:dyDescent="0.4">
      <c r="A69" s="17" t="s">
        <v>3</v>
      </c>
      <c r="B69" s="12">
        <v>0.22</v>
      </c>
      <c r="C69" s="5">
        <v>0.59870000000000001</v>
      </c>
      <c r="D69" s="5">
        <v>6.0400000000000002E-2</v>
      </c>
      <c r="E69" s="6">
        <v>0.1492</v>
      </c>
      <c r="F69" s="30"/>
      <c r="G69" s="17" t="s">
        <v>3</v>
      </c>
      <c r="H69" s="12"/>
      <c r="I69" s="5"/>
      <c r="J69" s="5"/>
      <c r="K69" s="6"/>
      <c r="L69" s="30"/>
      <c r="M69" s="17" t="s">
        <v>3</v>
      </c>
      <c r="N69" s="12"/>
      <c r="O69" s="1"/>
      <c r="P69" s="1"/>
      <c r="Q69" s="6"/>
    </row>
    <row r="70" spans="1:17" x14ac:dyDescent="0.4">
      <c r="A70" s="22" t="s">
        <v>4</v>
      </c>
      <c r="B70" s="13">
        <v>0.1643</v>
      </c>
      <c r="C70" s="5">
        <v>1.5E-3</v>
      </c>
      <c r="D70" s="3">
        <v>0.35780000000000001</v>
      </c>
      <c r="E70" s="23">
        <v>0.16619999999999999</v>
      </c>
      <c r="F70" s="30"/>
      <c r="G70" s="22" t="s">
        <v>4</v>
      </c>
      <c r="H70" s="13"/>
      <c r="I70" s="5"/>
      <c r="J70" s="3"/>
      <c r="K70" s="23"/>
      <c r="L70" s="30"/>
      <c r="M70" s="22" t="s">
        <v>4</v>
      </c>
      <c r="N70" s="13"/>
      <c r="O70" s="1"/>
      <c r="P70" s="3"/>
      <c r="Q70" s="23"/>
    </row>
    <row r="71" spans="1:17" ht="18" thickBot="1" x14ac:dyDescent="0.45">
      <c r="A71" s="24" t="s">
        <v>6</v>
      </c>
      <c r="B71" s="25"/>
      <c r="C71" s="26">
        <f>(B68-C68)*100/C68</f>
        <v>4.14104643705911</v>
      </c>
      <c r="D71" s="26">
        <f>(B68-D68)*100/D68</f>
        <v>2.1365742667665573</v>
      </c>
      <c r="E71" s="27">
        <f>(B68-E68)*100/E68</f>
        <v>0.82263572119861605</v>
      </c>
      <c r="F71" s="32"/>
      <c r="G71" s="24" t="s">
        <v>6</v>
      </c>
      <c r="H71" s="25"/>
      <c r="I71" s="26">
        <f>(H68-I68)*100/I68</f>
        <v>3.4176803572969172</v>
      </c>
      <c r="J71" s="26">
        <f>(H68-J68)*100/J68</f>
        <v>2.4441391279195916</v>
      </c>
      <c r="K71" s="27">
        <f>(H68-K68)*100/K68</f>
        <v>0.86210802239410012</v>
      </c>
      <c r="L71" s="32"/>
      <c r="M71" s="24" t="s">
        <v>6</v>
      </c>
      <c r="N71" s="25"/>
      <c r="O71" s="26">
        <f>(N68-O68)*100/O68</f>
        <v>2.956033873638257</v>
      </c>
      <c r="P71" s="26">
        <f>(N68-P68)*100/P68</f>
        <v>2.4907221256961822</v>
      </c>
      <c r="Q71" s="27">
        <f>(N68-Q68)*100/Q68</f>
        <v>0.83559705423635866</v>
      </c>
    </row>
    <row r="72" spans="1:17" ht="18" thickBot="1" x14ac:dyDescent="0.45"/>
    <row r="73" spans="1:17" x14ac:dyDescent="0.4">
      <c r="A73" s="14" t="s">
        <v>7</v>
      </c>
      <c r="B73" s="15" t="s">
        <v>15</v>
      </c>
      <c r="C73" s="15"/>
      <c r="D73" s="15"/>
      <c r="E73" s="16"/>
      <c r="F73" s="29"/>
      <c r="G73" s="14" t="s">
        <v>7</v>
      </c>
      <c r="H73" s="15" t="s">
        <v>15</v>
      </c>
      <c r="I73" s="15"/>
      <c r="J73" s="15"/>
      <c r="K73" s="16"/>
      <c r="L73" s="29"/>
      <c r="M73" s="14" t="s">
        <v>7</v>
      </c>
      <c r="N73" s="15" t="s">
        <v>15</v>
      </c>
      <c r="O73" s="15"/>
      <c r="P73" s="15"/>
      <c r="Q73" s="16"/>
    </row>
    <row r="74" spans="1:17" x14ac:dyDescent="0.4">
      <c r="A74" s="17" t="s">
        <v>16</v>
      </c>
      <c r="B74" s="1">
        <v>2</v>
      </c>
      <c r="C74" s="1">
        <v>4</v>
      </c>
      <c r="D74" s="1"/>
      <c r="E74" s="6"/>
      <c r="F74" s="30"/>
      <c r="G74" s="17" t="s">
        <v>16</v>
      </c>
      <c r="H74" s="1">
        <v>2</v>
      </c>
      <c r="I74" s="1">
        <v>4</v>
      </c>
      <c r="J74" s="1"/>
      <c r="K74" s="6"/>
      <c r="L74" s="30"/>
      <c r="M74" s="17" t="s">
        <v>16</v>
      </c>
      <c r="N74" s="1">
        <v>2</v>
      </c>
      <c r="O74" s="1">
        <v>4</v>
      </c>
      <c r="P74" s="1"/>
      <c r="Q74" s="6"/>
    </row>
    <row r="75" spans="1:17" x14ac:dyDescent="0.4">
      <c r="A75" s="18" t="s">
        <v>8</v>
      </c>
      <c r="B75" s="7" t="s">
        <v>9</v>
      </c>
      <c r="C75" s="8" t="s">
        <v>10</v>
      </c>
      <c r="D75" s="9"/>
      <c r="E75" s="28"/>
      <c r="F75" s="30"/>
      <c r="G75" s="18" t="s">
        <v>8</v>
      </c>
      <c r="H75" s="7" t="s">
        <v>9</v>
      </c>
      <c r="I75" s="8" t="s">
        <v>10</v>
      </c>
      <c r="J75" s="9"/>
      <c r="K75" s="28"/>
      <c r="L75" s="30"/>
      <c r="M75" s="18" t="s">
        <v>8</v>
      </c>
      <c r="N75" s="7" t="s">
        <v>9</v>
      </c>
      <c r="O75" s="8" t="s">
        <v>10</v>
      </c>
      <c r="P75" s="9"/>
      <c r="Q75" s="28"/>
    </row>
    <row r="76" spans="1:17" x14ac:dyDescent="0.4">
      <c r="A76" s="19" t="s">
        <v>11</v>
      </c>
      <c r="B76" s="11">
        <v>1</v>
      </c>
      <c r="C76" s="10">
        <v>0.3</v>
      </c>
      <c r="D76" s="9"/>
      <c r="E76" s="28"/>
      <c r="F76" s="30"/>
      <c r="G76" s="19" t="s">
        <v>11</v>
      </c>
      <c r="H76" s="11">
        <v>1</v>
      </c>
      <c r="I76" s="10">
        <v>0.3</v>
      </c>
      <c r="J76" s="9"/>
      <c r="K76" s="28"/>
      <c r="L76" s="30"/>
      <c r="M76" s="19" t="s">
        <v>11</v>
      </c>
      <c r="N76" s="11">
        <v>1</v>
      </c>
      <c r="O76" s="10">
        <v>0.3</v>
      </c>
      <c r="P76" s="9"/>
      <c r="Q76" s="28"/>
    </row>
    <row r="77" spans="1:17" x14ac:dyDescent="0.4">
      <c r="A77" s="20" t="s">
        <v>12</v>
      </c>
      <c r="B77" s="78">
        <v>0.3</v>
      </c>
      <c r="C77" s="79"/>
      <c r="D77" s="9"/>
      <c r="E77" s="28"/>
      <c r="F77" s="30"/>
      <c r="G77" s="20" t="s">
        <v>12</v>
      </c>
      <c r="H77" s="78">
        <v>0.3</v>
      </c>
      <c r="I77" s="79"/>
      <c r="J77" s="9"/>
      <c r="K77" s="28"/>
      <c r="L77" s="30"/>
      <c r="M77" s="20" t="s">
        <v>12</v>
      </c>
      <c r="N77" s="78">
        <v>0.3</v>
      </c>
      <c r="O77" s="79"/>
      <c r="P77" s="9"/>
      <c r="Q77" s="28"/>
    </row>
    <row r="78" spans="1:17" x14ac:dyDescent="0.4">
      <c r="A78" s="21" t="s">
        <v>0</v>
      </c>
      <c r="B78" s="75">
        <v>1</v>
      </c>
      <c r="C78" s="76"/>
      <c r="D78" s="76"/>
      <c r="E78" s="77"/>
      <c r="F78" s="30"/>
      <c r="G78" s="21" t="s">
        <v>0</v>
      </c>
      <c r="H78" s="75">
        <v>1.5</v>
      </c>
      <c r="I78" s="76"/>
      <c r="J78" s="76"/>
      <c r="K78" s="77"/>
      <c r="L78" s="30"/>
      <c r="M78" s="21" t="s">
        <v>0</v>
      </c>
      <c r="N78" s="75">
        <v>2</v>
      </c>
      <c r="O78" s="76"/>
      <c r="P78" s="76"/>
      <c r="Q78" s="77"/>
    </row>
    <row r="79" spans="1:17" x14ac:dyDescent="0.4">
      <c r="A79" s="17" t="s">
        <v>1</v>
      </c>
      <c r="B79" s="12" t="s">
        <v>5</v>
      </c>
      <c r="C79" s="1" t="s">
        <v>13</v>
      </c>
      <c r="D79" s="1" t="s">
        <v>14</v>
      </c>
      <c r="E79" s="6" t="s">
        <v>24</v>
      </c>
      <c r="F79" s="30"/>
      <c r="G79" s="17" t="s">
        <v>1</v>
      </c>
      <c r="H79" s="12" t="s">
        <v>5</v>
      </c>
      <c r="I79" s="1" t="s">
        <v>13</v>
      </c>
      <c r="J79" s="1" t="s">
        <v>14</v>
      </c>
      <c r="K79" s="6" t="s">
        <v>21</v>
      </c>
      <c r="L79" s="30"/>
      <c r="M79" s="17" t="s">
        <v>1</v>
      </c>
      <c r="N79" s="12" t="s">
        <v>5</v>
      </c>
      <c r="O79" s="1" t="s">
        <v>13</v>
      </c>
      <c r="P79" s="1" t="s">
        <v>14</v>
      </c>
      <c r="Q79" s="6" t="s">
        <v>21</v>
      </c>
    </row>
    <row r="80" spans="1:17" x14ac:dyDescent="0.4">
      <c r="A80" s="17" t="s">
        <v>2</v>
      </c>
      <c r="B80" s="12">
        <v>10.8636</v>
      </c>
      <c r="C80" s="1">
        <v>10.234999999999999</v>
      </c>
      <c r="D80" s="1">
        <v>10.684200000000001</v>
      </c>
      <c r="E80" s="6">
        <v>10.7911</v>
      </c>
      <c r="F80" s="30"/>
      <c r="G80" s="17" t="s">
        <v>2</v>
      </c>
      <c r="H80" s="12"/>
      <c r="I80" s="1"/>
      <c r="J80" s="1"/>
      <c r="K80" s="6"/>
      <c r="L80" s="30"/>
      <c r="M80" s="17" t="s">
        <v>2</v>
      </c>
      <c r="N80" s="12">
        <v>18.964700000000001</v>
      </c>
      <c r="O80" s="1">
        <v>18.180700000000002</v>
      </c>
      <c r="P80" s="1">
        <v>18.558</v>
      </c>
      <c r="Q80" s="6">
        <v>18.788900000000002</v>
      </c>
    </row>
    <row r="81" spans="1:17" x14ac:dyDescent="0.4">
      <c r="A81" s="17" t="s">
        <v>3</v>
      </c>
      <c r="B81" s="12">
        <v>0.17199999999999999</v>
      </c>
      <c r="C81" s="1">
        <v>0.59870000000000001</v>
      </c>
      <c r="D81" s="1">
        <v>6.0400000000000002E-2</v>
      </c>
      <c r="E81" s="6">
        <v>9.2200000000000004E-2</v>
      </c>
      <c r="F81" s="30"/>
      <c r="G81" s="17" t="s">
        <v>3</v>
      </c>
      <c r="H81" s="12"/>
      <c r="I81" s="1"/>
      <c r="J81" s="1"/>
      <c r="K81" s="6"/>
      <c r="L81" s="30"/>
      <c r="M81" s="17" t="s">
        <v>3</v>
      </c>
      <c r="N81" s="12"/>
      <c r="O81" s="1"/>
      <c r="P81" s="1"/>
      <c r="Q81" s="6"/>
    </row>
    <row r="82" spans="1:17" x14ac:dyDescent="0.4">
      <c r="A82" s="22" t="s">
        <v>4</v>
      </c>
      <c r="B82" s="13">
        <v>0.18909999999999999</v>
      </c>
      <c r="C82" s="1">
        <v>1.5E-3</v>
      </c>
      <c r="D82" s="3">
        <v>0.35780000000000001</v>
      </c>
      <c r="E82" s="23">
        <v>0.23619999999999999</v>
      </c>
      <c r="F82" s="30"/>
      <c r="G82" s="22" t="s">
        <v>4</v>
      </c>
      <c r="H82" s="13"/>
      <c r="I82" s="1"/>
      <c r="J82" s="3"/>
      <c r="K82" s="23"/>
      <c r="L82" s="30"/>
      <c r="M82" s="22" t="s">
        <v>4</v>
      </c>
      <c r="N82" s="13"/>
      <c r="O82" s="1"/>
      <c r="P82" s="3"/>
      <c r="Q82" s="23"/>
    </row>
    <row r="83" spans="1:17" ht="18" thickBot="1" x14ac:dyDescent="0.45">
      <c r="A83" s="24" t="s">
        <v>6</v>
      </c>
      <c r="B83" s="25"/>
      <c r="C83" s="26">
        <f>($B80-C80)*100/C80</f>
        <v>6.1416707376648807</v>
      </c>
      <c r="D83" s="26">
        <f t="shared" ref="D83:E83" si="6">($B80-D80)*100/D80</f>
        <v>1.6791149547930526</v>
      </c>
      <c r="E83" s="27">
        <f t="shared" si="6"/>
        <v>0.67184995042210516</v>
      </c>
      <c r="F83" s="32"/>
      <c r="G83" s="24" t="s">
        <v>6</v>
      </c>
      <c r="H83" s="25"/>
      <c r="I83" s="26" t="e">
        <f>(H80-I80)*100/I80</f>
        <v>#DIV/0!</v>
      </c>
      <c r="J83" s="26" t="e">
        <f>(H80-J80)*100/J80</f>
        <v>#DIV/0!</v>
      </c>
      <c r="K83" s="27" t="e">
        <f>(H80-K80)*100/K80</f>
        <v>#DIV/0!</v>
      </c>
      <c r="L83" s="32"/>
      <c r="M83" s="24" t="s">
        <v>6</v>
      </c>
      <c r="N83" s="25"/>
      <c r="O83" s="26">
        <f>(N80-O80)*100/O80</f>
        <v>4.3122652043100587</v>
      </c>
      <c r="P83" s="26">
        <f>(N80-P80)*100/P80</f>
        <v>2.1915077055717251</v>
      </c>
      <c r="Q83" s="27">
        <f>(N80-Q80)*100/Q80</f>
        <v>0.93565881983510923</v>
      </c>
    </row>
    <row r="84" spans="1:17" ht="18" thickBot="1" x14ac:dyDescent="0.45"/>
    <row r="85" spans="1:17" x14ac:dyDescent="0.4">
      <c r="A85" s="14" t="s">
        <v>7</v>
      </c>
      <c r="B85" s="15"/>
      <c r="C85" s="15"/>
      <c r="D85" s="15"/>
      <c r="E85" s="16"/>
      <c r="G85" s="14" t="s">
        <v>7</v>
      </c>
      <c r="H85" s="15"/>
      <c r="I85" s="15"/>
      <c r="J85" s="15"/>
      <c r="K85" s="16"/>
      <c r="M85" s="14" t="s">
        <v>7</v>
      </c>
      <c r="N85" s="15"/>
      <c r="O85" s="15"/>
      <c r="P85" s="15"/>
      <c r="Q85" s="16"/>
    </row>
    <row r="86" spans="1:17" x14ac:dyDescent="0.4">
      <c r="A86" s="17" t="s">
        <v>16</v>
      </c>
      <c r="B86" s="1"/>
      <c r="C86" s="1"/>
      <c r="D86" s="1"/>
      <c r="E86" s="6"/>
      <c r="G86" s="17" t="s">
        <v>16</v>
      </c>
      <c r="H86" s="1"/>
      <c r="I86" s="1"/>
      <c r="J86" s="1"/>
      <c r="K86" s="6"/>
      <c r="M86" s="17" t="s">
        <v>16</v>
      </c>
      <c r="N86" s="1"/>
      <c r="O86" s="1"/>
      <c r="P86" s="1"/>
      <c r="Q86" s="6"/>
    </row>
    <row r="87" spans="1:17" x14ac:dyDescent="0.4">
      <c r="A87" s="18" t="s">
        <v>8</v>
      </c>
      <c r="B87" s="7" t="s">
        <v>9</v>
      </c>
      <c r="C87" s="8" t="s">
        <v>10</v>
      </c>
      <c r="D87" s="9"/>
      <c r="E87" s="28"/>
      <c r="G87" s="18" t="s">
        <v>8</v>
      </c>
      <c r="H87" s="7" t="s">
        <v>9</v>
      </c>
      <c r="I87" s="8" t="s">
        <v>10</v>
      </c>
      <c r="J87" s="9"/>
      <c r="K87" s="28"/>
      <c r="M87" s="18" t="s">
        <v>8</v>
      </c>
      <c r="N87" s="7" t="s">
        <v>9</v>
      </c>
      <c r="O87" s="8" t="s">
        <v>10</v>
      </c>
      <c r="P87" s="9"/>
      <c r="Q87" s="28"/>
    </row>
    <row r="88" spans="1:17" x14ac:dyDescent="0.4">
      <c r="A88" s="19" t="s">
        <v>11</v>
      </c>
      <c r="B88" s="11">
        <v>1</v>
      </c>
      <c r="C88" s="10"/>
      <c r="D88" s="9"/>
      <c r="E88" s="28"/>
      <c r="G88" s="19" t="s">
        <v>11</v>
      </c>
      <c r="H88" s="11">
        <v>1</v>
      </c>
      <c r="I88" s="10"/>
      <c r="J88" s="9"/>
      <c r="K88" s="28"/>
      <c r="M88" s="19" t="s">
        <v>11</v>
      </c>
      <c r="N88" s="11">
        <v>1</v>
      </c>
      <c r="O88" s="10"/>
      <c r="P88" s="9"/>
      <c r="Q88" s="28"/>
    </row>
    <row r="89" spans="1:17" x14ac:dyDescent="0.4">
      <c r="A89" s="20" t="s">
        <v>12</v>
      </c>
      <c r="B89" s="78"/>
      <c r="C89" s="79"/>
      <c r="D89" s="9"/>
      <c r="E89" s="28"/>
      <c r="G89" s="20" t="s">
        <v>12</v>
      </c>
      <c r="H89" s="78"/>
      <c r="I89" s="79"/>
      <c r="J89" s="9"/>
      <c r="K89" s="28"/>
      <c r="M89" s="20" t="s">
        <v>12</v>
      </c>
      <c r="N89" s="78"/>
      <c r="O89" s="79"/>
      <c r="P89" s="9"/>
      <c r="Q89" s="28"/>
    </row>
    <row r="90" spans="1:17" x14ac:dyDescent="0.4">
      <c r="A90" s="21" t="s">
        <v>0</v>
      </c>
      <c r="B90" s="75">
        <v>1</v>
      </c>
      <c r="C90" s="76"/>
      <c r="D90" s="76"/>
      <c r="E90" s="77"/>
      <c r="G90" s="21" t="s">
        <v>0</v>
      </c>
      <c r="H90" s="75">
        <v>1</v>
      </c>
      <c r="I90" s="76"/>
      <c r="J90" s="76"/>
      <c r="K90" s="77"/>
      <c r="M90" s="21" t="s">
        <v>0</v>
      </c>
      <c r="N90" s="75">
        <v>1</v>
      </c>
      <c r="O90" s="76"/>
      <c r="P90" s="76"/>
      <c r="Q90" s="77"/>
    </row>
    <row r="91" spans="1:17" x14ac:dyDescent="0.4">
      <c r="A91" s="17" t="s">
        <v>1</v>
      </c>
      <c r="B91" s="12" t="s">
        <v>5</v>
      </c>
      <c r="C91" s="1" t="s">
        <v>13</v>
      </c>
      <c r="D91" s="1" t="s">
        <v>14</v>
      </c>
      <c r="E91" s="6" t="s">
        <v>17</v>
      </c>
      <c r="G91" s="17" t="s">
        <v>1</v>
      </c>
      <c r="H91" s="12" t="s">
        <v>5</v>
      </c>
      <c r="I91" s="1" t="s">
        <v>13</v>
      </c>
      <c r="J91" s="1" t="s">
        <v>14</v>
      </c>
      <c r="K91" s="6" t="s">
        <v>17</v>
      </c>
      <c r="M91" s="17" t="s">
        <v>1</v>
      </c>
      <c r="N91" s="12" t="s">
        <v>5</v>
      </c>
      <c r="O91" s="1" t="s">
        <v>13</v>
      </c>
      <c r="P91" s="1" t="s">
        <v>14</v>
      </c>
      <c r="Q91" s="6" t="s">
        <v>17</v>
      </c>
    </row>
    <row r="92" spans="1:17" x14ac:dyDescent="0.4">
      <c r="A92" s="17" t="s">
        <v>2</v>
      </c>
      <c r="B92" s="12"/>
      <c r="C92" s="1"/>
      <c r="D92" s="1"/>
      <c r="E92" s="6"/>
      <c r="G92" s="17" t="s">
        <v>2</v>
      </c>
      <c r="H92" s="12"/>
      <c r="I92" s="1"/>
      <c r="J92" s="1"/>
      <c r="K92" s="6"/>
      <c r="M92" s="17" t="s">
        <v>2</v>
      </c>
      <c r="N92" s="12"/>
      <c r="O92" s="1"/>
      <c r="P92" s="1"/>
      <c r="Q92" s="6"/>
    </row>
    <row r="93" spans="1:17" x14ac:dyDescent="0.4">
      <c r="A93" s="17" t="s">
        <v>3</v>
      </c>
      <c r="B93" s="12"/>
      <c r="C93" s="1"/>
      <c r="D93" s="1"/>
      <c r="E93" s="6"/>
      <c r="G93" s="17" t="s">
        <v>3</v>
      </c>
      <c r="H93" s="12"/>
      <c r="I93" s="1"/>
      <c r="J93" s="1"/>
      <c r="K93" s="6"/>
      <c r="M93" s="17" t="s">
        <v>3</v>
      </c>
      <c r="N93" s="12"/>
      <c r="O93" s="1"/>
      <c r="P93" s="1"/>
      <c r="Q93" s="6"/>
    </row>
    <row r="94" spans="1:17" x14ac:dyDescent="0.4">
      <c r="A94" s="22" t="s">
        <v>4</v>
      </c>
      <c r="B94" s="13"/>
      <c r="C94" s="1"/>
      <c r="D94" s="3"/>
      <c r="E94" s="23"/>
      <c r="G94" s="22" t="s">
        <v>4</v>
      </c>
      <c r="H94" s="13"/>
      <c r="I94" s="1"/>
      <c r="J94" s="3"/>
      <c r="K94" s="23"/>
      <c r="M94" s="22" t="s">
        <v>4</v>
      </c>
      <c r="N94" s="13"/>
      <c r="O94" s="1"/>
      <c r="P94" s="3"/>
      <c r="Q94" s="23"/>
    </row>
    <row r="95" spans="1:17" ht="18" thickBot="1" x14ac:dyDescent="0.45">
      <c r="A95" s="24" t="s">
        <v>6</v>
      </c>
      <c r="B95" s="25"/>
      <c r="C95" s="26" t="e">
        <f>(B92-C92)*100/C92</f>
        <v>#DIV/0!</v>
      </c>
      <c r="D95" s="26" t="e">
        <f>(B92-D92)*100/D92</f>
        <v>#DIV/0!</v>
      </c>
      <c r="E95" s="27" t="e">
        <f>(B92-E92)*100/E92</f>
        <v>#DIV/0!</v>
      </c>
      <c r="G95" s="24" t="s">
        <v>6</v>
      </c>
      <c r="H95" s="25"/>
      <c r="I95" s="26" t="e">
        <f>(H92-I92)*100/I92</f>
        <v>#DIV/0!</v>
      </c>
      <c r="J95" s="26" t="e">
        <f>(H92-J92)*100/J92</f>
        <v>#DIV/0!</v>
      </c>
      <c r="K95" s="27" t="e">
        <f>(H92-K92)*100/K92</f>
        <v>#DIV/0!</v>
      </c>
      <c r="M95" s="24" t="s">
        <v>6</v>
      </c>
      <c r="N95" s="25"/>
      <c r="O95" s="26" t="e">
        <f>(N92-O92)*100/O92</f>
        <v>#DIV/0!</v>
      </c>
      <c r="P95" s="26" t="e">
        <f>(N92-P92)*100/P92</f>
        <v>#DIV/0!</v>
      </c>
      <c r="Q95" s="27" t="e">
        <f>(N92-Q92)*100/Q92</f>
        <v>#DIV/0!</v>
      </c>
    </row>
    <row r="96" spans="1:17" ht="18" thickBot="1" x14ac:dyDescent="0.45"/>
    <row r="97" spans="1:17" x14ac:dyDescent="0.4">
      <c r="A97" s="14" t="s">
        <v>7</v>
      </c>
      <c r="B97" s="15"/>
      <c r="C97" s="15"/>
      <c r="D97" s="15"/>
      <c r="E97" s="16"/>
      <c r="G97" s="14" t="s">
        <v>7</v>
      </c>
      <c r="H97" s="15"/>
      <c r="I97" s="15"/>
      <c r="J97" s="15"/>
      <c r="K97" s="16"/>
      <c r="M97" s="14" t="s">
        <v>7</v>
      </c>
      <c r="N97" s="15"/>
      <c r="O97" s="15"/>
      <c r="P97" s="15"/>
      <c r="Q97" s="16"/>
    </row>
    <row r="98" spans="1:17" x14ac:dyDescent="0.4">
      <c r="A98" s="17" t="s">
        <v>16</v>
      </c>
      <c r="B98" s="1"/>
      <c r="C98" s="1"/>
      <c r="D98" s="1"/>
      <c r="E98" s="6"/>
      <c r="G98" s="17" t="s">
        <v>16</v>
      </c>
      <c r="H98" s="1"/>
      <c r="I98" s="1"/>
      <c r="J98" s="1"/>
      <c r="K98" s="6"/>
      <c r="M98" s="17" t="s">
        <v>16</v>
      </c>
      <c r="N98" s="1"/>
      <c r="O98" s="1"/>
      <c r="P98" s="1"/>
      <c r="Q98" s="6"/>
    </row>
    <row r="99" spans="1:17" x14ac:dyDescent="0.4">
      <c r="A99" s="18" t="s">
        <v>8</v>
      </c>
      <c r="B99" s="7" t="s">
        <v>9</v>
      </c>
      <c r="C99" s="8" t="s">
        <v>10</v>
      </c>
      <c r="D99" s="9"/>
      <c r="E99" s="28"/>
      <c r="G99" s="18" t="s">
        <v>8</v>
      </c>
      <c r="H99" s="7" t="s">
        <v>9</v>
      </c>
      <c r="I99" s="8" t="s">
        <v>10</v>
      </c>
      <c r="J99" s="9"/>
      <c r="K99" s="28"/>
      <c r="M99" s="18" t="s">
        <v>8</v>
      </c>
      <c r="N99" s="7" t="s">
        <v>9</v>
      </c>
      <c r="O99" s="8" t="s">
        <v>10</v>
      </c>
      <c r="P99" s="9"/>
      <c r="Q99" s="28"/>
    </row>
    <row r="100" spans="1:17" x14ac:dyDescent="0.4">
      <c r="A100" s="19" t="s">
        <v>11</v>
      </c>
      <c r="B100" s="11">
        <v>1</v>
      </c>
      <c r="C100" s="10"/>
      <c r="D100" s="9"/>
      <c r="E100" s="28"/>
      <c r="G100" s="19" t="s">
        <v>11</v>
      </c>
      <c r="H100" s="11">
        <v>1</v>
      </c>
      <c r="I100" s="10"/>
      <c r="J100" s="9"/>
      <c r="K100" s="28"/>
      <c r="M100" s="19" t="s">
        <v>11</v>
      </c>
      <c r="N100" s="11">
        <v>1</v>
      </c>
      <c r="O100" s="10"/>
      <c r="P100" s="9"/>
      <c r="Q100" s="28"/>
    </row>
    <row r="101" spans="1:17" x14ac:dyDescent="0.4">
      <c r="A101" s="20" t="s">
        <v>12</v>
      </c>
      <c r="B101" s="78"/>
      <c r="C101" s="79"/>
      <c r="D101" s="9"/>
      <c r="E101" s="28"/>
      <c r="G101" s="20" t="s">
        <v>12</v>
      </c>
      <c r="H101" s="78"/>
      <c r="I101" s="79"/>
      <c r="J101" s="9"/>
      <c r="K101" s="28"/>
      <c r="M101" s="20" t="s">
        <v>12</v>
      </c>
      <c r="N101" s="78"/>
      <c r="O101" s="79"/>
      <c r="P101" s="9"/>
      <c r="Q101" s="28"/>
    </row>
    <row r="102" spans="1:17" x14ac:dyDescent="0.4">
      <c r="A102" s="21" t="s">
        <v>0</v>
      </c>
      <c r="B102" s="75">
        <v>1</v>
      </c>
      <c r="C102" s="76"/>
      <c r="D102" s="76"/>
      <c r="E102" s="77"/>
      <c r="G102" s="21" t="s">
        <v>0</v>
      </c>
      <c r="H102" s="75">
        <v>1</v>
      </c>
      <c r="I102" s="76"/>
      <c r="J102" s="76"/>
      <c r="K102" s="77"/>
      <c r="M102" s="21" t="s">
        <v>0</v>
      </c>
      <c r="N102" s="75">
        <v>1</v>
      </c>
      <c r="O102" s="76"/>
      <c r="P102" s="76"/>
      <c r="Q102" s="77"/>
    </row>
    <row r="103" spans="1:17" x14ac:dyDescent="0.4">
      <c r="A103" s="17" t="s">
        <v>1</v>
      </c>
      <c r="B103" s="12" t="s">
        <v>5</v>
      </c>
      <c r="C103" s="1" t="s">
        <v>13</v>
      </c>
      <c r="D103" s="1" t="s">
        <v>14</v>
      </c>
      <c r="E103" s="6" t="s">
        <v>17</v>
      </c>
      <c r="G103" s="17" t="s">
        <v>1</v>
      </c>
      <c r="H103" s="12" t="s">
        <v>5</v>
      </c>
      <c r="I103" s="1" t="s">
        <v>13</v>
      </c>
      <c r="J103" s="1" t="s">
        <v>14</v>
      </c>
      <c r="K103" s="6" t="s">
        <v>17</v>
      </c>
      <c r="M103" s="17" t="s">
        <v>1</v>
      </c>
      <c r="N103" s="12" t="s">
        <v>5</v>
      </c>
      <c r="O103" s="1" t="s">
        <v>13</v>
      </c>
      <c r="P103" s="1" t="s">
        <v>14</v>
      </c>
      <c r="Q103" s="6" t="s">
        <v>17</v>
      </c>
    </row>
    <row r="104" spans="1:17" x14ac:dyDescent="0.4">
      <c r="A104" s="17" t="s">
        <v>2</v>
      </c>
      <c r="B104" s="12"/>
      <c r="C104" s="1"/>
      <c r="D104" s="1"/>
      <c r="E104" s="6"/>
      <c r="G104" s="17" t="s">
        <v>2</v>
      </c>
      <c r="H104" s="12"/>
      <c r="I104" s="1"/>
      <c r="J104" s="1"/>
      <c r="K104" s="6"/>
      <c r="M104" s="17" t="s">
        <v>2</v>
      </c>
      <c r="N104" s="12"/>
      <c r="O104" s="1"/>
      <c r="P104" s="1"/>
      <c r="Q104" s="6"/>
    </row>
    <row r="105" spans="1:17" x14ac:dyDescent="0.4">
      <c r="A105" s="17" t="s">
        <v>3</v>
      </c>
      <c r="B105" s="12"/>
      <c r="C105" s="1"/>
      <c r="D105" s="1"/>
      <c r="E105" s="6"/>
      <c r="G105" s="17" t="s">
        <v>3</v>
      </c>
      <c r="H105" s="12"/>
      <c r="I105" s="1"/>
      <c r="J105" s="1"/>
      <c r="K105" s="6"/>
      <c r="M105" s="17" t="s">
        <v>3</v>
      </c>
      <c r="N105" s="12"/>
      <c r="O105" s="1"/>
      <c r="P105" s="1"/>
      <c r="Q105" s="6"/>
    </row>
    <row r="106" spans="1:17" x14ac:dyDescent="0.4">
      <c r="A106" s="22" t="s">
        <v>4</v>
      </c>
      <c r="B106" s="13"/>
      <c r="C106" s="1"/>
      <c r="D106" s="3"/>
      <c r="E106" s="23"/>
      <c r="G106" s="22" t="s">
        <v>4</v>
      </c>
      <c r="H106" s="13"/>
      <c r="I106" s="1"/>
      <c r="J106" s="3"/>
      <c r="K106" s="23"/>
      <c r="M106" s="22" t="s">
        <v>4</v>
      </c>
      <c r="N106" s="13"/>
      <c r="O106" s="1"/>
      <c r="P106" s="3"/>
      <c r="Q106" s="23"/>
    </row>
    <row r="107" spans="1:17" ht="18" thickBot="1" x14ac:dyDescent="0.45">
      <c r="A107" s="24" t="s">
        <v>6</v>
      </c>
      <c r="B107" s="25"/>
      <c r="C107" s="26" t="e">
        <f>(B104-C104)*100/C104</f>
        <v>#DIV/0!</v>
      </c>
      <c r="D107" s="26" t="e">
        <f>(B104-D104)*100/D104</f>
        <v>#DIV/0!</v>
      </c>
      <c r="E107" s="27" t="e">
        <f>(B104-E104)*100/E104</f>
        <v>#DIV/0!</v>
      </c>
      <c r="G107" s="24" t="s">
        <v>6</v>
      </c>
      <c r="H107" s="25"/>
      <c r="I107" s="26" t="e">
        <f>(H104-I104)*100/I104</f>
        <v>#DIV/0!</v>
      </c>
      <c r="J107" s="26" t="e">
        <f>(H104-J104)*100/J104</f>
        <v>#DIV/0!</v>
      </c>
      <c r="K107" s="27" t="e">
        <f>(H104-K104)*100/K104</f>
        <v>#DIV/0!</v>
      </c>
      <c r="M107" s="24" t="s">
        <v>6</v>
      </c>
      <c r="N107" s="25"/>
      <c r="O107" s="26" t="e">
        <f>(N104-O104)*100/O104</f>
        <v>#DIV/0!</v>
      </c>
      <c r="P107" s="26" t="e">
        <f>(N104-P104)*100/P104</f>
        <v>#DIV/0!</v>
      </c>
      <c r="Q107" s="27" t="e">
        <f>(N104-Q104)*100/Q104</f>
        <v>#DIV/0!</v>
      </c>
    </row>
  </sheetData>
  <mergeCells count="50">
    <mergeCell ref="B101:C101"/>
    <mergeCell ref="H101:I101"/>
    <mergeCell ref="B102:E102"/>
    <mergeCell ref="H102:K102"/>
    <mergeCell ref="N101:O101"/>
    <mergeCell ref="N102:Q102"/>
    <mergeCell ref="N89:O89"/>
    <mergeCell ref="N90:Q90"/>
    <mergeCell ref="B89:C89"/>
    <mergeCell ref="B90:E90"/>
    <mergeCell ref="H89:I89"/>
    <mergeCell ref="H90:K90"/>
    <mergeCell ref="B65:C65"/>
    <mergeCell ref="B66:E66"/>
    <mergeCell ref="N18:Q18"/>
    <mergeCell ref="H30:K30"/>
    <mergeCell ref="B53:C53"/>
    <mergeCell ref="B54:E54"/>
    <mergeCell ref="H41:I41"/>
    <mergeCell ref="H42:K42"/>
    <mergeCell ref="B41:C41"/>
    <mergeCell ref="B42:E42"/>
    <mergeCell ref="H65:I65"/>
    <mergeCell ref="H66:K66"/>
    <mergeCell ref="H53:I53"/>
    <mergeCell ref="H54:K54"/>
    <mergeCell ref="B29:C29"/>
    <mergeCell ref="B30:E30"/>
    <mergeCell ref="N17:O17"/>
    <mergeCell ref="J6:M6"/>
    <mergeCell ref="B6:E6"/>
    <mergeCell ref="F6:I6"/>
    <mergeCell ref="B17:C17"/>
    <mergeCell ref="H29:I29"/>
    <mergeCell ref="B5:C5"/>
    <mergeCell ref="H17:I17"/>
    <mergeCell ref="B18:E18"/>
    <mergeCell ref="H18:K18"/>
    <mergeCell ref="T53:U53"/>
    <mergeCell ref="T54:W54"/>
    <mergeCell ref="N53:O53"/>
    <mergeCell ref="N54:Q54"/>
    <mergeCell ref="N65:O65"/>
    <mergeCell ref="N66:Q66"/>
    <mergeCell ref="B77:C77"/>
    <mergeCell ref="B78:E78"/>
    <mergeCell ref="H77:I77"/>
    <mergeCell ref="H78:K78"/>
    <mergeCell ref="N77:O77"/>
    <mergeCell ref="N78:Q78"/>
  </mergeCells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F25" sqref="F25"/>
    </sheetView>
  </sheetViews>
  <sheetFormatPr defaultRowHeight="17.399999999999999" x14ac:dyDescent="0.4"/>
  <cols>
    <col min="13" max="14" width="10.8984375" bestFit="1" customWidth="1"/>
    <col min="15" max="16" width="9.796875" bestFit="1" customWidth="1"/>
    <col min="17" max="17" width="9.796875" customWidth="1"/>
    <col min="18" max="18" width="9.796875" bestFit="1" customWidth="1"/>
  </cols>
  <sheetData>
    <row r="1" spans="1:18" ht="21" x14ac:dyDescent="0.4">
      <c r="A1" s="93" t="s">
        <v>60</v>
      </c>
      <c r="B1" s="93"/>
      <c r="C1" s="93"/>
      <c r="D1" s="93"/>
      <c r="E1" s="93"/>
      <c r="F1" s="93"/>
      <c r="G1" s="93"/>
      <c r="H1" s="93"/>
      <c r="I1" s="93"/>
    </row>
    <row r="2" spans="1:18" x14ac:dyDescent="0.4">
      <c r="B2" t="s">
        <v>61</v>
      </c>
    </row>
    <row r="3" spans="1:18" ht="18" thickBot="1" x14ac:dyDescent="0.45"/>
    <row r="4" spans="1:18" x14ac:dyDescent="0.4">
      <c r="B4" s="89" t="s">
        <v>5</v>
      </c>
      <c r="C4" s="90"/>
      <c r="D4" s="81" t="s">
        <v>28</v>
      </c>
      <c r="E4" s="81"/>
      <c r="F4" s="81"/>
      <c r="G4" s="81"/>
      <c r="H4" s="81"/>
      <c r="I4" s="82"/>
    </row>
    <row r="5" spans="1:18" ht="18" thickBot="1" x14ac:dyDescent="0.45">
      <c r="B5" s="91"/>
      <c r="C5" s="92"/>
      <c r="D5" s="39">
        <v>0.1</v>
      </c>
      <c r="E5" s="39">
        <v>0.2</v>
      </c>
      <c r="F5" s="39">
        <v>0.3</v>
      </c>
      <c r="G5" s="39">
        <v>0.4</v>
      </c>
      <c r="H5" s="39">
        <v>0.5</v>
      </c>
      <c r="I5" s="40">
        <v>0.7</v>
      </c>
    </row>
    <row r="6" spans="1:18" x14ac:dyDescent="0.4">
      <c r="B6" s="83" t="s">
        <v>27</v>
      </c>
      <c r="C6" s="37">
        <v>0.1</v>
      </c>
      <c r="D6" s="33">
        <v>8.4091000000000005</v>
      </c>
      <c r="E6" s="15">
        <v>8.5434000000000001</v>
      </c>
      <c r="F6" s="15">
        <v>8.6872000000000007</v>
      </c>
      <c r="G6" s="15">
        <v>8.8541000000000007</v>
      </c>
      <c r="H6" s="15">
        <v>9.0484000000000009</v>
      </c>
      <c r="I6" s="16">
        <v>9.5298999999999996</v>
      </c>
    </row>
    <row r="7" spans="1:18" x14ac:dyDescent="0.4">
      <c r="B7" s="83"/>
      <c r="C7" s="37">
        <v>0.2</v>
      </c>
      <c r="D7" s="34">
        <v>9.4799000000000007</v>
      </c>
      <c r="E7" s="1">
        <v>9.6204999999999998</v>
      </c>
      <c r="F7" s="1">
        <v>9.7736000000000001</v>
      </c>
      <c r="G7" s="5">
        <v>9.9474</v>
      </c>
      <c r="H7" s="5">
        <v>10.1449</v>
      </c>
      <c r="I7" s="6">
        <v>10.64</v>
      </c>
    </row>
    <row r="8" spans="1:18" x14ac:dyDescent="0.4">
      <c r="B8" s="83"/>
      <c r="C8" s="37">
        <v>0.3</v>
      </c>
      <c r="D8" s="34">
        <v>10.5563</v>
      </c>
      <c r="E8" s="5">
        <v>10.703900000000001</v>
      </c>
      <c r="F8" s="1">
        <v>10.8636</v>
      </c>
      <c r="G8" s="5">
        <v>11.0427</v>
      </c>
      <c r="H8" s="5">
        <v>11.2423</v>
      </c>
      <c r="I8" s="6">
        <v>11.7507</v>
      </c>
    </row>
    <row r="9" spans="1:18" x14ac:dyDescent="0.4">
      <c r="B9" s="83"/>
      <c r="C9" s="37">
        <v>0.4</v>
      </c>
      <c r="D9" s="34">
        <v>11.6378</v>
      </c>
      <c r="E9" s="5">
        <v>11.791</v>
      </c>
      <c r="F9" s="1">
        <v>11.9564</v>
      </c>
      <c r="G9" s="5">
        <v>12.1388</v>
      </c>
      <c r="H9" s="5">
        <v>12.342000000000001</v>
      </c>
      <c r="I9" s="6">
        <v>12.861700000000001</v>
      </c>
    </row>
    <row r="10" spans="1:18" x14ac:dyDescent="0.4">
      <c r="B10" s="83"/>
      <c r="C10" s="37">
        <v>0.5</v>
      </c>
      <c r="D10" s="34">
        <v>12.7224</v>
      </c>
      <c r="E10" s="5">
        <v>12.880699999999999</v>
      </c>
      <c r="F10" s="1">
        <v>13.0512</v>
      </c>
      <c r="G10" s="5">
        <v>13.235799999999999</v>
      </c>
      <c r="H10" s="5">
        <v>13.4434</v>
      </c>
      <c r="I10" s="6">
        <v>13.973000000000001</v>
      </c>
    </row>
    <row r="11" spans="1:18" ht="18" thickBot="1" x14ac:dyDescent="0.45">
      <c r="B11" s="84"/>
      <c r="C11" s="38">
        <v>0.7</v>
      </c>
      <c r="D11" s="41">
        <v>14.8995</v>
      </c>
      <c r="E11" s="35">
        <v>15.0657</v>
      </c>
      <c r="F11" s="35">
        <v>15.243</v>
      </c>
      <c r="G11" s="35">
        <v>15.434100000000001</v>
      </c>
      <c r="H11" s="35">
        <v>15.6501</v>
      </c>
      <c r="I11" s="36">
        <v>16.195900000000002</v>
      </c>
      <c r="K11" t="s">
        <v>29</v>
      </c>
      <c r="P11" t="s">
        <v>31</v>
      </c>
    </row>
    <row r="12" spans="1:18" ht="18" thickBot="1" x14ac:dyDescent="0.45">
      <c r="K12" s="85" t="s">
        <v>33</v>
      </c>
      <c r="L12" s="86"/>
      <c r="M12" s="81" t="s">
        <v>28</v>
      </c>
      <c r="N12" s="81"/>
      <c r="O12" s="81"/>
      <c r="P12" s="81"/>
      <c r="Q12" s="81"/>
      <c r="R12" s="82"/>
    </row>
    <row r="13" spans="1:18" ht="18" thickBot="1" x14ac:dyDescent="0.45">
      <c r="B13" s="89" t="s">
        <v>13</v>
      </c>
      <c r="C13" s="90"/>
      <c r="D13" s="81" t="s">
        <v>28</v>
      </c>
      <c r="E13" s="81"/>
      <c r="F13" s="81"/>
      <c r="G13" s="81"/>
      <c r="H13" s="81"/>
      <c r="I13" s="82"/>
      <c r="K13" s="87"/>
      <c r="L13" s="88"/>
      <c r="M13" s="39">
        <v>0.1</v>
      </c>
      <c r="N13" s="39">
        <v>0.2</v>
      </c>
      <c r="O13" s="39">
        <v>0.3</v>
      </c>
      <c r="P13" s="39">
        <v>0.4</v>
      </c>
      <c r="Q13" s="39">
        <v>0.5</v>
      </c>
      <c r="R13" s="40">
        <v>0.7</v>
      </c>
    </row>
    <row r="14" spans="1:18" ht="18" thickBot="1" x14ac:dyDescent="0.45">
      <c r="B14" s="91"/>
      <c r="C14" s="92"/>
      <c r="D14" s="39">
        <v>0.1</v>
      </c>
      <c r="E14" s="39">
        <v>0.2</v>
      </c>
      <c r="F14" s="39">
        <v>0.3</v>
      </c>
      <c r="G14" s="39">
        <v>0.4</v>
      </c>
      <c r="H14" s="39">
        <v>0.5</v>
      </c>
      <c r="I14" s="40">
        <v>0.7</v>
      </c>
      <c r="K14" s="83" t="s">
        <v>27</v>
      </c>
      <c r="L14" s="37">
        <v>0.1</v>
      </c>
      <c r="M14" s="42">
        <f t="shared" ref="M14:R19" si="0">(D6-D15)*100/D15</f>
        <v>15.457278980681846</v>
      </c>
      <c r="N14" s="45">
        <f t="shared" si="0"/>
        <v>11.652160276013493</v>
      </c>
      <c r="O14" s="45">
        <f t="shared" si="0"/>
        <v>8.3137998104832711</v>
      </c>
      <c r="P14" s="45">
        <f t="shared" si="0"/>
        <v>5.5454231186448899</v>
      </c>
      <c r="Q14" s="45">
        <f t="shared" si="0"/>
        <v>3.3229040582821425</v>
      </c>
      <c r="R14" s="46">
        <f t="shared" si="0"/>
        <v>0.37284743799040715</v>
      </c>
    </row>
    <row r="15" spans="1:18" x14ac:dyDescent="0.4">
      <c r="B15" s="83" t="s">
        <v>27</v>
      </c>
      <c r="C15" s="37">
        <v>0.1</v>
      </c>
      <c r="D15" s="33">
        <v>7.2832999999999997</v>
      </c>
      <c r="E15" s="15">
        <v>7.6517999999999997</v>
      </c>
      <c r="F15" s="15">
        <v>8.0204000000000004</v>
      </c>
      <c r="G15" s="15">
        <v>8.3888999999999996</v>
      </c>
      <c r="H15" s="15">
        <v>8.7574000000000005</v>
      </c>
      <c r="I15" s="16">
        <v>9.4945000000000004</v>
      </c>
      <c r="K15" s="83"/>
      <c r="L15" s="37">
        <v>0.2</v>
      </c>
      <c r="M15" s="47">
        <f t="shared" si="0"/>
        <v>12.982385049936854</v>
      </c>
      <c r="N15" s="43">
        <f t="shared" si="0"/>
        <v>9.8330897798885744</v>
      </c>
      <c r="O15" s="43">
        <f t="shared" si="0"/>
        <v>7.076262366203963</v>
      </c>
      <c r="P15" s="43">
        <f t="shared" si="0"/>
        <v>4.7513742339040883</v>
      </c>
      <c r="Q15" s="43">
        <f t="shared" si="0"/>
        <v>2.8393885329656872</v>
      </c>
      <c r="R15" s="48">
        <f t="shared" si="0"/>
        <v>0.36031617272538424</v>
      </c>
    </row>
    <row r="16" spans="1:18" x14ac:dyDescent="0.4">
      <c r="B16" s="83"/>
      <c r="C16" s="37">
        <v>0.2</v>
      </c>
      <c r="D16" s="34">
        <v>8.3905999999999992</v>
      </c>
      <c r="E16" s="5">
        <v>8.7591999999999999</v>
      </c>
      <c r="F16" s="5">
        <v>9.1277000000000008</v>
      </c>
      <c r="G16" s="5">
        <v>9.4962</v>
      </c>
      <c r="H16" s="5">
        <v>9.8648000000000007</v>
      </c>
      <c r="I16" s="6">
        <v>10.601800000000001</v>
      </c>
      <c r="K16" s="83"/>
      <c r="L16" s="37">
        <v>0.3</v>
      </c>
      <c r="M16" s="47">
        <f t="shared" si="0"/>
        <v>11.142345757001484</v>
      </c>
      <c r="N16" s="43">
        <f t="shared" si="0"/>
        <v>8.487305528809614</v>
      </c>
      <c r="O16" s="43">
        <f t="shared" si="0"/>
        <v>6.1416707376648807</v>
      </c>
      <c r="P16" s="44">
        <f t="shared" si="0"/>
        <v>4.1381001329699503</v>
      </c>
      <c r="Q16" s="43">
        <f t="shared" si="0"/>
        <v>2.4626097100828548</v>
      </c>
      <c r="R16" s="48">
        <f t="shared" si="0"/>
        <v>0.35442216376866892</v>
      </c>
    </row>
    <row r="17" spans="2:18" x14ac:dyDescent="0.4">
      <c r="B17" s="83"/>
      <c r="C17" s="37">
        <v>0.3</v>
      </c>
      <c r="D17" s="34">
        <v>9.4979999999999993</v>
      </c>
      <c r="E17" s="5">
        <v>9.8665000000000003</v>
      </c>
      <c r="F17" s="5">
        <v>10.234999999999999</v>
      </c>
      <c r="G17" s="5">
        <v>10.603899999999999</v>
      </c>
      <c r="H17" s="5">
        <v>10.972099999999999</v>
      </c>
      <c r="I17" s="6">
        <v>11.709199999999999</v>
      </c>
      <c r="K17" s="83"/>
      <c r="L17" s="37">
        <v>0.4</v>
      </c>
      <c r="M17" s="47">
        <f t="shared" si="0"/>
        <v>9.7356981886415337</v>
      </c>
      <c r="N17" s="43">
        <f t="shared" si="0"/>
        <v>7.4468278991780394</v>
      </c>
      <c r="O17" s="43">
        <f t="shared" si="0"/>
        <v>5.4133164056989775</v>
      </c>
      <c r="P17" s="43">
        <f t="shared" si="0"/>
        <v>3.653860932976964</v>
      </c>
      <c r="Q17" s="43">
        <f t="shared" si="0"/>
        <v>2.1739490372038417</v>
      </c>
      <c r="R17" s="48">
        <f t="shared" si="0"/>
        <v>0.3526703858307747</v>
      </c>
    </row>
    <row r="18" spans="2:18" x14ac:dyDescent="0.4">
      <c r="B18" s="83"/>
      <c r="C18" s="37">
        <v>0.4</v>
      </c>
      <c r="D18" s="34">
        <v>10.6053</v>
      </c>
      <c r="E18" s="5">
        <v>10.973800000000001</v>
      </c>
      <c r="F18" s="5">
        <v>11.3424</v>
      </c>
      <c r="G18" s="5">
        <v>11.710900000000001</v>
      </c>
      <c r="H18" s="5">
        <v>12.0794</v>
      </c>
      <c r="I18" s="6">
        <v>12.8165</v>
      </c>
      <c r="K18" s="83"/>
      <c r="L18" s="37">
        <v>0.5</v>
      </c>
      <c r="M18" s="47">
        <f t="shared" si="0"/>
        <v>8.6214845550945149</v>
      </c>
      <c r="N18" s="43">
        <f t="shared" si="0"/>
        <v>6.6177200940303802</v>
      </c>
      <c r="O18" s="43">
        <f t="shared" si="0"/>
        <v>4.8314417214872627</v>
      </c>
      <c r="P18" s="43">
        <f t="shared" si="0"/>
        <v>3.2578677193365699</v>
      </c>
      <c r="Q18" s="43">
        <f t="shared" si="0"/>
        <v>1.9458852792186172</v>
      </c>
      <c r="R18" s="48">
        <f t="shared" si="0"/>
        <v>0.35335181487812811</v>
      </c>
    </row>
    <row r="19" spans="2:18" ht="18" thickBot="1" x14ac:dyDescent="0.45">
      <c r="B19" s="83"/>
      <c r="C19" s="37">
        <v>0.5</v>
      </c>
      <c r="D19" s="34">
        <v>11.7126</v>
      </c>
      <c r="E19" s="5">
        <v>12.081200000000001</v>
      </c>
      <c r="F19" s="5">
        <v>12.4497</v>
      </c>
      <c r="G19" s="5">
        <v>12.818199999999999</v>
      </c>
      <c r="H19" s="5">
        <v>13.1868</v>
      </c>
      <c r="I19" s="6">
        <v>13.9238</v>
      </c>
      <c r="K19" s="84"/>
      <c r="L19" s="38">
        <v>0.7</v>
      </c>
      <c r="M19" s="49">
        <f t="shared" si="0"/>
        <v>6.9805346334178129</v>
      </c>
      <c r="N19" s="50">
        <f t="shared" si="0"/>
        <v>5.3854978385259997</v>
      </c>
      <c r="O19" s="50">
        <f t="shared" si="0"/>
        <v>3.945609776056298</v>
      </c>
      <c r="P19" s="50">
        <f t="shared" si="0"/>
        <v>2.6688130699998078</v>
      </c>
      <c r="Q19" s="50">
        <f t="shared" si="0"/>
        <v>1.6147882660017885</v>
      </c>
      <c r="R19" s="51">
        <f t="shared" si="0"/>
        <v>0.35567122099328452</v>
      </c>
    </row>
    <row r="20" spans="2:18" ht="18" thickBot="1" x14ac:dyDescent="0.45">
      <c r="B20" s="84"/>
      <c r="C20" s="38">
        <v>0.7</v>
      </c>
      <c r="D20" s="41">
        <v>13.927300000000001</v>
      </c>
      <c r="E20" s="35">
        <v>14.2958</v>
      </c>
      <c r="F20" s="35">
        <v>14.664400000000001</v>
      </c>
      <c r="G20" s="35">
        <v>15.0329</v>
      </c>
      <c r="H20" s="35">
        <v>15.401400000000001</v>
      </c>
      <c r="I20" s="36">
        <v>16.138500000000001</v>
      </c>
      <c r="K20" t="s">
        <v>30</v>
      </c>
      <c r="P20" t="s">
        <v>32</v>
      </c>
    </row>
    <row r="21" spans="2:18" ht="18" thickBot="1" x14ac:dyDescent="0.45">
      <c r="K21" s="85" t="s">
        <v>34</v>
      </c>
      <c r="L21" s="86"/>
      <c r="M21" s="81" t="s">
        <v>28</v>
      </c>
      <c r="N21" s="81"/>
      <c r="O21" s="81"/>
      <c r="P21" s="81"/>
      <c r="Q21" s="81"/>
      <c r="R21" s="82"/>
    </row>
    <row r="22" spans="2:18" ht="18" thickBot="1" x14ac:dyDescent="0.45">
      <c r="B22" s="89" t="s">
        <v>14</v>
      </c>
      <c r="C22" s="90"/>
      <c r="D22" s="81" t="s">
        <v>28</v>
      </c>
      <c r="E22" s="81"/>
      <c r="F22" s="81"/>
      <c r="G22" s="81"/>
      <c r="H22" s="81"/>
      <c r="I22" s="82"/>
      <c r="K22" s="87"/>
      <c r="L22" s="88"/>
      <c r="M22" s="39">
        <v>0.1</v>
      </c>
      <c r="N22" s="39">
        <v>0.2</v>
      </c>
      <c r="O22" s="39">
        <v>0.3</v>
      </c>
      <c r="P22" s="39">
        <v>0.4</v>
      </c>
      <c r="Q22" s="39">
        <v>0.5</v>
      </c>
      <c r="R22" s="40">
        <v>0.7</v>
      </c>
    </row>
    <row r="23" spans="2:18" ht="18" thickBot="1" x14ac:dyDescent="0.45">
      <c r="B23" s="91"/>
      <c r="C23" s="92"/>
      <c r="D23" s="39">
        <v>0.1</v>
      </c>
      <c r="E23" s="39">
        <v>0.2</v>
      </c>
      <c r="F23" s="39">
        <v>0.3</v>
      </c>
      <c r="G23" s="39">
        <v>0.4</v>
      </c>
      <c r="H23" s="39">
        <v>0.5</v>
      </c>
      <c r="I23" s="40">
        <v>0.7</v>
      </c>
      <c r="K23" s="83" t="s">
        <v>27</v>
      </c>
      <c r="L23" s="37">
        <v>0.1</v>
      </c>
      <c r="M23" s="42">
        <f t="shared" ref="M23:R28" si="1">(D6-D24)*100/D24</f>
        <v>0.71381519851487696</v>
      </c>
      <c r="N23" s="45">
        <f t="shared" si="1"/>
        <v>0.78448489424199364</v>
      </c>
      <c r="O23" s="45">
        <f t="shared" si="1"/>
        <v>0.96229835897913452</v>
      </c>
      <c r="P23" s="45">
        <f t="shared" si="1"/>
        <v>1.4006275911037926</v>
      </c>
      <c r="Q23" s="45">
        <f t="shared" si="1"/>
        <v>2.1356330142676696</v>
      </c>
      <c r="R23" s="46">
        <f t="shared" si="1"/>
        <v>4.5621619249294945</v>
      </c>
    </row>
    <row r="24" spans="2:18" x14ac:dyDescent="0.4">
      <c r="B24" s="83" t="s">
        <v>27</v>
      </c>
      <c r="C24" s="37">
        <v>0.1</v>
      </c>
      <c r="D24" s="33">
        <v>8.3495000000000008</v>
      </c>
      <c r="E24" s="15">
        <v>8.4769000000000005</v>
      </c>
      <c r="F24" s="15">
        <v>8.6044</v>
      </c>
      <c r="G24" s="15">
        <v>8.7317999999999998</v>
      </c>
      <c r="H24" s="15">
        <v>8.8591999999999995</v>
      </c>
      <c r="I24" s="16">
        <v>9.1141000000000005</v>
      </c>
      <c r="K24" s="83"/>
      <c r="L24" s="37">
        <v>0.2</v>
      </c>
      <c r="M24" s="47">
        <f t="shared" si="1"/>
        <v>0.96385285534752452</v>
      </c>
      <c r="N24" s="43">
        <f t="shared" si="1"/>
        <v>1.0885897718795001</v>
      </c>
      <c r="O24" s="43">
        <f t="shared" si="1"/>
        <v>1.3406882821977815</v>
      </c>
      <c r="P24" s="43">
        <f t="shared" si="1"/>
        <v>1.7980494693860931</v>
      </c>
      <c r="Q24" s="43">
        <f t="shared" si="1"/>
        <v>2.4820187489898107</v>
      </c>
      <c r="R24" s="48">
        <f t="shared" si="1"/>
        <v>4.7862911168012667</v>
      </c>
    </row>
    <row r="25" spans="2:18" x14ac:dyDescent="0.4">
      <c r="B25" s="83"/>
      <c r="C25" s="37">
        <v>0.2</v>
      </c>
      <c r="D25" s="34">
        <v>9.3894000000000002</v>
      </c>
      <c r="E25" s="1">
        <v>9.5168999999999997</v>
      </c>
      <c r="F25" s="1">
        <v>9.6442999999999994</v>
      </c>
      <c r="G25" s="5">
        <v>9.7716999999999992</v>
      </c>
      <c r="H25" s="5">
        <v>9.8992000000000004</v>
      </c>
      <c r="I25" s="6">
        <v>10.154</v>
      </c>
      <c r="K25" s="83"/>
      <c r="L25" s="37">
        <v>0.3</v>
      </c>
      <c r="M25" s="47">
        <f t="shared" si="1"/>
        <v>1.2167526415709524</v>
      </c>
      <c r="N25" s="43">
        <f t="shared" si="1"/>
        <v>1.3934146711124582</v>
      </c>
      <c r="O25" s="43">
        <f t="shared" si="1"/>
        <v>1.6791149547930526</v>
      </c>
      <c r="P25" s="44">
        <f t="shared" si="1"/>
        <v>2.1365742667665573</v>
      </c>
      <c r="Q25" s="43">
        <f t="shared" si="1"/>
        <v>2.7717088243091328</v>
      </c>
      <c r="R25" s="48">
        <f t="shared" si="1"/>
        <v>4.9694490102193978</v>
      </c>
    </row>
    <row r="26" spans="2:18" x14ac:dyDescent="0.4">
      <c r="B26" s="83"/>
      <c r="C26" s="37">
        <v>0.3</v>
      </c>
      <c r="D26" s="34">
        <v>10.429399999999999</v>
      </c>
      <c r="E26" s="5">
        <v>10.556800000000001</v>
      </c>
      <c r="F26" s="5">
        <v>10.684200000000001</v>
      </c>
      <c r="G26" s="5">
        <v>10.8117</v>
      </c>
      <c r="H26" s="5">
        <v>10.9391</v>
      </c>
      <c r="I26" s="6">
        <v>11.1944</v>
      </c>
      <c r="K26" s="83"/>
      <c r="L26" s="37">
        <v>0.4</v>
      </c>
      <c r="M26" s="47">
        <f t="shared" si="1"/>
        <v>1.469139354624954</v>
      </c>
      <c r="N26" s="43">
        <f t="shared" si="1"/>
        <v>1.6745998896247272</v>
      </c>
      <c r="O26" s="43">
        <f t="shared" si="1"/>
        <v>1.9805189266645113</v>
      </c>
      <c r="P26" s="43">
        <f t="shared" si="1"/>
        <v>2.4233014951567751</v>
      </c>
      <c r="Q26" s="43">
        <f t="shared" si="1"/>
        <v>3.0294429464650912</v>
      </c>
      <c r="R26" s="48">
        <f t="shared" si="1"/>
        <v>5.1316424034854018</v>
      </c>
    </row>
    <row r="27" spans="2:18" x14ac:dyDescent="0.4">
      <c r="B27" s="83"/>
      <c r="C27" s="37">
        <v>0.4</v>
      </c>
      <c r="D27" s="34">
        <v>11.4693</v>
      </c>
      <c r="E27" s="5">
        <v>11.5968</v>
      </c>
      <c r="F27" s="5">
        <v>11.7242</v>
      </c>
      <c r="G27" s="5">
        <v>11.851599999999999</v>
      </c>
      <c r="H27" s="5">
        <v>11.979100000000001</v>
      </c>
      <c r="I27" s="6">
        <v>12.2339</v>
      </c>
      <c r="K27" s="83"/>
      <c r="L27" s="37">
        <v>0.5</v>
      </c>
      <c r="M27" s="47">
        <f t="shared" si="1"/>
        <v>1.7035325717666117</v>
      </c>
      <c r="N27" s="43">
        <f t="shared" si="1"/>
        <v>1.9308838541707865</v>
      </c>
      <c r="O27" s="43">
        <f t="shared" si="1"/>
        <v>2.249277269842767</v>
      </c>
      <c r="P27" s="43">
        <f t="shared" si="1"/>
        <v>2.6699556300226424</v>
      </c>
      <c r="Q27" s="43">
        <f t="shared" si="1"/>
        <v>3.2598509870189747</v>
      </c>
      <c r="R27" s="48">
        <f t="shared" si="1"/>
        <v>5.2667264330754442</v>
      </c>
    </row>
    <row r="28" spans="2:18" ht="18" thickBot="1" x14ac:dyDescent="0.45">
      <c r="B28" s="83"/>
      <c r="C28" s="37">
        <v>0.5</v>
      </c>
      <c r="D28" s="34">
        <v>12.5093</v>
      </c>
      <c r="E28" s="5">
        <v>12.636699999999999</v>
      </c>
      <c r="F28" s="5">
        <v>12.764099999999999</v>
      </c>
      <c r="G28" s="5">
        <v>12.8916</v>
      </c>
      <c r="H28" s="5">
        <v>13.019</v>
      </c>
      <c r="I28" s="6">
        <v>13.273899999999999</v>
      </c>
      <c r="K28" s="84"/>
      <c r="L28" s="38">
        <v>0.7</v>
      </c>
      <c r="M28" s="49">
        <f t="shared" si="1"/>
        <v>2.1269158007293054</v>
      </c>
      <c r="N28" s="50">
        <f t="shared" si="1"/>
        <v>2.3721511762227685</v>
      </c>
      <c r="O28" s="50">
        <f t="shared" si="1"/>
        <v>2.6879547291835149</v>
      </c>
      <c r="P28" s="50">
        <f t="shared" si="1"/>
        <v>3.0898707544334241</v>
      </c>
      <c r="Q28" s="50">
        <f t="shared" si="1"/>
        <v>3.6505970633622296</v>
      </c>
      <c r="R28" s="51">
        <f t="shared" si="1"/>
        <v>5.4846357253579052</v>
      </c>
    </row>
    <row r="29" spans="2:18" ht="18" thickBot="1" x14ac:dyDescent="0.45">
      <c r="B29" s="84"/>
      <c r="C29" s="38">
        <v>0.7</v>
      </c>
      <c r="D29" s="41">
        <v>14.5892</v>
      </c>
      <c r="E29" s="35">
        <v>14.7166</v>
      </c>
      <c r="F29" s="35">
        <v>14.843999999999999</v>
      </c>
      <c r="G29" s="35">
        <v>14.971500000000001</v>
      </c>
      <c r="H29" s="35">
        <v>15.0989</v>
      </c>
      <c r="I29" s="36">
        <v>15.3538</v>
      </c>
    </row>
  </sheetData>
  <mergeCells count="16">
    <mergeCell ref="A1:I1"/>
    <mergeCell ref="B6:B11"/>
    <mergeCell ref="D4:I4"/>
    <mergeCell ref="D13:I13"/>
    <mergeCell ref="B15:B20"/>
    <mergeCell ref="B4:C5"/>
    <mergeCell ref="D22:I22"/>
    <mergeCell ref="B24:B29"/>
    <mergeCell ref="M12:R12"/>
    <mergeCell ref="K14:K19"/>
    <mergeCell ref="M21:R21"/>
    <mergeCell ref="K23:K28"/>
    <mergeCell ref="K12:L13"/>
    <mergeCell ref="K21:L22"/>
    <mergeCell ref="B13:C14"/>
    <mergeCell ref="B22:C23"/>
  </mergeCells>
  <phoneticPr fontId="1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90" zoomScaleNormal="90" workbookViewId="0">
      <selection activeCell="H19" sqref="H19"/>
    </sheetView>
  </sheetViews>
  <sheetFormatPr defaultRowHeight="17.399999999999999" x14ac:dyDescent="0.4"/>
  <sheetData>
    <row r="1" spans="1:17" ht="21.6" thickBot="1" x14ac:dyDescent="0.45">
      <c r="A1" s="93" t="s">
        <v>54</v>
      </c>
      <c r="B1" s="93"/>
      <c r="C1" s="93"/>
      <c r="D1" s="93"/>
      <c r="E1" s="93"/>
      <c r="F1" s="93"/>
      <c r="G1" s="93"/>
      <c r="H1" s="93"/>
      <c r="I1" s="93"/>
    </row>
    <row r="2" spans="1:17" x14ac:dyDescent="0.4">
      <c r="A2" s="14" t="s">
        <v>7</v>
      </c>
      <c r="B2" s="15" t="s">
        <v>15</v>
      </c>
      <c r="C2" s="15"/>
      <c r="D2" s="15"/>
      <c r="E2" s="31"/>
      <c r="G2" s="14" t="s">
        <v>7</v>
      </c>
      <c r="H2" s="15" t="s">
        <v>15</v>
      </c>
      <c r="I2" s="15"/>
      <c r="J2" s="15"/>
      <c r="K2" s="31"/>
      <c r="M2" s="14" t="s">
        <v>7</v>
      </c>
      <c r="N2" s="15" t="s">
        <v>15</v>
      </c>
      <c r="O2" s="15"/>
      <c r="P2" s="15"/>
      <c r="Q2" s="31"/>
    </row>
    <row r="3" spans="1:17" x14ac:dyDescent="0.4">
      <c r="A3" s="17" t="s">
        <v>16</v>
      </c>
      <c r="B3" s="1">
        <v>2</v>
      </c>
      <c r="C3" s="1">
        <v>4</v>
      </c>
      <c r="D3" s="1"/>
      <c r="E3" s="6"/>
      <c r="G3" s="17" t="s">
        <v>16</v>
      </c>
      <c r="H3" s="1">
        <v>2</v>
      </c>
      <c r="I3" s="1">
        <v>4</v>
      </c>
      <c r="J3" s="1"/>
      <c r="K3" s="6"/>
      <c r="M3" s="17" t="s">
        <v>16</v>
      </c>
      <c r="N3" s="1">
        <v>2</v>
      </c>
      <c r="O3" s="1">
        <v>4</v>
      </c>
      <c r="P3" s="1"/>
      <c r="Q3" s="6"/>
    </row>
    <row r="4" spans="1:17" x14ac:dyDescent="0.4">
      <c r="A4" s="18" t="s">
        <v>8</v>
      </c>
      <c r="B4" s="7" t="s">
        <v>9</v>
      </c>
      <c r="C4" s="8" t="s">
        <v>10</v>
      </c>
      <c r="D4" s="9"/>
      <c r="E4" s="28"/>
      <c r="G4" s="18" t="s">
        <v>8</v>
      </c>
      <c r="H4" s="7" t="s">
        <v>9</v>
      </c>
      <c r="I4" s="8" t="s">
        <v>10</v>
      </c>
      <c r="J4" s="9"/>
      <c r="K4" s="28"/>
      <c r="M4" s="18" t="s">
        <v>8</v>
      </c>
      <c r="N4" s="7" t="s">
        <v>9</v>
      </c>
      <c r="O4" s="8" t="s">
        <v>10</v>
      </c>
      <c r="P4" s="9"/>
      <c r="Q4" s="28"/>
    </row>
    <row r="5" spans="1:17" x14ac:dyDescent="0.4">
      <c r="A5" s="19" t="s">
        <v>11</v>
      </c>
      <c r="B5" s="11">
        <v>1</v>
      </c>
      <c r="C5" s="10">
        <v>0.4</v>
      </c>
      <c r="D5" s="9"/>
      <c r="E5" s="28"/>
      <c r="G5" s="19" t="s">
        <v>11</v>
      </c>
      <c r="H5" s="11">
        <v>1</v>
      </c>
      <c r="I5" s="10">
        <v>0.4</v>
      </c>
      <c r="J5" s="9"/>
      <c r="K5" s="28"/>
      <c r="M5" s="19" t="s">
        <v>11</v>
      </c>
      <c r="N5" s="11">
        <v>1</v>
      </c>
      <c r="O5" s="10">
        <v>0.4</v>
      </c>
      <c r="P5" s="9"/>
      <c r="Q5" s="28"/>
    </row>
    <row r="6" spans="1:17" x14ac:dyDescent="0.4">
      <c r="A6" s="20" t="s">
        <v>12</v>
      </c>
      <c r="B6" s="78">
        <v>0.3</v>
      </c>
      <c r="C6" s="79"/>
      <c r="D6" s="9"/>
      <c r="E6" s="28"/>
      <c r="G6" s="20" t="s">
        <v>12</v>
      </c>
      <c r="H6" s="78">
        <v>0.3</v>
      </c>
      <c r="I6" s="79"/>
      <c r="J6" s="9"/>
      <c r="K6" s="28"/>
      <c r="M6" s="20" t="s">
        <v>12</v>
      </c>
      <c r="N6" s="78">
        <v>0.3</v>
      </c>
      <c r="O6" s="79"/>
      <c r="P6" s="9"/>
      <c r="Q6" s="28"/>
    </row>
    <row r="7" spans="1:17" x14ac:dyDescent="0.4">
      <c r="A7" s="21" t="s">
        <v>0</v>
      </c>
      <c r="B7" s="75">
        <v>1</v>
      </c>
      <c r="C7" s="76"/>
      <c r="D7" s="76"/>
      <c r="E7" s="77"/>
      <c r="G7" s="21" t="s">
        <v>0</v>
      </c>
      <c r="H7" s="75">
        <v>1.5</v>
      </c>
      <c r="I7" s="76"/>
      <c r="J7" s="76"/>
      <c r="K7" s="77"/>
      <c r="M7" s="21" t="s">
        <v>0</v>
      </c>
      <c r="N7" s="75">
        <v>2</v>
      </c>
      <c r="O7" s="76"/>
      <c r="P7" s="76"/>
      <c r="Q7" s="77"/>
    </row>
    <row r="8" spans="1:17" x14ac:dyDescent="0.4">
      <c r="A8" s="17" t="s">
        <v>1</v>
      </c>
      <c r="B8" s="12" t="s">
        <v>5</v>
      </c>
      <c r="C8" s="1" t="s">
        <v>13</v>
      </c>
      <c r="D8" s="1" t="s">
        <v>14</v>
      </c>
      <c r="E8" s="6" t="s">
        <v>26</v>
      </c>
      <c r="G8" s="17" t="s">
        <v>1</v>
      </c>
      <c r="H8" s="12" t="s">
        <v>5</v>
      </c>
      <c r="I8" s="1" t="s">
        <v>13</v>
      </c>
      <c r="J8" s="1" t="s">
        <v>14</v>
      </c>
      <c r="K8" s="6" t="s">
        <v>21</v>
      </c>
      <c r="M8" s="17" t="s">
        <v>1</v>
      </c>
      <c r="N8" s="12" t="s">
        <v>5</v>
      </c>
      <c r="O8" s="1" t="s">
        <v>13</v>
      </c>
      <c r="P8" s="1" t="s">
        <v>14</v>
      </c>
      <c r="Q8" s="6" t="s">
        <v>21</v>
      </c>
    </row>
    <row r="9" spans="1:17" x14ac:dyDescent="0.4">
      <c r="A9" s="17" t="s">
        <v>2</v>
      </c>
      <c r="B9" s="12">
        <v>11.0427</v>
      </c>
      <c r="C9" s="5">
        <v>10.6036</v>
      </c>
      <c r="D9" s="1">
        <v>10.8117</v>
      </c>
      <c r="E9" s="6">
        <v>10.9526</v>
      </c>
      <c r="G9" s="17" t="s">
        <v>2</v>
      </c>
      <c r="H9" s="12">
        <v>15.5837</v>
      </c>
      <c r="I9" s="5">
        <v>15.0687</v>
      </c>
      <c r="J9" s="5">
        <v>15.2119</v>
      </c>
      <c r="K9" s="6">
        <v>15.4505</v>
      </c>
      <c r="M9" s="17" t="s">
        <v>2</v>
      </c>
      <c r="N9" s="12">
        <v>19.525200000000002</v>
      </c>
      <c r="O9" s="1">
        <v>18.964600000000001</v>
      </c>
      <c r="P9" s="1">
        <v>19.050699999999999</v>
      </c>
      <c r="Q9" s="6">
        <v>19.363399999999999</v>
      </c>
    </row>
    <row r="10" spans="1:17" x14ac:dyDescent="0.4">
      <c r="A10" s="17" t="s">
        <v>3</v>
      </c>
      <c r="B10" s="12">
        <v>0.22</v>
      </c>
      <c r="C10" s="5">
        <v>0.59870000000000001</v>
      </c>
      <c r="D10" s="5">
        <v>6.0400000000000002E-2</v>
      </c>
      <c r="E10" s="6">
        <v>0.1492</v>
      </c>
      <c r="G10" s="17" t="s">
        <v>3</v>
      </c>
      <c r="H10" s="12"/>
      <c r="I10" s="5"/>
      <c r="J10" s="5"/>
      <c r="K10" s="6"/>
      <c r="M10" s="17" t="s">
        <v>3</v>
      </c>
      <c r="N10" s="12"/>
      <c r="O10" s="1"/>
      <c r="P10" s="1"/>
      <c r="Q10" s="6"/>
    </row>
    <row r="11" spans="1:17" x14ac:dyDescent="0.4">
      <c r="A11" s="22" t="s">
        <v>4</v>
      </c>
      <c r="B11" s="13">
        <v>0.1643</v>
      </c>
      <c r="C11" s="5">
        <v>1.5E-3</v>
      </c>
      <c r="D11" s="3">
        <v>0.35780000000000001</v>
      </c>
      <c r="E11" s="23">
        <v>0.16619999999999999</v>
      </c>
      <c r="G11" s="22" t="s">
        <v>4</v>
      </c>
      <c r="H11" s="13"/>
      <c r="I11" s="5"/>
      <c r="J11" s="3"/>
      <c r="K11" s="23"/>
      <c r="M11" s="22" t="s">
        <v>4</v>
      </c>
      <c r="N11" s="13"/>
      <c r="O11" s="1"/>
      <c r="P11" s="3"/>
      <c r="Q11" s="23"/>
    </row>
    <row r="12" spans="1:17" ht="18" thickBot="1" x14ac:dyDescent="0.45">
      <c r="A12" s="24" t="s">
        <v>6</v>
      </c>
      <c r="B12" s="25"/>
      <c r="C12" s="26">
        <f>(B9-C9)*100/C9</f>
        <v>4.14104643705911</v>
      </c>
      <c r="D12" s="26">
        <f>(B9-D9)*100/D9</f>
        <v>2.1365742667665573</v>
      </c>
      <c r="E12" s="27">
        <f>(B9-E9)*100/E9</f>
        <v>0.82263572119861605</v>
      </c>
      <c r="G12" s="24" t="s">
        <v>6</v>
      </c>
      <c r="H12" s="25"/>
      <c r="I12" s="26">
        <f>(H9-I9)*100/I9</f>
        <v>3.4176803572969172</v>
      </c>
      <c r="J12" s="26">
        <f>(H9-J9)*100/J9</f>
        <v>2.4441391279195916</v>
      </c>
      <c r="K12" s="27">
        <f>(H9-K9)*100/K9</f>
        <v>0.86210802239410012</v>
      </c>
      <c r="M12" s="24" t="s">
        <v>6</v>
      </c>
      <c r="N12" s="25"/>
      <c r="O12" s="26">
        <f>(N9-O9)*100/O9</f>
        <v>2.956033873638257</v>
      </c>
      <c r="P12" s="26">
        <f>(N9-P9)*100/P9</f>
        <v>2.4907221256961822</v>
      </c>
      <c r="Q12" s="27">
        <f>(N9-Q9)*100/Q9</f>
        <v>0.83559705423635866</v>
      </c>
    </row>
    <row r="13" spans="1:17" ht="18" thickBot="1" x14ac:dyDescent="0.45"/>
    <row r="14" spans="1:17" x14ac:dyDescent="0.4">
      <c r="A14" s="66" t="s">
        <v>58</v>
      </c>
      <c r="B14" s="68" t="s">
        <v>55</v>
      </c>
      <c r="C14" s="68" t="s">
        <v>56</v>
      </c>
      <c r="D14" s="69" t="s">
        <v>59</v>
      </c>
      <c r="E14" s="68" t="s">
        <v>57</v>
      </c>
      <c r="F14" s="72" t="s">
        <v>59</v>
      </c>
    </row>
    <row r="15" spans="1:17" x14ac:dyDescent="0.4">
      <c r="A15" s="17">
        <v>0.5</v>
      </c>
      <c r="B15" s="1">
        <v>5.8830999999999998</v>
      </c>
      <c r="C15" s="1">
        <v>5.5824999999999996</v>
      </c>
      <c r="D15" s="70">
        <f t="shared" ref="D15:D19" si="0">(B15-C15)*100/C15</f>
        <v>5.3846842812360096</v>
      </c>
      <c r="E15" s="1">
        <v>5.8091999999999997</v>
      </c>
      <c r="F15" s="73">
        <f t="shared" ref="F15:F19" si="1">(B15-E15)*100/E15</f>
        <v>1.2721200853818095</v>
      </c>
    </row>
    <row r="16" spans="1:17" x14ac:dyDescent="0.4">
      <c r="A16" s="17">
        <v>0.6</v>
      </c>
      <c r="B16" s="1">
        <v>6.9672000000000001</v>
      </c>
      <c r="C16" s="1">
        <v>6.6306000000000003</v>
      </c>
      <c r="D16" s="70">
        <f t="shared" si="0"/>
        <v>5.0764636684462916</v>
      </c>
      <c r="E16" s="1">
        <v>6.8635999999999999</v>
      </c>
      <c r="F16" s="73">
        <f t="shared" si="1"/>
        <v>1.5094119703945472</v>
      </c>
    </row>
    <row r="17" spans="1:6" x14ac:dyDescent="0.4">
      <c r="A17" s="17">
        <v>0.7</v>
      </c>
      <c r="B17" s="1">
        <v>8.0243000000000002</v>
      </c>
      <c r="C17" s="1">
        <v>7.6567999999999996</v>
      </c>
      <c r="D17" s="70">
        <f t="shared" si="0"/>
        <v>4.7996552084421769</v>
      </c>
      <c r="E17" s="1">
        <v>7.8894000000000002</v>
      </c>
      <c r="F17" s="73">
        <f t="shared" si="1"/>
        <v>1.7098892184450023</v>
      </c>
    </row>
    <row r="18" spans="1:6" x14ac:dyDescent="0.4">
      <c r="A18" s="17">
        <v>0.8</v>
      </c>
      <c r="B18" s="5">
        <v>9.0555000000000003</v>
      </c>
      <c r="C18" s="5">
        <v>8.6609999999999996</v>
      </c>
      <c r="D18" s="70">
        <f t="shared" si="0"/>
        <v>4.5549012816072132</v>
      </c>
      <c r="E18" s="5">
        <v>8.8885000000000005</v>
      </c>
      <c r="F18" s="73">
        <f t="shared" si="1"/>
        <v>1.8788321989087</v>
      </c>
    </row>
    <row r="19" spans="1:6" x14ac:dyDescent="0.4">
      <c r="A19" s="17">
        <v>0.9</v>
      </c>
      <c r="B19" s="5">
        <v>10.061500000000001</v>
      </c>
      <c r="C19" s="5">
        <v>9.6433</v>
      </c>
      <c r="D19" s="70">
        <f t="shared" si="0"/>
        <v>4.3366897223979404</v>
      </c>
      <c r="E19" s="5">
        <v>9.8621999999999996</v>
      </c>
      <c r="F19" s="73">
        <f t="shared" si="1"/>
        <v>2.02084727545579</v>
      </c>
    </row>
    <row r="20" spans="1:6" x14ac:dyDescent="0.4">
      <c r="A20" s="17">
        <v>1</v>
      </c>
      <c r="B20" s="1">
        <v>11.0427</v>
      </c>
      <c r="C20" s="1">
        <v>10.6036</v>
      </c>
      <c r="D20" s="70">
        <f>(B20-C20)*100/C20</f>
        <v>4.14104643705911</v>
      </c>
      <c r="E20" s="5">
        <v>10.8117</v>
      </c>
      <c r="F20" s="73">
        <f>(B20-E20)*100/E20</f>
        <v>2.1365742667665573</v>
      </c>
    </row>
    <row r="21" spans="1:6" x14ac:dyDescent="0.4">
      <c r="A21" s="17">
        <v>1.1000000000000001</v>
      </c>
      <c r="B21" s="5">
        <v>11.9994</v>
      </c>
      <c r="C21" s="5">
        <v>11.541700000000001</v>
      </c>
      <c r="D21" s="70">
        <f t="shared" ref="D21:D25" si="2">(B21-C21)*100/C21</f>
        <v>3.9656203158979966</v>
      </c>
      <c r="E21" s="5">
        <v>11.737500000000001</v>
      </c>
      <c r="F21" s="73">
        <f t="shared" ref="F21:F25" si="3">(B21-E21)*100/E21</f>
        <v>2.2313099041533451</v>
      </c>
    </row>
    <row r="22" spans="1:6" x14ac:dyDescent="0.4">
      <c r="A22" s="17">
        <v>1.2</v>
      </c>
      <c r="B22" s="5">
        <v>12.931699999999999</v>
      </c>
      <c r="C22" s="5">
        <v>12.4574</v>
      </c>
      <c r="D22" s="70">
        <f t="shared" si="2"/>
        <v>3.8073755358260915</v>
      </c>
      <c r="E22" s="5">
        <v>12.6402</v>
      </c>
      <c r="F22" s="73">
        <f t="shared" si="3"/>
        <v>2.3061343966076424</v>
      </c>
    </row>
    <row r="23" spans="1:6" x14ac:dyDescent="0.4">
      <c r="A23" s="17">
        <v>1.3</v>
      </c>
      <c r="B23" s="5">
        <v>13.8399</v>
      </c>
      <c r="C23" s="5">
        <v>13.3506</v>
      </c>
      <c r="D23" s="70">
        <f t="shared" si="2"/>
        <v>3.6650038200530317</v>
      </c>
      <c r="E23" s="5">
        <v>13.520099999999999</v>
      </c>
      <c r="F23" s="73">
        <f t="shared" si="3"/>
        <v>2.3653671200656858</v>
      </c>
    </row>
    <row r="24" spans="1:6" x14ac:dyDescent="0.4">
      <c r="A24" s="17">
        <v>1.4</v>
      </c>
      <c r="B24" s="5">
        <v>14.7239</v>
      </c>
      <c r="C24" s="5">
        <v>14.2211</v>
      </c>
      <c r="D24" s="70">
        <f t="shared" si="2"/>
        <v>3.5355914802652437</v>
      </c>
      <c r="E24" s="5">
        <v>14.3773</v>
      </c>
      <c r="F24" s="73">
        <f t="shared" si="3"/>
        <v>2.4107447156281112</v>
      </c>
    </row>
    <row r="25" spans="1:6" ht="18" thickBot="1" x14ac:dyDescent="0.45">
      <c r="A25" s="67">
        <v>1.5</v>
      </c>
      <c r="B25" s="35">
        <v>15.5837</v>
      </c>
      <c r="C25" s="35">
        <v>15.0687</v>
      </c>
      <c r="D25" s="71">
        <f t="shared" si="2"/>
        <v>3.4176803572969172</v>
      </c>
      <c r="E25" s="35">
        <v>15.2119</v>
      </c>
      <c r="F25" s="74">
        <f t="shared" si="3"/>
        <v>2.4441391279195916</v>
      </c>
    </row>
  </sheetData>
  <mergeCells count="7">
    <mergeCell ref="N7:Q7"/>
    <mergeCell ref="A1:I1"/>
    <mergeCell ref="B6:C6"/>
    <mergeCell ref="H6:I6"/>
    <mergeCell ref="N6:O6"/>
    <mergeCell ref="B7:E7"/>
    <mergeCell ref="H7:K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topLeftCell="A37" workbookViewId="0">
      <selection activeCell="C59" sqref="C59"/>
    </sheetView>
  </sheetViews>
  <sheetFormatPr defaultRowHeight="17.399999999999999" x14ac:dyDescent="0.4"/>
  <sheetData>
    <row r="1" spans="1:14" ht="21" x14ac:dyDescent="0.4">
      <c r="A1" s="93" t="s">
        <v>52</v>
      </c>
      <c r="B1" s="93"/>
      <c r="C1" s="93"/>
      <c r="D1" s="93"/>
      <c r="E1" s="93"/>
      <c r="F1" s="93"/>
      <c r="G1" s="93"/>
      <c r="H1" s="93"/>
      <c r="I1" s="93"/>
      <c r="J1" s="62"/>
      <c r="K1" s="62"/>
      <c r="L1" s="62"/>
      <c r="M1" s="62"/>
      <c r="N1" s="62"/>
    </row>
    <row r="2" spans="1:14" x14ac:dyDescent="0.4">
      <c r="A2" s="61" t="s">
        <v>48</v>
      </c>
    </row>
    <row r="3" spans="1:14" x14ac:dyDescent="0.4">
      <c r="A3" t="s">
        <v>50</v>
      </c>
    </row>
    <row r="4" spans="1:14" ht="18" thickBot="1" x14ac:dyDescent="0.45">
      <c r="A4" t="s">
        <v>51</v>
      </c>
    </row>
    <row r="5" spans="1:14" x14ac:dyDescent="0.4">
      <c r="A5" s="14" t="s">
        <v>7</v>
      </c>
      <c r="B5" s="15" t="s">
        <v>15</v>
      </c>
      <c r="C5" s="15"/>
      <c r="D5" s="16"/>
    </row>
    <row r="6" spans="1:14" x14ac:dyDescent="0.4">
      <c r="A6" s="17" t="s">
        <v>16</v>
      </c>
      <c r="B6" s="1">
        <v>2</v>
      </c>
      <c r="C6" s="1">
        <v>4</v>
      </c>
      <c r="D6" s="6"/>
    </row>
    <row r="7" spans="1:14" x14ac:dyDescent="0.4">
      <c r="A7" s="18" t="s">
        <v>8</v>
      </c>
      <c r="B7" s="7" t="s">
        <v>9</v>
      </c>
      <c r="C7" s="8" t="s">
        <v>10</v>
      </c>
      <c r="D7" s="28"/>
    </row>
    <row r="8" spans="1:14" x14ac:dyDescent="0.4">
      <c r="A8" s="19" t="s">
        <v>11</v>
      </c>
      <c r="B8" s="11">
        <v>1</v>
      </c>
      <c r="C8" s="10">
        <v>0.4</v>
      </c>
      <c r="D8" s="28"/>
    </row>
    <row r="9" spans="1:14" x14ac:dyDescent="0.4">
      <c r="A9" s="20" t="s">
        <v>12</v>
      </c>
      <c r="B9" s="78">
        <v>0.3</v>
      </c>
      <c r="C9" s="79"/>
      <c r="D9" s="28"/>
    </row>
    <row r="10" spans="1:14" x14ac:dyDescent="0.4">
      <c r="A10" s="21"/>
      <c r="B10" s="75" t="s">
        <v>49</v>
      </c>
      <c r="C10" s="76"/>
      <c r="D10" s="77"/>
    </row>
    <row r="11" spans="1:14" x14ac:dyDescent="0.4">
      <c r="A11" s="17" t="s">
        <v>1</v>
      </c>
      <c r="B11" s="12" t="s">
        <v>5</v>
      </c>
      <c r="C11" s="1" t="s">
        <v>13</v>
      </c>
      <c r="D11" s="6" t="s">
        <v>14</v>
      </c>
    </row>
    <row r="12" spans="1:14" x14ac:dyDescent="0.4">
      <c r="A12" s="17" t="s">
        <v>36</v>
      </c>
      <c r="B12" s="12">
        <v>11.0427</v>
      </c>
      <c r="C12" s="5">
        <v>10.6036</v>
      </c>
      <c r="D12" s="6">
        <v>10.8117</v>
      </c>
    </row>
    <row r="13" spans="1:14" ht="18" thickBot="1" x14ac:dyDescent="0.45">
      <c r="A13" s="24" t="s">
        <v>6</v>
      </c>
      <c r="B13" s="25"/>
      <c r="C13" s="63">
        <f>(B12-C12)*100/C12</f>
        <v>4.14104643705911</v>
      </c>
      <c r="D13" s="64">
        <f>(B12-D12)*100/D12</f>
        <v>2.1365742667665573</v>
      </c>
    </row>
    <row r="15" spans="1:14" ht="18" thickBot="1" x14ac:dyDescent="0.45">
      <c r="A15" s="52" t="s">
        <v>37</v>
      </c>
    </row>
    <row r="16" spans="1:14" x14ac:dyDescent="0.4">
      <c r="A16" s="14" t="s">
        <v>7</v>
      </c>
      <c r="B16" s="15" t="s">
        <v>15</v>
      </c>
      <c r="C16" s="15"/>
      <c r="D16" s="16"/>
      <c r="E16" s="29"/>
      <c r="F16" s="14" t="s">
        <v>7</v>
      </c>
      <c r="G16" s="15" t="s">
        <v>15</v>
      </c>
      <c r="H16" s="15"/>
      <c r="I16" s="16"/>
    </row>
    <row r="17" spans="1:9" x14ac:dyDescent="0.4">
      <c r="A17" s="17" t="s">
        <v>16</v>
      </c>
      <c r="B17" s="1">
        <v>2</v>
      </c>
      <c r="C17" s="1">
        <v>4</v>
      </c>
      <c r="D17" s="6"/>
      <c r="E17" s="30"/>
      <c r="F17" s="17" t="s">
        <v>16</v>
      </c>
      <c r="G17" s="1">
        <v>2</v>
      </c>
      <c r="H17" s="1">
        <v>4</v>
      </c>
      <c r="I17" s="6"/>
    </row>
    <row r="18" spans="1:9" x14ac:dyDescent="0.4">
      <c r="A18" s="18" t="s">
        <v>8</v>
      </c>
      <c r="B18" s="7" t="s">
        <v>9</v>
      </c>
      <c r="C18" s="8" t="s">
        <v>10</v>
      </c>
      <c r="D18" s="28"/>
      <c r="E18" s="30"/>
      <c r="F18" s="18" t="s">
        <v>8</v>
      </c>
      <c r="G18" s="7" t="s">
        <v>9</v>
      </c>
      <c r="H18" s="8" t="s">
        <v>10</v>
      </c>
      <c r="I18" s="28"/>
    </row>
    <row r="19" spans="1:9" x14ac:dyDescent="0.4">
      <c r="A19" s="19" t="s">
        <v>11</v>
      </c>
      <c r="B19" s="11">
        <v>1</v>
      </c>
      <c r="C19" s="10">
        <v>0.4</v>
      </c>
      <c r="D19" s="28"/>
      <c r="E19" s="30"/>
      <c r="F19" s="19" t="s">
        <v>11</v>
      </c>
      <c r="G19" s="11">
        <v>1</v>
      </c>
      <c r="H19" s="10">
        <v>0.4</v>
      </c>
      <c r="I19" s="28"/>
    </row>
    <row r="20" spans="1:9" x14ac:dyDescent="0.4">
      <c r="A20" s="20" t="s">
        <v>12</v>
      </c>
      <c r="B20" s="78">
        <v>0.3</v>
      </c>
      <c r="C20" s="79"/>
      <c r="D20" s="28"/>
      <c r="E20" s="30"/>
      <c r="F20" s="20" t="s">
        <v>12</v>
      </c>
      <c r="G20" s="78">
        <v>0.3</v>
      </c>
      <c r="H20" s="79"/>
      <c r="I20" s="28"/>
    </row>
    <row r="21" spans="1:9" x14ac:dyDescent="0.4">
      <c r="A21" s="21" t="s">
        <v>35</v>
      </c>
      <c r="B21" s="75" t="s">
        <v>38</v>
      </c>
      <c r="C21" s="76"/>
      <c r="D21" s="77"/>
      <c r="E21" s="30"/>
      <c r="F21" s="21" t="s">
        <v>35</v>
      </c>
      <c r="G21" s="94" t="s">
        <v>39</v>
      </c>
      <c r="H21" s="95"/>
      <c r="I21" s="96"/>
    </row>
    <row r="22" spans="1:9" x14ac:dyDescent="0.4">
      <c r="A22" s="17" t="s">
        <v>1</v>
      </c>
      <c r="B22" s="12" t="s">
        <v>5</v>
      </c>
      <c r="C22" s="1" t="s">
        <v>13</v>
      </c>
      <c r="D22" s="6" t="s">
        <v>14</v>
      </c>
      <c r="E22" s="30"/>
      <c r="F22" s="17" t="s">
        <v>1</v>
      </c>
      <c r="G22" s="12" t="s">
        <v>5</v>
      </c>
      <c r="H22" s="1" t="s">
        <v>13</v>
      </c>
      <c r="I22" s="6" t="s">
        <v>14</v>
      </c>
    </row>
    <row r="23" spans="1:9" ht="18" thickBot="1" x14ac:dyDescent="0.45">
      <c r="A23" s="17" t="s">
        <v>36</v>
      </c>
      <c r="B23" s="12">
        <v>12.1469</v>
      </c>
      <c r="C23" s="5">
        <v>11.6639</v>
      </c>
      <c r="D23" s="59">
        <v>11.892899999999999</v>
      </c>
      <c r="E23" s="30"/>
      <c r="F23" s="17" t="s">
        <v>36</v>
      </c>
      <c r="G23" s="12">
        <v>9.9383999999999997</v>
      </c>
      <c r="H23" s="1">
        <v>9.5432000000000006</v>
      </c>
      <c r="I23" s="6">
        <v>9.7304999999999993</v>
      </c>
    </row>
    <row r="24" spans="1:9" ht="18" thickBot="1" x14ac:dyDescent="0.45">
      <c r="A24" s="24" t="s">
        <v>6</v>
      </c>
      <c r="B24" s="25"/>
      <c r="C24" s="63">
        <f>(B23-C23)*100/C23</f>
        <v>4.1409820043038827</v>
      </c>
      <c r="D24" s="65">
        <f>(B23-D23)*100/D23</f>
        <v>2.1357280394184879</v>
      </c>
      <c r="E24" s="32"/>
      <c r="F24" s="24" t="s">
        <v>6</v>
      </c>
      <c r="G24" s="25"/>
      <c r="H24" s="63">
        <f>(G23-H23)*100/H23</f>
        <v>4.141168580769544</v>
      </c>
      <c r="I24" s="64">
        <f>(G23-I23)*100/I23</f>
        <v>2.1365808540157283</v>
      </c>
    </row>
    <row r="26" spans="1:9" ht="18" thickBot="1" x14ac:dyDescent="0.45">
      <c r="A26" s="53" t="s">
        <v>40</v>
      </c>
    </row>
    <row r="27" spans="1:9" x14ac:dyDescent="0.4">
      <c r="A27" s="14" t="s">
        <v>7</v>
      </c>
      <c r="B27" s="15" t="s">
        <v>15</v>
      </c>
      <c r="C27" s="15"/>
      <c r="D27" s="16"/>
      <c r="E27" s="29"/>
      <c r="F27" s="14" t="s">
        <v>7</v>
      </c>
      <c r="G27" s="15" t="s">
        <v>15</v>
      </c>
      <c r="H27" s="15"/>
      <c r="I27" s="16"/>
    </row>
    <row r="28" spans="1:9" x14ac:dyDescent="0.4">
      <c r="A28" s="17" t="s">
        <v>16</v>
      </c>
      <c r="B28" s="1">
        <v>2</v>
      </c>
      <c r="C28" s="1">
        <v>4</v>
      </c>
      <c r="D28" s="6"/>
      <c r="E28" s="30"/>
      <c r="F28" s="17" t="s">
        <v>16</v>
      </c>
      <c r="G28" s="1">
        <v>2</v>
      </c>
      <c r="H28" s="1">
        <v>4</v>
      </c>
      <c r="I28" s="6"/>
    </row>
    <row r="29" spans="1:9" x14ac:dyDescent="0.4">
      <c r="A29" s="18" t="s">
        <v>8</v>
      </c>
      <c r="B29" s="7" t="s">
        <v>9</v>
      </c>
      <c r="C29" s="8" t="s">
        <v>10</v>
      </c>
      <c r="D29" s="28"/>
      <c r="E29" s="30"/>
      <c r="F29" s="18" t="s">
        <v>8</v>
      </c>
      <c r="G29" s="7" t="s">
        <v>9</v>
      </c>
      <c r="H29" s="8" t="s">
        <v>10</v>
      </c>
      <c r="I29" s="28"/>
    </row>
    <row r="30" spans="1:9" x14ac:dyDescent="0.4">
      <c r="A30" s="19" t="s">
        <v>11</v>
      </c>
      <c r="B30" s="11">
        <v>1</v>
      </c>
      <c r="C30" s="10">
        <v>0.4</v>
      </c>
      <c r="D30" s="28"/>
      <c r="E30" s="30"/>
      <c r="F30" s="19" t="s">
        <v>11</v>
      </c>
      <c r="G30" s="11">
        <v>1</v>
      </c>
      <c r="H30" s="10">
        <v>0.4</v>
      </c>
      <c r="I30" s="28"/>
    </row>
    <row r="31" spans="1:9" x14ac:dyDescent="0.4">
      <c r="A31" s="20" t="s">
        <v>12</v>
      </c>
      <c r="B31" s="78">
        <v>0.3</v>
      </c>
      <c r="C31" s="79"/>
      <c r="D31" s="28"/>
      <c r="E31" s="30"/>
      <c r="F31" s="20" t="s">
        <v>12</v>
      </c>
      <c r="G31" s="78">
        <v>0.3</v>
      </c>
      <c r="H31" s="79"/>
      <c r="I31" s="28"/>
    </row>
    <row r="32" spans="1:9" x14ac:dyDescent="0.4">
      <c r="A32" s="21" t="s">
        <v>41</v>
      </c>
      <c r="B32" s="75" t="s">
        <v>42</v>
      </c>
      <c r="C32" s="76"/>
      <c r="D32" s="77"/>
      <c r="E32" s="30"/>
      <c r="F32" s="21" t="s">
        <v>41</v>
      </c>
      <c r="G32" s="94" t="s">
        <v>43</v>
      </c>
      <c r="H32" s="95"/>
      <c r="I32" s="96"/>
    </row>
    <row r="33" spans="1:9" x14ac:dyDescent="0.4">
      <c r="A33" s="17" t="s">
        <v>1</v>
      </c>
      <c r="B33" s="12" t="s">
        <v>5</v>
      </c>
      <c r="C33" s="1" t="s">
        <v>13</v>
      </c>
      <c r="D33" s="6" t="s">
        <v>14</v>
      </c>
      <c r="E33" s="30"/>
      <c r="F33" s="17" t="s">
        <v>1</v>
      </c>
      <c r="G33" s="12" t="s">
        <v>5</v>
      </c>
      <c r="H33" s="1" t="s">
        <v>13</v>
      </c>
      <c r="I33" s="6" t="s">
        <v>14</v>
      </c>
    </row>
    <row r="34" spans="1:9" x14ac:dyDescent="0.4">
      <c r="A34" s="17" t="s">
        <v>36</v>
      </c>
      <c r="B34" s="57">
        <v>11.818300000000001</v>
      </c>
      <c r="C34" s="58">
        <v>11.3317</v>
      </c>
      <c r="D34" s="60">
        <v>11.5809</v>
      </c>
      <c r="E34" s="30"/>
      <c r="F34" s="17" t="s">
        <v>36</v>
      </c>
      <c r="G34" s="12">
        <v>10.261699999999999</v>
      </c>
      <c r="H34" s="5">
        <v>9.8754000000000008</v>
      </c>
      <c r="I34" s="6">
        <v>10.0425</v>
      </c>
    </row>
    <row r="35" spans="1:9" ht="18" thickBot="1" x14ac:dyDescent="0.45">
      <c r="A35" s="24" t="s">
        <v>6</v>
      </c>
      <c r="B35" s="25"/>
      <c r="C35" s="63">
        <f>(B34-C34)*100/C34</f>
        <v>4.29414827431013</v>
      </c>
      <c r="D35" s="64">
        <f>(B34-D34)*100/D34</f>
        <v>2.0499270350318279</v>
      </c>
      <c r="E35" s="30"/>
      <c r="F35" s="24" t="s">
        <v>6</v>
      </c>
      <c r="G35" s="25"/>
      <c r="H35" s="63">
        <f>(G34-H34)*100/H34</f>
        <v>3.9117402839378506</v>
      </c>
      <c r="I35" s="64">
        <f>(G34-I34)*100/I34</f>
        <v>2.1827234254418615</v>
      </c>
    </row>
    <row r="36" spans="1:9" ht="18" thickBot="1" x14ac:dyDescent="0.45">
      <c r="A36" s="54"/>
      <c r="B36" s="55"/>
      <c r="C36" s="55"/>
      <c r="D36" s="55"/>
      <c r="E36" s="30"/>
      <c r="F36" s="56"/>
      <c r="G36" s="55"/>
      <c r="H36" s="55"/>
      <c r="I36" s="55"/>
    </row>
    <row r="37" spans="1:9" x14ac:dyDescent="0.4">
      <c r="A37" s="14" t="s">
        <v>7</v>
      </c>
      <c r="B37" s="15" t="s">
        <v>15</v>
      </c>
      <c r="C37" s="15"/>
      <c r="D37" s="16"/>
      <c r="E37" s="30"/>
      <c r="F37" s="14" t="s">
        <v>7</v>
      </c>
      <c r="G37" s="15" t="s">
        <v>15</v>
      </c>
      <c r="H37" s="15"/>
      <c r="I37" s="16"/>
    </row>
    <row r="38" spans="1:9" x14ac:dyDescent="0.4">
      <c r="A38" s="17" t="s">
        <v>16</v>
      </c>
      <c r="B38" s="1">
        <v>2</v>
      </c>
      <c r="C38" s="1">
        <v>4</v>
      </c>
      <c r="D38" s="6"/>
      <c r="E38" s="30"/>
      <c r="F38" s="17" t="s">
        <v>16</v>
      </c>
      <c r="G38" s="1">
        <v>2</v>
      </c>
      <c r="H38" s="1">
        <v>4</v>
      </c>
      <c r="I38" s="6"/>
    </row>
    <row r="39" spans="1:9" x14ac:dyDescent="0.4">
      <c r="A39" s="18" t="s">
        <v>8</v>
      </c>
      <c r="B39" s="7" t="s">
        <v>9</v>
      </c>
      <c r="C39" s="8" t="s">
        <v>10</v>
      </c>
      <c r="D39" s="28"/>
      <c r="E39" s="30"/>
      <c r="F39" s="18" t="s">
        <v>8</v>
      </c>
      <c r="G39" s="7" t="s">
        <v>9</v>
      </c>
      <c r="H39" s="8" t="s">
        <v>10</v>
      </c>
      <c r="I39" s="28"/>
    </row>
    <row r="40" spans="1:9" x14ac:dyDescent="0.4">
      <c r="A40" s="19" t="s">
        <v>11</v>
      </c>
      <c r="B40" s="11">
        <v>1</v>
      </c>
      <c r="C40" s="10">
        <v>0.4</v>
      </c>
      <c r="D40" s="28"/>
      <c r="E40" s="30"/>
      <c r="F40" s="19" t="s">
        <v>11</v>
      </c>
      <c r="G40" s="11">
        <v>1</v>
      </c>
      <c r="H40" s="10">
        <v>0.4</v>
      </c>
      <c r="I40" s="28"/>
    </row>
    <row r="41" spans="1:9" x14ac:dyDescent="0.4">
      <c r="A41" s="20" t="s">
        <v>12</v>
      </c>
      <c r="B41" s="78">
        <v>0.3</v>
      </c>
      <c r="C41" s="79"/>
      <c r="D41" s="28"/>
      <c r="E41" s="30"/>
      <c r="F41" s="20" t="s">
        <v>12</v>
      </c>
      <c r="G41" s="78">
        <v>0.3</v>
      </c>
      <c r="H41" s="79"/>
      <c r="I41" s="28"/>
    </row>
    <row r="42" spans="1:9" x14ac:dyDescent="0.4">
      <c r="A42" s="21" t="s">
        <v>41</v>
      </c>
      <c r="B42" s="75" t="s">
        <v>44</v>
      </c>
      <c r="C42" s="76"/>
      <c r="D42" s="77"/>
      <c r="E42" s="30"/>
      <c r="F42" s="21" t="s">
        <v>41</v>
      </c>
      <c r="G42" s="94" t="s">
        <v>45</v>
      </c>
      <c r="H42" s="95"/>
      <c r="I42" s="96"/>
    </row>
    <row r="43" spans="1:9" x14ac:dyDescent="0.4">
      <c r="A43" s="17" t="s">
        <v>1</v>
      </c>
      <c r="B43" s="12" t="s">
        <v>5</v>
      </c>
      <c r="C43" s="1" t="s">
        <v>13</v>
      </c>
      <c r="D43" s="6" t="s">
        <v>14</v>
      </c>
      <c r="E43" s="30"/>
      <c r="F43" s="17" t="s">
        <v>1</v>
      </c>
      <c r="G43" s="12" t="s">
        <v>5</v>
      </c>
      <c r="H43" s="1" t="s">
        <v>13</v>
      </c>
      <c r="I43" s="6" t="s">
        <v>14</v>
      </c>
    </row>
    <row r="44" spans="1:9" x14ac:dyDescent="0.4">
      <c r="A44" s="17" t="s">
        <v>36</v>
      </c>
      <c r="B44" s="12">
        <v>12.5939</v>
      </c>
      <c r="C44" s="5">
        <v>12.059900000000001</v>
      </c>
      <c r="D44" s="59">
        <v>12.350099999999999</v>
      </c>
      <c r="E44" s="30"/>
      <c r="F44" s="17" t="s">
        <v>36</v>
      </c>
      <c r="G44" s="12">
        <v>9.4916999999999998</v>
      </c>
      <c r="H44" s="1">
        <v>9.1472999999999995</v>
      </c>
      <c r="I44" s="6">
        <v>9.2733000000000008</v>
      </c>
    </row>
    <row r="45" spans="1:9" ht="18" thickBot="1" x14ac:dyDescent="0.45">
      <c r="A45" s="24" t="s">
        <v>6</v>
      </c>
      <c r="B45" s="25"/>
      <c r="C45" s="63">
        <f>(B44-C44)*100/C44</f>
        <v>4.4278974120846684</v>
      </c>
      <c r="D45" s="64">
        <f>(B44-D44)*100/D44</f>
        <v>1.9740730844284682</v>
      </c>
      <c r="E45" s="32"/>
      <c r="F45" s="24" t="s">
        <v>6</v>
      </c>
      <c r="G45" s="25"/>
      <c r="H45" s="63">
        <f>(G44-H44)*100/H44</f>
        <v>3.7650454232396475</v>
      </c>
      <c r="I45" s="64">
        <f>(G44-I44)*100/I44</f>
        <v>2.3551486525832122</v>
      </c>
    </row>
    <row r="47" spans="1:9" ht="18" thickBot="1" x14ac:dyDescent="0.45">
      <c r="A47" s="52" t="s">
        <v>53</v>
      </c>
    </row>
    <row r="48" spans="1:9" x14ac:dyDescent="0.4">
      <c r="A48" s="14" t="s">
        <v>7</v>
      </c>
      <c r="B48" s="15" t="s">
        <v>15</v>
      </c>
      <c r="C48" s="15"/>
      <c r="D48" s="16"/>
      <c r="E48" s="30"/>
      <c r="F48" s="14" t="s">
        <v>7</v>
      </c>
      <c r="G48" s="15" t="s">
        <v>15</v>
      </c>
      <c r="H48" s="15"/>
      <c r="I48" s="16"/>
    </row>
    <row r="49" spans="1:14" x14ac:dyDescent="0.4">
      <c r="A49" s="17" t="s">
        <v>16</v>
      </c>
      <c r="B49" s="1">
        <v>2</v>
      </c>
      <c r="C49" s="1">
        <v>4</v>
      </c>
      <c r="D49" s="6"/>
      <c r="E49" s="30"/>
      <c r="F49" s="17" t="s">
        <v>16</v>
      </c>
      <c r="G49" s="1">
        <v>2</v>
      </c>
      <c r="H49" s="1">
        <v>4</v>
      </c>
      <c r="I49" s="6"/>
    </row>
    <row r="50" spans="1:14" x14ac:dyDescent="0.4">
      <c r="A50" s="18" t="s">
        <v>8</v>
      </c>
      <c r="B50" s="7" t="s">
        <v>9</v>
      </c>
      <c r="C50" s="8" t="s">
        <v>10</v>
      </c>
      <c r="D50" s="28"/>
      <c r="E50" s="30"/>
      <c r="F50" s="18" t="s">
        <v>8</v>
      </c>
      <c r="G50" s="7" t="s">
        <v>9</v>
      </c>
      <c r="H50" s="8" t="s">
        <v>10</v>
      </c>
      <c r="I50" s="28"/>
    </row>
    <row r="51" spans="1:14" x14ac:dyDescent="0.4">
      <c r="A51" s="19" t="s">
        <v>11</v>
      </c>
      <c r="B51" s="11">
        <v>1</v>
      </c>
      <c r="C51" s="10">
        <v>0.4</v>
      </c>
      <c r="D51" s="28"/>
      <c r="E51" s="30"/>
      <c r="F51" s="19" t="s">
        <v>11</v>
      </c>
      <c r="G51" s="11">
        <v>1</v>
      </c>
      <c r="H51" s="10">
        <v>0.4</v>
      </c>
      <c r="I51" s="28"/>
    </row>
    <row r="52" spans="1:14" x14ac:dyDescent="0.4">
      <c r="A52" s="20" t="s">
        <v>12</v>
      </c>
      <c r="B52" s="78">
        <v>0.3</v>
      </c>
      <c r="C52" s="79"/>
      <c r="D52" s="28"/>
      <c r="E52" s="30"/>
      <c r="F52" s="20" t="s">
        <v>12</v>
      </c>
      <c r="G52" s="78">
        <v>0.3</v>
      </c>
      <c r="H52" s="79"/>
      <c r="I52" s="28"/>
    </row>
    <row r="53" spans="1:14" x14ac:dyDescent="0.4">
      <c r="A53" s="21" t="s">
        <v>7</v>
      </c>
      <c r="B53" s="75" t="s">
        <v>46</v>
      </c>
      <c r="C53" s="76"/>
      <c r="D53" s="77"/>
      <c r="E53" s="30"/>
      <c r="F53" s="21" t="s">
        <v>7</v>
      </c>
      <c r="G53" s="75" t="s">
        <v>47</v>
      </c>
      <c r="H53" s="76"/>
      <c r="I53" s="77"/>
    </row>
    <row r="54" spans="1:14" x14ac:dyDescent="0.4">
      <c r="A54" s="17" t="s">
        <v>1</v>
      </c>
      <c r="B54" s="12" t="s">
        <v>5</v>
      </c>
      <c r="C54" s="1" t="s">
        <v>13</v>
      </c>
      <c r="D54" s="6" t="s">
        <v>14</v>
      </c>
      <c r="E54" s="30"/>
      <c r="F54" s="17" t="s">
        <v>1</v>
      </c>
      <c r="G54" s="12" t="s">
        <v>5</v>
      </c>
      <c r="H54" s="1" t="s">
        <v>13</v>
      </c>
      <c r="I54" s="6" t="s">
        <v>14</v>
      </c>
    </row>
    <row r="55" spans="1:14" x14ac:dyDescent="0.4">
      <c r="A55" s="17" t="s">
        <v>36</v>
      </c>
      <c r="B55" s="12">
        <v>8.2906999999999993</v>
      </c>
      <c r="C55" s="5">
        <v>8.1654999999999998</v>
      </c>
      <c r="D55" s="6">
        <v>7.8609999999999998</v>
      </c>
      <c r="E55" s="30"/>
      <c r="F55" s="17" t="s">
        <v>36</v>
      </c>
      <c r="G55" s="12">
        <v>5.7671000000000001</v>
      </c>
      <c r="H55" s="1">
        <v>5.7274000000000003</v>
      </c>
      <c r="I55" s="6">
        <v>4.9101999999999997</v>
      </c>
    </row>
    <row r="56" spans="1:14" ht="18" thickBot="1" x14ac:dyDescent="0.45">
      <c r="A56" s="24" t="s">
        <v>6</v>
      </c>
      <c r="B56" s="25"/>
      <c r="C56" s="63">
        <f>(B55-C55)*100/C55</f>
        <v>1.5332802645275798</v>
      </c>
      <c r="D56" s="64">
        <f>(B55-D55)*100/D55</f>
        <v>5.4662256710342145</v>
      </c>
      <c r="E56" s="32"/>
      <c r="F56" s="24" t="s">
        <v>6</v>
      </c>
      <c r="G56" s="25"/>
      <c r="H56" s="63">
        <f>(G55-H55)*100/H55</f>
        <v>0.6931591996368307</v>
      </c>
      <c r="I56" s="64">
        <f>(G55-I55)*100/I55</f>
        <v>17.451427640421986</v>
      </c>
    </row>
    <row r="57" spans="1:14" x14ac:dyDescent="0.4">
      <c r="K57" s="1"/>
      <c r="L57" s="1"/>
      <c r="M57" s="1"/>
      <c r="N57" s="1"/>
    </row>
  </sheetData>
  <mergeCells count="19">
    <mergeCell ref="B10:D10"/>
    <mergeCell ref="B21:D21"/>
    <mergeCell ref="G21:I21"/>
    <mergeCell ref="B52:C52"/>
    <mergeCell ref="B53:D53"/>
    <mergeCell ref="G52:H52"/>
    <mergeCell ref="G53:I53"/>
    <mergeCell ref="A1:I1"/>
    <mergeCell ref="B41:C41"/>
    <mergeCell ref="G41:H41"/>
    <mergeCell ref="B42:D42"/>
    <mergeCell ref="G42:I42"/>
    <mergeCell ref="B31:C31"/>
    <mergeCell ref="G31:H31"/>
    <mergeCell ref="B32:D32"/>
    <mergeCell ref="G32:I32"/>
    <mergeCell ref="B9:C9"/>
    <mergeCell ref="B20:C20"/>
    <mergeCell ref="G20:H20"/>
  </mergeCells>
  <phoneticPr fontId="1" type="noConversion"/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coverage result</vt:lpstr>
      <vt:lpstr>sensitivity_utility</vt:lpstr>
      <vt:lpstr>sensitivity_lambda</vt:lpstr>
      <vt:lpstr>sensitivity_reachability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soovin yoon</dc:creator>
  <cp:lastModifiedBy>soovin yoon</cp:lastModifiedBy>
  <cp:lastPrinted>2016-05-02T18:42:47Z</cp:lastPrinted>
  <dcterms:created xsi:type="dcterms:W3CDTF">2016-04-04T14:47:12Z</dcterms:created>
  <dcterms:modified xsi:type="dcterms:W3CDTF">2016-05-05T22:00:25Z</dcterms:modified>
</cp:coreProperties>
</file>