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bookViews>
    <workbookView xWindow="0" yWindow="0" windowWidth="28800" windowHeight="11595" activeTab="3"/>
  </bookViews>
  <sheets>
    <sheet name="중분류" sheetId="1" r:id="rId1"/>
    <sheet name="수출합" sheetId="2" r:id="rId2"/>
    <sheet name="수입합" sheetId="3" r:id="rId3"/>
    <sheet name="계산시트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</calcChain>
</file>

<file path=xl/sharedStrings.xml><?xml version="1.0" encoding="utf-8"?>
<sst xmlns="http://schemas.openxmlformats.org/spreadsheetml/2006/main" count="83" uniqueCount="44">
  <si>
    <t>계측장비</t>
  </si>
  <si>
    <t>제조로봇자동화장비</t>
  </si>
  <si>
    <t>반도체·디스플레이장비</t>
  </si>
  <si>
    <t>산업공정장비</t>
  </si>
  <si>
    <t>정밀가공장비</t>
  </si>
  <si>
    <t>수송기계부품</t>
  </si>
  <si>
    <t>정밀기기부품</t>
  </si>
  <si>
    <t>전자부품</t>
  </si>
  <si>
    <t>전기장비부품</t>
  </si>
  <si>
    <t>일반기계부품</t>
  </si>
  <si>
    <t>금속가공제품</t>
  </si>
  <si>
    <t>1차금속제품</t>
  </si>
  <si>
    <t>비금속광물제품</t>
  </si>
  <si>
    <t>고무및플라스틱제품</t>
  </si>
  <si>
    <t>화학물질및화학제품</t>
  </si>
  <si>
    <t>섬유제품</t>
  </si>
  <si>
    <r>
      <t>2022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</si>
  <si>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2022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</si>
  <si>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2021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</si>
  <si>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2021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</si>
  <si>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2020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</si>
  <si>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2020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</si>
  <si>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2019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</si>
  <si>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2019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</si>
  <si>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2018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</si>
  <si>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2018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</si>
  <si>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2017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</si>
  <si>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2017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</si>
  <si>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2016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</si>
  <si>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2016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</si>
  <si>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2015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</si>
  <si>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2015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</si>
  <si>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2014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</si>
  <si>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2014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</si>
  <si>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2013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</si>
  <si>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t>2013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</si>
  <si>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r>
      <t>2012</t>
    </r>
    <r>
      <rPr>
        <sz val="10"/>
        <color rgb="FF000000"/>
        <rFont val="돋움"/>
        <family val="3"/>
        <charset val="129"/>
      </rPr>
      <t>수입</t>
    </r>
    <phoneticPr fontId="1" type="noConversion"/>
  </si>
  <si>
    <r>
      <rPr>
        <sz val="10"/>
        <color rgb="FF000000"/>
        <rFont val="Calibri"/>
        <family val="2"/>
      </rPr>
      <t>2012</t>
    </r>
    <r>
      <rPr>
        <sz val="10"/>
        <color rgb="FF000000"/>
        <rFont val="돋움"/>
        <family val="3"/>
        <charset val="129"/>
      </rPr>
      <t>수출</t>
    </r>
    <phoneticPr fontId="1" type="noConversion"/>
  </si>
  <si>
    <t>분류</t>
  </si>
  <si>
    <r>
      <rPr>
        <sz val="12"/>
        <rFont val="돋움"/>
        <family val="3"/>
        <charset val="129"/>
      </rPr>
      <t>수출</t>
    </r>
    <r>
      <rPr>
        <sz val="12"/>
        <rFont val="Calibri"/>
        <family val="2"/>
      </rPr>
      <t xml:space="preserve">- </t>
    </r>
    <r>
      <rPr>
        <sz val="12"/>
        <rFont val="돋움"/>
        <family val="3"/>
        <charset val="129"/>
      </rPr>
      <t>수입</t>
    </r>
    <phoneticPr fontId="1" type="noConversion"/>
  </si>
  <si>
    <t>수출 +수입</t>
    <phoneticPr fontId="1" type="noConversion"/>
  </si>
  <si>
    <t>무역특화지수</t>
    <phoneticPr fontId="1" type="noConversion"/>
  </si>
  <si>
    <t>수출합</t>
    <phoneticPr fontId="1" type="noConversion"/>
  </si>
  <si>
    <t>수입합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</si>
</sst>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Calibri"/>
      <family val="2"/>
    </font>
    <font>
      <sz val="8"/>
      <name val="돋움"/>
      <family val="3"/>
      <charset val="129"/>
    </font>
    <font>
      <sz val="10"/>
      <color rgb="FF000000"/>
      <name val="Calibri"/>
      <family val="2"/>
    </font>
    <font>
      <sz val="10"/>
      <color rgb="FF000000"/>
      <name val="돋움"/>
      <family val="3"/>
      <charset val="129"/>
    </font>
    <font>
      <sz val="1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3D1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7"/>
  <sheetViews>
    <sheetView workbookViewId="0">
      <selection sqref="A1:A1048576"/>
    </sheetView>
  </sheetViews>
  <sheetFormatPr defaultRowHeight="15.75" x14ac:dyDescent="0.25"/>
  <cols>
    <col min="1" max="1" width="23.625" customWidth="1"/>
    <col min="2" max="3" width="16.875" customWidth="1"/>
    <col min="4" max="4" width="17.875" customWidth="1"/>
    <col min="5" max="5" width="17.625" customWidth="1"/>
    <col min="6" max="6" width="14.875" customWidth="1"/>
    <col min="7" max="7" width="14.125" customWidth="1"/>
    <col min="8" max="8" width="19" customWidth="1"/>
    <col min="9" max="9" width="25.875" customWidth="1"/>
    <col min="10" max="10" width="24.25" customWidth="1"/>
    <col min="11" max="11" width="22.875" customWidth="1"/>
    <col min="12" max="12" width="22.125" customWidth="1"/>
    <col min="13" max="13" width="23.125" customWidth="1"/>
    <col min="14" max="14" width="23.5" customWidth="1"/>
    <col min="15" max="15" width="18.625" customWidth="1"/>
    <col min="16" max="16" width="17.375" customWidth="1"/>
    <col min="17" max="17" width="19.125" customWidth="1"/>
    <col min="18" max="18" width="17.75" customWidth="1"/>
    <col min="19" max="19" width="18.75" customWidth="1"/>
    <col min="20" max="20" width="15.875" customWidth="1"/>
    <col min="21" max="21" width="17" customWidth="1"/>
    <col min="22" max="22" width="17.875" customWidth="1"/>
    <col min="23" max="23" width="20.875" customWidth="1"/>
  </cols>
  <sheetData>
    <row r="1" spans="1:23" x14ac:dyDescent="0.25">
      <c r="A1" s="2" t="s">
        <v>38</v>
      </c>
      <c r="B1" s="2" t="s">
        <v>37</v>
      </c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  <c r="H1" s="2" t="s">
        <v>31</v>
      </c>
      <c r="I1" s="2" t="s">
        <v>30</v>
      </c>
      <c r="J1" s="2" t="s">
        <v>29</v>
      </c>
      <c r="K1" s="2" t="s">
        <v>28</v>
      </c>
      <c r="L1" s="2" t="s">
        <v>27</v>
      </c>
      <c r="M1" s="2" t="s">
        <v>26</v>
      </c>
      <c r="N1" s="2" t="s">
        <v>25</v>
      </c>
      <c r="O1" s="2" t="s">
        <v>24</v>
      </c>
      <c r="P1" s="2" t="s">
        <v>23</v>
      </c>
      <c r="Q1" s="2" t="s">
        <v>22</v>
      </c>
      <c r="R1" s="2" t="s">
        <v>21</v>
      </c>
      <c r="S1" s="2" t="s">
        <v>20</v>
      </c>
      <c r="T1" s="2" t="s">
        <v>19</v>
      </c>
      <c r="U1" s="2" t="s">
        <v>18</v>
      </c>
      <c r="V1" s="2" t="s">
        <v>17</v>
      </c>
      <c r="W1" s="2" t="s">
        <v>16</v>
      </c>
    </row>
    <row r="2" spans="1:23" x14ac:dyDescent="0.25">
      <c r="A2" s="1" t="s">
        <v>15</v>
      </c>
      <c r="B2" s="1">
        <v>6924711451</v>
      </c>
      <c r="C2" s="1">
        <v>3001917909</v>
      </c>
      <c r="D2" s="1">
        <v>6969641791</v>
      </c>
      <c r="E2" s="1">
        <v>3085212319</v>
      </c>
      <c r="F2" s="1">
        <v>6891137389</v>
      </c>
      <c r="G2" s="1">
        <v>2946420034</v>
      </c>
      <c r="H2" s="1">
        <v>6068469556</v>
      </c>
      <c r="I2" s="1">
        <v>2883107969</v>
      </c>
      <c r="J2" s="1">
        <v>5536958673</v>
      </c>
      <c r="K2" s="1">
        <v>2874896766</v>
      </c>
      <c r="L2" s="1">
        <v>5332604809</v>
      </c>
      <c r="M2" s="1">
        <v>2785974358</v>
      </c>
      <c r="N2" s="1">
        <v>5229153409</v>
      </c>
      <c r="O2" s="1">
        <v>2984602730</v>
      </c>
      <c r="P2" s="1">
        <v>4865148598</v>
      </c>
      <c r="Q2" s="1">
        <v>2747732817</v>
      </c>
      <c r="R2" s="1">
        <v>3588931321</v>
      </c>
      <c r="S2" s="1">
        <v>2912012685</v>
      </c>
      <c r="T2" s="1">
        <v>4123247973</v>
      </c>
      <c r="U2" s="1">
        <v>3187616688</v>
      </c>
      <c r="V2" s="1">
        <v>2499906820</v>
      </c>
      <c r="W2" s="1">
        <v>1913910356</v>
      </c>
    </row>
    <row r="3" spans="1:23" x14ac:dyDescent="0.25">
      <c r="A3" s="1" t="s">
        <v>14</v>
      </c>
      <c r="B3" s="1">
        <v>43975694105</v>
      </c>
      <c r="C3" s="1">
        <v>27240273641</v>
      </c>
      <c r="D3" s="1">
        <v>45605502936</v>
      </c>
      <c r="E3" s="1">
        <v>27394071643</v>
      </c>
      <c r="F3" s="1">
        <v>46320423759</v>
      </c>
      <c r="G3" s="1">
        <v>28581544691</v>
      </c>
      <c r="H3" s="1">
        <v>39205340070</v>
      </c>
      <c r="I3" s="1">
        <v>26292347368</v>
      </c>
      <c r="J3" s="1">
        <v>38606358875</v>
      </c>
      <c r="K3" s="1">
        <v>25392629169</v>
      </c>
      <c r="L3" s="1">
        <v>45798615574</v>
      </c>
      <c r="M3" s="1">
        <v>28293385676</v>
      </c>
      <c r="N3" s="1">
        <v>51026853785</v>
      </c>
      <c r="O3" s="1">
        <v>32147689019</v>
      </c>
      <c r="P3" s="1">
        <v>46195286554</v>
      </c>
      <c r="Q3" s="1">
        <v>29823985214</v>
      </c>
      <c r="R3" s="1">
        <v>47906009696</v>
      </c>
      <c r="S3" s="1">
        <v>28863850779</v>
      </c>
      <c r="T3" s="1">
        <v>66440082961</v>
      </c>
      <c r="U3" s="1">
        <v>37973842422</v>
      </c>
      <c r="V3" s="1">
        <v>40906977287</v>
      </c>
      <c r="W3" s="1">
        <v>22780043941</v>
      </c>
    </row>
    <row r="4" spans="1:23" x14ac:dyDescent="0.25">
      <c r="A4" s="1" t="s">
        <v>13</v>
      </c>
      <c r="B4" s="1">
        <v>9108203821</v>
      </c>
      <c r="C4" s="1">
        <v>5137040173</v>
      </c>
      <c r="D4" s="1">
        <v>9158262012</v>
      </c>
      <c r="E4" s="1">
        <v>4647296068</v>
      </c>
      <c r="F4" s="1">
        <v>9154967321</v>
      </c>
      <c r="G4" s="1">
        <v>4315678584</v>
      </c>
      <c r="H4" s="1">
        <v>8279811940</v>
      </c>
      <c r="I4" s="1">
        <v>3805580016</v>
      </c>
      <c r="J4" s="1">
        <v>8560076514</v>
      </c>
      <c r="K4" s="1">
        <v>3916125136</v>
      </c>
      <c r="L4" s="1">
        <v>8971348247</v>
      </c>
      <c r="M4" s="1">
        <v>4271751724</v>
      </c>
      <c r="N4" s="1">
        <v>9483016959</v>
      </c>
      <c r="O4" s="1">
        <v>4446671127</v>
      </c>
      <c r="P4" s="1">
        <v>9647106309</v>
      </c>
      <c r="Q4" s="1">
        <v>4680609313</v>
      </c>
      <c r="R4" s="1">
        <v>9384822615</v>
      </c>
      <c r="S4" s="1">
        <v>5019772487</v>
      </c>
      <c r="T4" s="1">
        <v>10311999690</v>
      </c>
      <c r="U4" s="1">
        <v>5745037675</v>
      </c>
      <c r="V4" s="1">
        <v>6164110292</v>
      </c>
      <c r="W4" s="1">
        <v>3237021287</v>
      </c>
    </row>
    <row r="5" spans="1:23" x14ac:dyDescent="0.25">
      <c r="A5" s="1" t="s">
        <v>12</v>
      </c>
      <c r="B5" s="1">
        <v>1346237303</v>
      </c>
      <c r="C5" s="1">
        <v>4852434096</v>
      </c>
      <c r="D5" s="1">
        <v>1603292865</v>
      </c>
      <c r="E5" s="1">
        <v>4344327339</v>
      </c>
      <c r="F5" s="1">
        <v>1825760054</v>
      </c>
      <c r="G5" s="1">
        <v>3734433205</v>
      </c>
      <c r="H5" s="1">
        <v>2100791164</v>
      </c>
      <c r="I5" s="1">
        <v>3386471839</v>
      </c>
      <c r="J5" s="1">
        <v>2210669020</v>
      </c>
      <c r="K5" s="1">
        <v>3049241575</v>
      </c>
      <c r="L5" s="1">
        <v>2410258822</v>
      </c>
      <c r="M5" s="1">
        <v>3131436551</v>
      </c>
      <c r="N5" s="1">
        <v>2645313849</v>
      </c>
      <c r="O5" s="1">
        <v>3303680793</v>
      </c>
      <c r="P5" s="1">
        <v>2582543783</v>
      </c>
      <c r="Q5" s="1">
        <v>3231937334</v>
      </c>
      <c r="R5" s="1">
        <v>2760134575</v>
      </c>
      <c r="S5" s="1">
        <v>3067735284</v>
      </c>
      <c r="T5" s="1">
        <v>3239536814</v>
      </c>
      <c r="U5" s="1">
        <v>3784800285</v>
      </c>
      <c r="V5" s="1">
        <v>1910972152</v>
      </c>
      <c r="W5" s="1">
        <v>2319131944</v>
      </c>
    </row>
    <row r="6" spans="1:23" x14ac:dyDescent="0.25">
      <c r="A6" s="1" t="s">
        <v>11</v>
      </c>
      <c r="B6" s="1">
        <v>30797720161</v>
      </c>
      <c r="C6" s="1">
        <v>26933369002</v>
      </c>
      <c r="D6" s="1">
        <v>26462058141</v>
      </c>
      <c r="E6" s="1">
        <v>25185998809</v>
      </c>
      <c r="F6" s="1">
        <v>28772268923</v>
      </c>
      <c r="G6" s="1">
        <v>27218527161</v>
      </c>
      <c r="H6" s="1">
        <v>24654921926</v>
      </c>
      <c r="I6" s="1">
        <v>22352091028</v>
      </c>
      <c r="J6" s="1">
        <v>23234555551</v>
      </c>
      <c r="K6" s="1">
        <v>19596414507</v>
      </c>
      <c r="L6" s="1">
        <v>26965220627</v>
      </c>
      <c r="M6" s="1">
        <v>23735310259</v>
      </c>
      <c r="N6" s="1">
        <v>29444023613</v>
      </c>
      <c r="O6" s="1">
        <v>23135415776</v>
      </c>
      <c r="P6" s="1">
        <v>28100320301</v>
      </c>
      <c r="Q6" s="1">
        <v>21769349819</v>
      </c>
      <c r="R6" s="1">
        <v>27006667371</v>
      </c>
      <c r="S6" s="1">
        <v>19186689425</v>
      </c>
      <c r="T6" s="1">
        <v>36208955656</v>
      </c>
      <c r="U6" s="1">
        <v>30671107641</v>
      </c>
      <c r="V6" s="1">
        <v>23576043924</v>
      </c>
      <c r="W6" s="1">
        <v>20201488697</v>
      </c>
    </row>
    <row r="7" spans="1:23" x14ac:dyDescent="0.25">
      <c r="A7" s="1" t="s">
        <v>10</v>
      </c>
      <c r="B7" s="1">
        <v>6732831734</v>
      </c>
      <c r="C7" s="1">
        <v>3861999566</v>
      </c>
      <c r="D7" s="1">
        <v>6019720374</v>
      </c>
      <c r="E7" s="1">
        <v>4593705761</v>
      </c>
      <c r="F7" s="1">
        <v>6470470641</v>
      </c>
      <c r="G7" s="1">
        <v>4647179924</v>
      </c>
      <c r="H7" s="1">
        <v>6516141260</v>
      </c>
      <c r="I7" s="1">
        <v>4475778204</v>
      </c>
      <c r="J7" s="1">
        <v>6698177863</v>
      </c>
      <c r="K7" s="1">
        <v>4364236087</v>
      </c>
      <c r="L7" s="1">
        <v>6796164810</v>
      </c>
      <c r="M7" s="1">
        <v>4576871827</v>
      </c>
      <c r="N7" s="1">
        <v>7230939245</v>
      </c>
      <c r="O7" s="1">
        <v>4518214571</v>
      </c>
      <c r="P7" s="1">
        <v>6601934407</v>
      </c>
      <c r="Q7" s="1">
        <v>4338286546</v>
      </c>
      <c r="R7" s="1">
        <v>6454210853</v>
      </c>
      <c r="S7" s="1">
        <v>4483745970</v>
      </c>
      <c r="T7" s="1">
        <v>7165399999</v>
      </c>
      <c r="U7" s="1">
        <v>5144351805</v>
      </c>
      <c r="V7" s="1">
        <v>4389493724</v>
      </c>
      <c r="W7" s="1">
        <v>3130062090</v>
      </c>
    </row>
    <row r="8" spans="1:23" x14ac:dyDescent="0.25">
      <c r="A8" s="1" t="s">
        <v>9</v>
      </c>
      <c r="B8" s="1">
        <v>21538347100</v>
      </c>
      <c r="C8" s="1">
        <v>17962171753</v>
      </c>
      <c r="D8" s="1">
        <v>21561441653</v>
      </c>
      <c r="E8" s="1">
        <v>19857043520</v>
      </c>
      <c r="F8" s="1">
        <v>23354046416</v>
      </c>
      <c r="G8" s="1">
        <v>18914288239</v>
      </c>
      <c r="H8" s="1">
        <v>22684832620</v>
      </c>
      <c r="I8" s="1">
        <v>17859689031</v>
      </c>
      <c r="J8" s="1">
        <v>21915905392</v>
      </c>
      <c r="K8" s="1">
        <v>15884670038</v>
      </c>
      <c r="L8" s="1">
        <v>23457617330</v>
      </c>
      <c r="M8" s="1">
        <v>18023063996</v>
      </c>
      <c r="N8" s="1">
        <v>25138273094</v>
      </c>
      <c r="O8" s="1">
        <v>19306291990</v>
      </c>
      <c r="P8" s="1">
        <v>26578471519</v>
      </c>
      <c r="Q8" s="1">
        <v>18428630034</v>
      </c>
      <c r="R8" s="1">
        <v>24530113795</v>
      </c>
      <c r="S8" s="1">
        <v>18295042693</v>
      </c>
      <c r="T8" s="1">
        <v>25219084325</v>
      </c>
      <c r="U8" s="1">
        <v>21260754396</v>
      </c>
      <c r="V8" s="1">
        <v>15361343478</v>
      </c>
      <c r="W8" s="1">
        <v>13101268460</v>
      </c>
    </row>
    <row r="9" spans="1:23" x14ac:dyDescent="0.25">
      <c r="A9" s="1" t="s">
        <v>8</v>
      </c>
      <c r="B9" s="1">
        <v>23638863960</v>
      </c>
      <c r="C9" s="1">
        <v>13711465935</v>
      </c>
      <c r="D9" s="1">
        <v>26460004521</v>
      </c>
      <c r="E9" s="1">
        <v>15376437333</v>
      </c>
      <c r="F9" s="1">
        <v>24828465286</v>
      </c>
      <c r="G9" s="1">
        <v>12581545278</v>
      </c>
      <c r="H9" s="1">
        <v>25268265098</v>
      </c>
      <c r="I9" s="1">
        <v>12414110993</v>
      </c>
      <c r="J9" s="1">
        <v>26410614458</v>
      </c>
      <c r="K9" s="1">
        <v>11779847920</v>
      </c>
      <c r="L9" s="1">
        <v>20782749928</v>
      </c>
      <c r="M9" s="1">
        <v>12635108350</v>
      </c>
      <c r="N9" s="1">
        <v>21371341252</v>
      </c>
      <c r="O9" s="1">
        <v>12988849240</v>
      </c>
      <c r="P9" s="1">
        <v>20698999411</v>
      </c>
      <c r="Q9" s="1">
        <v>12933604542</v>
      </c>
      <c r="R9" s="1">
        <v>20343701883</v>
      </c>
      <c r="S9" s="1">
        <v>13476262999</v>
      </c>
      <c r="T9" s="1">
        <v>23299877191</v>
      </c>
      <c r="U9" s="1">
        <v>18003165103</v>
      </c>
      <c r="V9" s="1">
        <v>14583171861</v>
      </c>
      <c r="W9" s="1">
        <v>11685642265</v>
      </c>
    </row>
    <row r="10" spans="1:23" x14ac:dyDescent="0.25">
      <c r="A10" s="1" t="s">
        <v>7</v>
      </c>
      <c r="B10" s="1">
        <v>92193511627</v>
      </c>
      <c r="C10" s="1">
        <v>48661687303</v>
      </c>
      <c r="D10" s="1">
        <v>100588485885</v>
      </c>
      <c r="E10" s="1">
        <v>50772156939</v>
      </c>
      <c r="F10" s="1">
        <v>104560493818</v>
      </c>
      <c r="G10" s="1">
        <v>55435419573</v>
      </c>
      <c r="H10" s="1">
        <v>103725149056</v>
      </c>
      <c r="I10" s="1">
        <v>55659113422</v>
      </c>
      <c r="J10" s="1">
        <v>91605771575</v>
      </c>
      <c r="K10" s="1">
        <v>52575954784</v>
      </c>
      <c r="L10" s="1">
        <v>118099735614</v>
      </c>
      <c r="M10" s="1">
        <v>58621991987</v>
      </c>
      <c r="N10" s="1">
        <v>142477381292</v>
      </c>
      <c r="O10" s="1">
        <v>62261093902</v>
      </c>
      <c r="P10" s="1">
        <v>108457821713</v>
      </c>
      <c r="Q10" s="1">
        <v>60588210306</v>
      </c>
      <c r="R10" s="1">
        <v>110129805146</v>
      </c>
      <c r="S10" s="1">
        <v>60792055008</v>
      </c>
      <c r="T10" s="1">
        <v>132772857486</v>
      </c>
      <c r="U10" s="1">
        <v>71466237342</v>
      </c>
      <c r="V10" s="1">
        <v>73116273616</v>
      </c>
      <c r="W10" s="1">
        <v>45844149252</v>
      </c>
    </row>
    <row r="11" spans="1:23" x14ac:dyDescent="0.25">
      <c r="A11" s="1" t="s">
        <v>6</v>
      </c>
      <c r="B11" s="1">
        <v>5783361459</v>
      </c>
      <c r="C11" s="1">
        <v>6795993117</v>
      </c>
      <c r="D11" s="1">
        <v>5839230130</v>
      </c>
      <c r="E11" s="1">
        <v>6563368759</v>
      </c>
      <c r="F11" s="1">
        <v>5894046579</v>
      </c>
      <c r="G11" s="1">
        <v>6348107028</v>
      </c>
      <c r="H11" s="1">
        <v>5526194925</v>
      </c>
      <c r="I11" s="1">
        <v>6158062813</v>
      </c>
      <c r="J11" s="1">
        <v>5550798662</v>
      </c>
      <c r="K11" s="1">
        <v>5804158170</v>
      </c>
      <c r="L11" s="1">
        <v>6276595239</v>
      </c>
      <c r="M11" s="1">
        <v>6446680535</v>
      </c>
      <c r="N11" s="1">
        <v>6595628493</v>
      </c>
      <c r="O11" s="1">
        <v>6015057572</v>
      </c>
      <c r="P11" s="1">
        <v>6526145305</v>
      </c>
      <c r="Q11" s="1">
        <v>5753554825</v>
      </c>
      <c r="R11" s="1">
        <v>6512606620</v>
      </c>
      <c r="S11" s="1">
        <v>5772787927</v>
      </c>
      <c r="T11" s="1">
        <v>7172134359</v>
      </c>
      <c r="U11" s="1">
        <v>6700683155</v>
      </c>
      <c r="V11" s="1">
        <v>4101330928</v>
      </c>
      <c r="W11" s="1">
        <v>3899155564</v>
      </c>
    </row>
    <row r="12" spans="1:23" x14ac:dyDescent="0.25">
      <c r="A12" s="1" t="s">
        <v>5</v>
      </c>
      <c r="B12" s="1">
        <v>29466275962</v>
      </c>
      <c r="C12" s="1">
        <v>9711978397</v>
      </c>
      <c r="D12" s="1">
        <v>31322734516</v>
      </c>
      <c r="E12" s="1">
        <v>9788080861</v>
      </c>
      <c r="F12" s="1">
        <v>32355802265</v>
      </c>
      <c r="G12" s="1">
        <v>9388369793</v>
      </c>
      <c r="H12" s="1">
        <v>31232464928</v>
      </c>
      <c r="I12" s="1">
        <v>9495444065</v>
      </c>
      <c r="J12" s="1">
        <v>29861943784</v>
      </c>
      <c r="K12" s="1">
        <v>11153030125</v>
      </c>
      <c r="L12" s="1">
        <v>27317413191</v>
      </c>
      <c r="M12" s="1">
        <v>10345917716</v>
      </c>
      <c r="N12" s="1">
        <v>27348906981</v>
      </c>
      <c r="O12" s="1">
        <v>10349435272</v>
      </c>
      <c r="P12" s="1">
        <v>27120399283</v>
      </c>
      <c r="Q12" s="1">
        <v>10396192768</v>
      </c>
      <c r="R12" s="1">
        <v>22319982063</v>
      </c>
      <c r="S12" s="1">
        <v>10077427234</v>
      </c>
      <c r="T12" s="1">
        <v>26398059794</v>
      </c>
      <c r="U12" s="1">
        <v>11107475574</v>
      </c>
      <c r="V12" s="1">
        <v>16170898245</v>
      </c>
      <c r="W12" s="1">
        <v>7004865149</v>
      </c>
    </row>
    <row r="13" spans="1:23" x14ac:dyDescent="0.25">
      <c r="A13" s="1" t="s">
        <v>4</v>
      </c>
      <c r="B13" s="1">
        <v>2707828664</v>
      </c>
      <c r="C13" s="1">
        <v>1694119682</v>
      </c>
      <c r="D13" s="1">
        <v>2434395502</v>
      </c>
      <c r="E13" s="1">
        <v>1689252490</v>
      </c>
      <c r="F13" s="1">
        <v>2495220545</v>
      </c>
      <c r="G13" s="1">
        <v>1737911077</v>
      </c>
      <c r="H13" s="1">
        <v>2659742370</v>
      </c>
      <c r="I13" s="1">
        <v>1548940911</v>
      </c>
      <c r="J13" s="1">
        <v>2325196116</v>
      </c>
      <c r="K13" s="1">
        <v>1374905236</v>
      </c>
      <c r="L13" s="1">
        <v>2721725230</v>
      </c>
      <c r="M13" s="1">
        <v>1527730242</v>
      </c>
      <c r="N13" s="1">
        <v>2952087156</v>
      </c>
      <c r="O13" s="1">
        <v>1429617014</v>
      </c>
      <c r="P13" s="1">
        <v>2713396441</v>
      </c>
      <c r="Q13" s="1">
        <v>1190640639</v>
      </c>
      <c r="R13" s="1">
        <v>2069299613</v>
      </c>
      <c r="S13" s="1">
        <v>1071864034</v>
      </c>
      <c r="T13" s="1">
        <v>2561113062</v>
      </c>
      <c r="U13" s="1">
        <v>1324882267</v>
      </c>
      <c r="V13" s="1">
        <v>1666952888</v>
      </c>
      <c r="W13" s="1">
        <v>716803185</v>
      </c>
    </row>
    <row r="14" spans="1:23" x14ac:dyDescent="0.25">
      <c r="A14" s="1" t="s">
        <v>3</v>
      </c>
      <c r="B14" s="1">
        <v>5005902398</v>
      </c>
      <c r="C14" s="1">
        <v>4610805153</v>
      </c>
      <c r="D14" s="1">
        <v>6577911493</v>
      </c>
      <c r="E14" s="1">
        <v>4748710540</v>
      </c>
      <c r="F14" s="1">
        <v>6283757962</v>
      </c>
      <c r="G14" s="1">
        <v>5055420730</v>
      </c>
      <c r="H14" s="1">
        <v>5626414089</v>
      </c>
      <c r="I14" s="1">
        <v>4807144549</v>
      </c>
      <c r="J14" s="1">
        <v>3862488457</v>
      </c>
      <c r="K14" s="1">
        <v>3890848630</v>
      </c>
      <c r="L14" s="1">
        <v>4266126240</v>
      </c>
      <c r="M14" s="1">
        <v>4127508016</v>
      </c>
      <c r="N14" s="1">
        <v>4901543904</v>
      </c>
      <c r="O14" s="1">
        <v>4182092722</v>
      </c>
      <c r="P14" s="1">
        <v>4737500870</v>
      </c>
      <c r="Q14" s="1">
        <v>4046345322</v>
      </c>
      <c r="R14" s="1">
        <v>4427207554</v>
      </c>
      <c r="S14" s="1">
        <v>4863990788</v>
      </c>
      <c r="T14" s="1">
        <v>5057138979</v>
      </c>
      <c r="U14" s="1">
        <v>4826101804</v>
      </c>
      <c r="V14" s="1">
        <v>3294391602</v>
      </c>
      <c r="W14" s="1">
        <v>2516258507</v>
      </c>
    </row>
    <row r="15" spans="1:23" x14ac:dyDescent="0.25">
      <c r="A15" s="1" t="s">
        <v>2</v>
      </c>
      <c r="B15" s="1">
        <v>1311616894</v>
      </c>
      <c r="C15" s="1">
        <v>7755073158</v>
      </c>
      <c r="D15" s="1">
        <v>2551996516</v>
      </c>
      <c r="E15" s="1">
        <v>5672814306</v>
      </c>
      <c r="F15" s="1">
        <v>2991905914</v>
      </c>
      <c r="G15" s="1">
        <v>6874607864</v>
      </c>
      <c r="H15" s="1">
        <v>3739205838</v>
      </c>
      <c r="I15" s="1">
        <v>6758464526</v>
      </c>
      <c r="J15" s="1">
        <v>3172251791</v>
      </c>
      <c r="K15" s="1">
        <v>8757161687</v>
      </c>
      <c r="L15" s="1">
        <v>5264298671</v>
      </c>
      <c r="M15" s="1">
        <v>18967594031</v>
      </c>
      <c r="N15" s="1">
        <v>6890165816</v>
      </c>
      <c r="O15" s="1">
        <v>15226727638</v>
      </c>
      <c r="P15" s="1">
        <v>6114253410</v>
      </c>
      <c r="Q15" s="1">
        <v>7334376048</v>
      </c>
      <c r="R15" s="1">
        <v>6391403088</v>
      </c>
      <c r="S15" s="1">
        <v>13634666413</v>
      </c>
      <c r="T15" s="1">
        <v>6780247139</v>
      </c>
      <c r="U15" s="1">
        <v>20164009638</v>
      </c>
      <c r="V15" s="1">
        <v>3354606724</v>
      </c>
      <c r="W15" s="1">
        <v>10391998377</v>
      </c>
    </row>
    <row r="16" spans="1:23" x14ac:dyDescent="0.25">
      <c r="A16" s="1" t="s">
        <v>1</v>
      </c>
      <c r="B16" s="1">
        <v>2837892438</v>
      </c>
      <c r="C16" s="1">
        <v>1860273847</v>
      </c>
      <c r="D16" s="1">
        <v>2844503415</v>
      </c>
      <c r="E16" s="1">
        <v>2412374526</v>
      </c>
      <c r="F16" s="1">
        <v>2834004082</v>
      </c>
      <c r="G16" s="1">
        <v>2454398776</v>
      </c>
      <c r="H16" s="1">
        <v>3293735274</v>
      </c>
      <c r="I16" s="1">
        <v>2310626643</v>
      </c>
      <c r="J16" s="1">
        <v>3140704495</v>
      </c>
      <c r="K16" s="1">
        <v>1527442045</v>
      </c>
      <c r="L16" s="1">
        <v>4215293459</v>
      </c>
      <c r="M16" s="1">
        <v>1546152083</v>
      </c>
      <c r="N16" s="1">
        <v>4721937998</v>
      </c>
      <c r="O16" s="1">
        <v>1348251509</v>
      </c>
      <c r="P16" s="1">
        <v>4441255226</v>
      </c>
      <c r="Q16" s="1">
        <v>1205980960</v>
      </c>
      <c r="R16" s="1">
        <v>3367414477</v>
      </c>
      <c r="S16" s="1">
        <v>1164609227</v>
      </c>
      <c r="T16" s="1">
        <v>3602150956</v>
      </c>
      <c r="U16" s="1">
        <v>1367191459</v>
      </c>
      <c r="V16" s="1">
        <v>2213701292</v>
      </c>
      <c r="W16" s="1">
        <v>795189189</v>
      </c>
    </row>
    <row r="17" spans="1:23" x14ac:dyDescent="0.25">
      <c r="A17" s="1" t="s">
        <v>0</v>
      </c>
      <c r="B17" s="1">
        <v>1529882012</v>
      </c>
      <c r="C17" s="1">
        <v>3808144410</v>
      </c>
      <c r="D17" s="1">
        <v>1867076181</v>
      </c>
      <c r="E17" s="1">
        <v>3209430409</v>
      </c>
      <c r="F17" s="1">
        <v>2031657409</v>
      </c>
      <c r="G17" s="1">
        <v>3557780061</v>
      </c>
      <c r="H17" s="1">
        <v>2302852591</v>
      </c>
      <c r="I17" s="1">
        <v>3526764278</v>
      </c>
      <c r="J17" s="1">
        <v>2500528761</v>
      </c>
      <c r="K17" s="1">
        <v>3502241298</v>
      </c>
      <c r="L17" s="1">
        <v>3530941890</v>
      </c>
      <c r="M17" s="1">
        <v>4503644343</v>
      </c>
      <c r="N17" s="1">
        <v>3682948770</v>
      </c>
      <c r="O17" s="1">
        <v>4749527287</v>
      </c>
      <c r="P17" s="1">
        <v>3255630770</v>
      </c>
      <c r="Q17" s="1">
        <v>4452043646</v>
      </c>
      <c r="R17" s="1">
        <v>2993269670</v>
      </c>
      <c r="S17" s="1">
        <v>4952337250</v>
      </c>
      <c r="T17" s="1">
        <v>3127131803</v>
      </c>
      <c r="U17" s="1">
        <v>5593380179</v>
      </c>
      <c r="V17" s="1">
        <v>1793074757</v>
      </c>
      <c r="W17" s="1">
        <v>3116848359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"/>
  <sheetViews>
    <sheetView topLeftCell="B1" workbookViewId="0">
      <selection activeCell="M1" sqref="M1:M1048576"/>
    </sheetView>
  </sheetViews>
  <sheetFormatPr defaultRowHeight="15.75" x14ac:dyDescent="0.25"/>
  <cols>
    <col min="2" max="2" width="16.875" customWidth="1"/>
    <col min="3" max="3" width="17.875" customWidth="1"/>
    <col min="4" max="4" width="14.875" customWidth="1"/>
    <col min="5" max="5" width="19" customWidth="1"/>
    <col min="6" max="6" width="24.25" customWidth="1"/>
    <col min="7" max="7" width="22.125" customWidth="1"/>
    <col min="8" max="8" width="23.5" customWidth="1"/>
    <col min="9" max="9" width="17.375" customWidth="1"/>
    <col min="10" max="10" width="17.75" customWidth="1"/>
    <col min="11" max="11" width="15.875" customWidth="1"/>
    <col min="12" max="12" width="17.875" customWidth="1"/>
    <col min="13" max="13" width="25.125" customWidth="1"/>
  </cols>
  <sheetData>
    <row r="1" spans="2:13" x14ac:dyDescent="0.25">
      <c r="B1" s="2" t="s">
        <v>37</v>
      </c>
      <c r="C1" s="2" t="s">
        <v>35</v>
      </c>
      <c r="D1" s="2" t="s">
        <v>33</v>
      </c>
      <c r="E1" s="2" t="s">
        <v>31</v>
      </c>
      <c r="F1" s="2" t="s">
        <v>29</v>
      </c>
      <c r="G1" s="2" t="s">
        <v>27</v>
      </c>
      <c r="H1" s="2" t="s">
        <v>25</v>
      </c>
      <c r="I1" s="2" t="s">
        <v>23</v>
      </c>
      <c r="J1" s="2" t="s">
        <v>21</v>
      </c>
      <c r="K1" s="2" t="s">
        <v>19</v>
      </c>
      <c r="L1" s="2" t="s">
        <v>17</v>
      </c>
    </row>
    <row r="2" spans="2:13" x14ac:dyDescent="0.25">
      <c r="B2" s="1">
        <v>6924711451</v>
      </c>
      <c r="C2" s="1">
        <v>6969641791</v>
      </c>
      <c r="D2" s="1">
        <v>6891137389</v>
      </c>
      <c r="E2" s="1">
        <v>6068469556</v>
      </c>
      <c r="F2" s="1">
        <v>5536958673</v>
      </c>
      <c r="G2" s="1">
        <v>5332604809</v>
      </c>
      <c r="H2" s="1">
        <v>5229153409</v>
      </c>
      <c r="I2" s="1">
        <v>4865148598</v>
      </c>
      <c r="J2" s="1">
        <v>3588931321</v>
      </c>
      <c r="K2" s="1">
        <v>4123247973</v>
      </c>
      <c r="L2" s="1">
        <v>2499906820</v>
      </c>
      <c r="M2">
        <f>SUMPRODUCT(B2:L2)</f>
        <v>58029911790</v>
      </c>
    </row>
    <row r="3" spans="2:13" x14ac:dyDescent="0.25">
      <c r="B3" s="1">
        <v>43975694105</v>
      </c>
      <c r="C3" s="1">
        <v>45605502936</v>
      </c>
      <c r="D3" s="1">
        <v>46320423759</v>
      </c>
      <c r="E3" s="1">
        <v>39205340070</v>
      </c>
      <c r="F3" s="1">
        <v>38606358875</v>
      </c>
      <c r="G3" s="1">
        <v>45798615574</v>
      </c>
      <c r="H3" s="1">
        <v>51026853785</v>
      </c>
      <c r="I3" s="1">
        <v>46195286554</v>
      </c>
      <c r="J3" s="1">
        <v>47906009696</v>
      </c>
      <c r="K3" s="1">
        <v>66440082961</v>
      </c>
      <c r="L3" s="1">
        <v>40906977287</v>
      </c>
      <c r="M3">
        <f t="shared" ref="M3:M17" si="0">SUMPRODUCT(B3:L3)</f>
        <v>511987145602</v>
      </c>
    </row>
    <row r="4" spans="2:13" x14ac:dyDescent="0.25">
      <c r="B4" s="1">
        <v>9108203821</v>
      </c>
      <c r="C4" s="1">
        <v>9158262012</v>
      </c>
      <c r="D4" s="1">
        <v>9154967321</v>
      </c>
      <c r="E4" s="1">
        <v>8279811940</v>
      </c>
      <c r="F4" s="1">
        <v>8560076514</v>
      </c>
      <c r="G4" s="1">
        <v>8971348247</v>
      </c>
      <c r="H4" s="1">
        <v>9483016959</v>
      </c>
      <c r="I4" s="1">
        <v>9647106309</v>
      </c>
      <c r="J4" s="1">
        <v>9384822615</v>
      </c>
      <c r="K4" s="1">
        <v>10311999690</v>
      </c>
      <c r="L4" s="1">
        <v>6164110292</v>
      </c>
      <c r="M4">
        <f t="shared" si="0"/>
        <v>98223725720</v>
      </c>
    </row>
    <row r="5" spans="2:13" x14ac:dyDescent="0.25">
      <c r="B5" s="1">
        <v>1346237303</v>
      </c>
      <c r="C5" s="1">
        <v>1603292865</v>
      </c>
      <c r="D5" s="1">
        <v>1825760054</v>
      </c>
      <c r="E5" s="1">
        <v>2100791164</v>
      </c>
      <c r="F5" s="1">
        <v>2210669020</v>
      </c>
      <c r="G5" s="1">
        <v>2410258822</v>
      </c>
      <c r="H5" s="1">
        <v>2645313849</v>
      </c>
      <c r="I5" s="1">
        <v>2582543783</v>
      </c>
      <c r="J5" s="1">
        <v>2760134575</v>
      </c>
      <c r="K5" s="1">
        <v>3239536814</v>
      </c>
      <c r="L5" s="1">
        <v>1910972152</v>
      </c>
      <c r="M5">
        <f t="shared" si="0"/>
        <v>24635510401</v>
      </c>
    </row>
    <row r="6" spans="2:13" x14ac:dyDescent="0.25">
      <c r="B6" s="1">
        <v>30797720161</v>
      </c>
      <c r="C6" s="1">
        <v>26462058141</v>
      </c>
      <c r="D6" s="1">
        <v>28772268923</v>
      </c>
      <c r="E6" s="1">
        <v>24654921926</v>
      </c>
      <c r="F6" s="1">
        <v>23234555551</v>
      </c>
      <c r="G6" s="1">
        <v>26965220627</v>
      </c>
      <c r="H6" s="1">
        <v>29444023613</v>
      </c>
      <c r="I6" s="1">
        <v>28100320301</v>
      </c>
      <c r="J6" s="1">
        <v>27006667371</v>
      </c>
      <c r="K6" s="1">
        <v>36208955656</v>
      </c>
      <c r="L6" s="1">
        <v>23576043924</v>
      </c>
      <c r="M6">
        <f t="shared" si="0"/>
        <v>305222756194</v>
      </c>
    </row>
    <row r="7" spans="2:13" x14ac:dyDescent="0.25">
      <c r="B7" s="1">
        <v>6732831734</v>
      </c>
      <c r="C7" s="1">
        <v>6019720374</v>
      </c>
      <c r="D7" s="1">
        <v>6470470641</v>
      </c>
      <c r="E7" s="1">
        <v>6516141260</v>
      </c>
      <c r="F7" s="1">
        <v>6698177863</v>
      </c>
      <c r="G7" s="1">
        <v>6796164810</v>
      </c>
      <c r="H7" s="1">
        <v>7230939245</v>
      </c>
      <c r="I7" s="1">
        <v>6601934407</v>
      </c>
      <c r="J7" s="1">
        <v>6454210853</v>
      </c>
      <c r="K7" s="1">
        <v>7165399999</v>
      </c>
      <c r="L7" s="1">
        <v>4389493724</v>
      </c>
      <c r="M7">
        <f t="shared" si="0"/>
        <v>71075484910</v>
      </c>
    </row>
    <row r="8" spans="2:13" x14ac:dyDescent="0.25">
      <c r="B8" s="1">
        <v>21538347100</v>
      </c>
      <c r="C8" s="1">
        <v>21561441653</v>
      </c>
      <c r="D8" s="1">
        <v>23354046416</v>
      </c>
      <c r="E8" s="1">
        <v>22684832620</v>
      </c>
      <c r="F8" s="1">
        <v>21915905392</v>
      </c>
      <c r="G8" s="1">
        <v>23457617330</v>
      </c>
      <c r="H8" s="1">
        <v>25138273094</v>
      </c>
      <c r="I8" s="1">
        <v>26578471519</v>
      </c>
      <c r="J8" s="1">
        <v>24530113795</v>
      </c>
      <c r="K8" s="1">
        <v>25219084325</v>
      </c>
      <c r="L8" s="1">
        <v>15361343478</v>
      </c>
      <c r="M8">
        <f t="shared" si="0"/>
        <v>251339476722</v>
      </c>
    </row>
    <row r="9" spans="2:13" x14ac:dyDescent="0.25">
      <c r="B9" s="1">
        <v>23638863960</v>
      </c>
      <c r="C9" s="1">
        <v>26460004521</v>
      </c>
      <c r="D9" s="1">
        <v>24828465286</v>
      </c>
      <c r="E9" s="1">
        <v>25268265098</v>
      </c>
      <c r="F9" s="1">
        <v>26410614458</v>
      </c>
      <c r="G9" s="1">
        <v>20782749928</v>
      </c>
      <c r="H9" s="1">
        <v>21371341252</v>
      </c>
      <c r="I9" s="1">
        <v>20698999411</v>
      </c>
      <c r="J9" s="1">
        <v>20343701883</v>
      </c>
      <c r="K9" s="1">
        <v>23299877191</v>
      </c>
      <c r="L9" s="1">
        <v>14583171861</v>
      </c>
      <c r="M9">
        <f t="shared" si="0"/>
        <v>247686054849</v>
      </c>
    </row>
    <row r="10" spans="2:13" x14ac:dyDescent="0.25">
      <c r="B10" s="1">
        <v>92193511627</v>
      </c>
      <c r="C10" s="1">
        <v>100588485885</v>
      </c>
      <c r="D10" s="1">
        <v>104560493818</v>
      </c>
      <c r="E10" s="1">
        <v>103725149056</v>
      </c>
      <c r="F10" s="1">
        <v>91605771575</v>
      </c>
      <c r="G10" s="1">
        <v>118099735614</v>
      </c>
      <c r="H10" s="1">
        <v>142477381292</v>
      </c>
      <c r="I10" s="1">
        <v>108457821713</v>
      </c>
      <c r="J10" s="1">
        <v>110129805146</v>
      </c>
      <c r="K10" s="1">
        <v>132772857486</v>
      </c>
      <c r="L10" s="1">
        <v>73116273616</v>
      </c>
      <c r="M10">
        <f t="shared" si="0"/>
        <v>1177727286828</v>
      </c>
    </row>
    <row r="11" spans="2:13" x14ac:dyDescent="0.25">
      <c r="B11" s="1">
        <v>5783361459</v>
      </c>
      <c r="C11" s="1">
        <v>5839230130</v>
      </c>
      <c r="D11" s="1">
        <v>5894046579</v>
      </c>
      <c r="E11" s="1">
        <v>5526194925</v>
      </c>
      <c r="F11" s="1">
        <v>5550798662</v>
      </c>
      <c r="G11" s="1">
        <v>6276595239</v>
      </c>
      <c r="H11" s="1">
        <v>6595628493</v>
      </c>
      <c r="I11" s="1">
        <v>6526145305</v>
      </c>
      <c r="J11" s="1">
        <v>6512606620</v>
      </c>
      <c r="K11" s="1">
        <v>7172134359</v>
      </c>
      <c r="L11" s="1">
        <v>4101330928</v>
      </c>
      <c r="M11">
        <f t="shared" si="0"/>
        <v>65778072699</v>
      </c>
    </row>
    <row r="12" spans="2:13" x14ac:dyDescent="0.25">
      <c r="B12" s="1">
        <v>29466275962</v>
      </c>
      <c r="C12" s="1">
        <v>31322734516</v>
      </c>
      <c r="D12" s="1">
        <v>32355802265</v>
      </c>
      <c r="E12" s="1">
        <v>31232464928</v>
      </c>
      <c r="F12" s="1">
        <v>29861943784</v>
      </c>
      <c r="G12" s="1">
        <v>27317413191</v>
      </c>
      <c r="H12" s="1">
        <v>27348906981</v>
      </c>
      <c r="I12" s="1">
        <v>27120399283</v>
      </c>
      <c r="J12" s="1">
        <v>22319982063</v>
      </c>
      <c r="K12" s="1">
        <v>26398059794</v>
      </c>
      <c r="L12" s="1">
        <v>16170898245</v>
      </c>
      <c r="M12">
        <f t="shared" si="0"/>
        <v>300914881012</v>
      </c>
    </row>
    <row r="13" spans="2:13" x14ac:dyDescent="0.25">
      <c r="B13" s="1">
        <v>2707828664</v>
      </c>
      <c r="C13" s="1">
        <v>2434395502</v>
      </c>
      <c r="D13" s="1">
        <v>2495220545</v>
      </c>
      <c r="E13" s="1">
        <v>2659742370</v>
      </c>
      <c r="F13" s="1">
        <v>2325196116</v>
      </c>
      <c r="G13" s="1">
        <v>2721725230</v>
      </c>
      <c r="H13" s="1">
        <v>2952087156</v>
      </c>
      <c r="I13" s="1">
        <v>2713396441</v>
      </c>
      <c r="J13" s="1">
        <v>2069299613</v>
      </c>
      <c r="K13" s="1">
        <v>2561113062</v>
      </c>
      <c r="L13" s="1">
        <v>1666952888</v>
      </c>
      <c r="M13">
        <f t="shared" si="0"/>
        <v>27306957587</v>
      </c>
    </row>
    <row r="14" spans="2:13" x14ac:dyDescent="0.25">
      <c r="B14" s="1">
        <v>5005902398</v>
      </c>
      <c r="C14" s="1">
        <v>6577911493</v>
      </c>
      <c r="D14" s="1">
        <v>6283757962</v>
      </c>
      <c r="E14" s="1">
        <v>5626414089</v>
      </c>
      <c r="F14" s="1">
        <v>3862488457</v>
      </c>
      <c r="G14" s="1">
        <v>4266126240</v>
      </c>
      <c r="H14" s="1">
        <v>4901543904</v>
      </c>
      <c r="I14" s="1">
        <v>4737500870</v>
      </c>
      <c r="J14" s="1">
        <v>4427207554</v>
      </c>
      <c r="K14" s="1">
        <v>5057138979</v>
      </c>
      <c r="L14" s="1">
        <v>3294391602</v>
      </c>
      <c r="M14">
        <f t="shared" si="0"/>
        <v>54040383548</v>
      </c>
    </row>
    <row r="15" spans="2:13" x14ac:dyDescent="0.25">
      <c r="B15" s="1">
        <v>1311616894</v>
      </c>
      <c r="C15" s="1">
        <v>2551996516</v>
      </c>
      <c r="D15" s="1">
        <v>2991905914</v>
      </c>
      <c r="E15" s="1">
        <v>3739205838</v>
      </c>
      <c r="F15" s="1">
        <v>3172251791</v>
      </c>
      <c r="G15" s="1">
        <v>5264298671</v>
      </c>
      <c r="H15" s="1">
        <v>6890165816</v>
      </c>
      <c r="I15" s="1">
        <v>6114253410</v>
      </c>
      <c r="J15" s="1">
        <v>6391403088</v>
      </c>
      <c r="K15" s="1">
        <v>6780247139</v>
      </c>
      <c r="L15" s="1">
        <v>3354606724</v>
      </c>
      <c r="M15">
        <f t="shared" si="0"/>
        <v>48561951801</v>
      </c>
    </row>
    <row r="16" spans="2:13" x14ac:dyDescent="0.25">
      <c r="B16" s="1">
        <v>2837892438</v>
      </c>
      <c r="C16" s="1">
        <v>2844503415</v>
      </c>
      <c r="D16" s="1">
        <v>2834004082</v>
      </c>
      <c r="E16" s="1">
        <v>3293735274</v>
      </c>
      <c r="F16" s="1">
        <v>3140704495</v>
      </c>
      <c r="G16" s="1">
        <v>4215293459</v>
      </c>
      <c r="H16" s="1">
        <v>4721937998</v>
      </c>
      <c r="I16" s="1">
        <v>4441255226</v>
      </c>
      <c r="J16" s="1">
        <v>3367414477</v>
      </c>
      <c r="K16" s="1">
        <v>3602150956</v>
      </c>
      <c r="L16" s="1">
        <v>2213701292</v>
      </c>
      <c r="M16">
        <f t="shared" si="0"/>
        <v>37512593112</v>
      </c>
    </row>
    <row r="17" spans="2:13" x14ac:dyDescent="0.25">
      <c r="B17" s="1">
        <v>1529882012</v>
      </c>
      <c r="C17" s="1">
        <v>1867076181</v>
      </c>
      <c r="D17" s="1">
        <v>2031657409</v>
      </c>
      <c r="E17" s="1">
        <v>2302852591</v>
      </c>
      <c r="F17" s="1">
        <v>2500528761</v>
      </c>
      <c r="G17" s="1">
        <v>3530941890</v>
      </c>
      <c r="H17" s="1">
        <v>3682948770</v>
      </c>
      <c r="I17" s="1">
        <v>3255630770</v>
      </c>
      <c r="J17" s="1">
        <v>2993269670</v>
      </c>
      <c r="K17" s="1">
        <v>3127131803</v>
      </c>
      <c r="L17" s="1">
        <v>1793074757</v>
      </c>
      <c r="M17">
        <f t="shared" si="0"/>
        <v>28614994614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7"/>
  <sheetViews>
    <sheetView topLeftCell="B1" workbookViewId="0">
      <selection activeCell="M1" sqref="M1:M1048576"/>
    </sheetView>
  </sheetViews>
  <sheetFormatPr defaultRowHeight="15.75" x14ac:dyDescent="0.25"/>
  <cols>
    <col min="2" max="2" width="16.875" customWidth="1"/>
    <col min="3" max="3" width="17.625" customWidth="1"/>
    <col min="4" max="4" width="14.125" customWidth="1"/>
    <col min="5" max="5" width="25.875" customWidth="1"/>
    <col min="6" max="6" width="22.875" customWidth="1"/>
    <col min="7" max="7" width="23.125" customWidth="1"/>
    <col min="8" max="8" width="18.625" customWidth="1"/>
    <col min="9" max="9" width="19.125" customWidth="1"/>
    <col min="10" max="10" width="18.75" customWidth="1"/>
    <col min="11" max="11" width="17" customWidth="1"/>
    <col min="12" max="12" width="20.875" customWidth="1"/>
    <col min="13" max="13" width="12.75" bestFit="1" customWidth="1"/>
  </cols>
  <sheetData>
    <row r="1" spans="2:13" x14ac:dyDescent="0.25">
      <c r="B1" s="2" t="s">
        <v>36</v>
      </c>
      <c r="C1" s="2" t="s">
        <v>34</v>
      </c>
      <c r="D1" s="2" t="s">
        <v>32</v>
      </c>
      <c r="E1" s="2" t="s">
        <v>30</v>
      </c>
      <c r="F1" s="2" t="s">
        <v>28</v>
      </c>
      <c r="G1" s="2" t="s">
        <v>26</v>
      </c>
      <c r="H1" s="2" t="s">
        <v>24</v>
      </c>
      <c r="I1" s="2" t="s">
        <v>22</v>
      </c>
      <c r="J1" s="2" t="s">
        <v>20</v>
      </c>
      <c r="K1" s="2" t="s">
        <v>18</v>
      </c>
      <c r="L1" s="2" t="s">
        <v>16</v>
      </c>
    </row>
    <row r="2" spans="2:13" x14ac:dyDescent="0.25">
      <c r="B2" s="1">
        <v>3001917909</v>
      </c>
      <c r="C2" s="1">
        <v>3085212319</v>
      </c>
      <c r="D2" s="1">
        <v>2946420034</v>
      </c>
      <c r="E2" s="1">
        <v>2883107969</v>
      </c>
      <c r="F2" s="1">
        <v>2874896766</v>
      </c>
      <c r="G2" s="1">
        <v>2785974358</v>
      </c>
      <c r="H2" s="1">
        <v>2984602730</v>
      </c>
      <c r="I2" s="1">
        <v>2747732817</v>
      </c>
      <c r="J2" s="1">
        <v>2912012685</v>
      </c>
      <c r="K2" s="1">
        <v>3187616688</v>
      </c>
      <c r="L2" s="1">
        <v>1913910356</v>
      </c>
      <c r="M2">
        <f>SUMPRODUCT(B2:L2)</f>
        <v>31323404631</v>
      </c>
    </row>
    <row r="3" spans="2:13" x14ac:dyDescent="0.25">
      <c r="B3" s="1">
        <v>27240273641</v>
      </c>
      <c r="C3" s="1">
        <v>27394071643</v>
      </c>
      <c r="D3" s="1">
        <v>28581544691</v>
      </c>
      <c r="E3" s="1">
        <v>26292347368</v>
      </c>
      <c r="F3" s="1">
        <v>25392629169</v>
      </c>
      <c r="G3" s="1">
        <v>28293385676</v>
      </c>
      <c r="H3" s="1">
        <v>32147689019</v>
      </c>
      <c r="I3" s="1">
        <v>29823985214</v>
      </c>
      <c r="J3" s="1">
        <v>28863850779</v>
      </c>
      <c r="K3" s="1">
        <v>37973842422</v>
      </c>
      <c r="L3" s="1">
        <v>22780043941</v>
      </c>
      <c r="M3">
        <f t="shared" ref="M3:M17" si="0">SUMPRODUCT(B3:L3)</f>
        <v>314783663563</v>
      </c>
    </row>
    <row r="4" spans="2:13" x14ac:dyDescent="0.25">
      <c r="B4" s="1">
        <v>5137040173</v>
      </c>
      <c r="C4" s="1">
        <v>4647296068</v>
      </c>
      <c r="D4" s="1">
        <v>4315678584</v>
      </c>
      <c r="E4" s="1">
        <v>3805580016</v>
      </c>
      <c r="F4" s="1">
        <v>3916125136</v>
      </c>
      <c r="G4" s="1">
        <v>4271751724</v>
      </c>
      <c r="H4" s="1">
        <v>4446671127</v>
      </c>
      <c r="I4" s="1">
        <v>4680609313</v>
      </c>
      <c r="J4" s="1">
        <v>5019772487</v>
      </c>
      <c r="K4" s="1">
        <v>5745037675</v>
      </c>
      <c r="L4" s="1">
        <v>3237021287</v>
      </c>
      <c r="M4">
        <f t="shared" si="0"/>
        <v>49222583590</v>
      </c>
    </row>
    <row r="5" spans="2:13" x14ac:dyDescent="0.25">
      <c r="B5" s="1">
        <v>4852434096</v>
      </c>
      <c r="C5" s="1">
        <v>4344327339</v>
      </c>
      <c r="D5" s="1">
        <v>3734433205</v>
      </c>
      <c r="E5" s="1">
        <v>3386471839</v>
      </c>
      <c r="F5" s="1">
        <v>3049241575</v>
      </c>
      <c r="G5" s="1">
        <v>3131436551</v>
      </c>
      <c r="H5" s="1">
        <v>3303680793</v>
      </c>
      <c r="I5" s="1">
        <v>3231937334</v>
      </c>
      <c r="J5" s="1">
        <v>3067735284</v>
      </c>
      <c r="K5" s="1">
        <v>3784800285</v>
      </c>
      <c r="L5" s="1">
        <v>2319131944</v>
      </c>
      <c r="M5">
        <f t="shared" si="0"/>
        <v>38205630245</v>
      </c>
    </row>
    <row r="6" spans="2:13" x14ac:dyDescent="0.25">
      <c r="B6" s="1">
        <v>26933369002</v>
      </c>
      <c r="C6" s="1">
        <v>25185998809</v>
      </c>
      <c r="D6" s="1">
        <v>27218527161</v>
      </c>
      <c r="E6" s="1">
        <v>22352091028</v>
      </c>
      <c r="F6" s="1">
        <v>19596414507</v>
      </c>
      <c r="G6" s="1">
        <v>23735310259</v>
      </c>
      <c r="H6" s="1">
        <v>23135415776</v>
      </c>
      <c r="I6" s="1">
        <v>21769349819</v>
      </c>
      <c r="J6" s="1">
        <v>19186689425</v>
      </c>
      <c r="K6" s="1">
        <v>30671107641</v>
      </c>
      <c r="L6" s="1">
        <v>20201488697</v>
      </c>
      <c r="M6">
        <f t="shared" si="0"/>
        <v>259985762124</v>
      </c>
    </row>
    <row r="7" spans="2:13" x14ac:dyDescent="0.25">
      <c r="B7" s="1">
        <v>3861999566</v>
      </c>
      <c r="C7" s="1">
        <v>4593705761</v>
      </c>
      <c r="D7" s="1">
        <v>4647179924</v>
      </c>
      <c r="E7" s="1">
        <v>4475778204</v>
      </c>
      <c r="F7" s="1">
        <v>4364236087</v>
      </c>
      <c r="G7" s="1">
        <v>4576871827</v>
      </c>
      <c r="H7" s="1">
        <v>4518214571</v>
      </c>
      <c r="I7" s="1">
        <v>4338286546</v>
      </c>
      <c r="J7" s="1">
        <v>4483745970</v>
      </c>
      <c r="K7" s="1">
        <v>5144351805</v>
      </c>
      <c r="L7" s="1">
        <v>3130062090</v>
      </c>
      <c r="M7">
        <f t="shared" si="0"/>
        <v>48134432351</v>
      </c>
    </row>
    <row r="8" spans="2:13" x14ac:dyDescent="0.25">
      <c r="B8" s="1">
        <v>17962171753</v>
      </c>
      <c r="C8" s="1">
        <v>19857043520</v>
      </c>
      <c r="D8" s="1">
        <v>18914288239</v>
      </c>
      <c r="E8" s="1">
        <v>17859689031</v>
      </c>
      <c r="F8" s="1">
        <v>15884670038</v>
      </c>
      <c r="G8" s="1">
        <v>18023063996</v>
      </c>
      <c r="H8" s="1">
        <v>19306291990</v>
      </c>
      <c r="I8" s="1">
        <v>18428630034</v>
      </c>
      <c r="J8" s="1">
        <v>18295042693</v>
      </c>
      <c r="K8" s="1">
        <v>21260754396</v>
      </c>
      <c r="L8" s="1">
        <v>13101268460</v>
      </c>
      <c r="M8">
        <f t="shared" si="0"/>
        <v>198892914150</v>
      </c>
    </row>
    <row r="9" spans="2:13" x14ac:dyDescent="0.25">
      <c r="B9" s="1">
        <v>13711465935</v>
      </c>
      <c r="C9" s="1">
        <v>15376437333</v>
      </c>
      <c r="D9" s="1">
        <v>12581545278</v>
      </c>
      <c r="E9" s="1">
        <v>12414110993</v>
      </c>
      <c r="F9" s="1">
        <v>11779847920</v>
      </c>
      <c r="G9" s="1">
        <v>12635108350</v>
      </c>
      <c r="H9" s="1">
        <v>12988849240</v>
      </c>
      <c r="I9" s="1">
        <v>12933604542</v>
      </c>
      <c r="J9" s="1">
        <v>13476262999</v>
      </c>
      <c r="K9" s="1">
        <v>18003165103</v>
      </c>
      <c r="L9" s="1">
        <v>11685642265</v>
      </c>
      <c r="M9">
        <f t="shared" si="0"/>
        <v>147586039958</v>
      </c>
    </row>
    <row r="10" spans="2:13" x14ac:dyDescent="0.25">
      <c r="B10" s="1">
        <v>48661687303</v>
      </c>
      <c r="C10" s="1">
        <v>50772156939</v>
      </c>
      <c r="D10" s="1">
        <v>55435419573</v>
      </c>
      <c r="E10" s="1">
        <v>55659113422</v>
      </c>
      <c r="F10" s="1">
        <v>52575954784</v>
      </c>
      <c r="G10" s="1">
        <v>58621991987</v>
      </c>
      <c r="H10" s="1">
        <v>62261093902</v>
      </c>
      <c r="I10" s="1">
        <v>60588210306</v>
      </c>
      <c r="J10" s="1">
        <v>60792055008</v>
      </c>
      <c r="K10" s="1">
        <v>71466237342</v>
      </c>
      <c r="L10" s="1">
        <v>45844149252</v>
      </c>
      <c r="M10">
        <f t="shared" si="0"/>
        <v>622678069818</v>
      </c>
    </row>
    <row r="11" spans="2:13" x14ac:dyDescent="0.25">
      <c r="B11" s="1">
        <v>6795993117</v>
      </c>
      <c r="C11" s="1">
        <v>6563368759</v>
      </c>
      <c r="D11" s="1">
        <v>6348107028</v>
      </c>
      <c r="E11" s="1">
        <v>6158062813</v>
      </c>
      <c r="F11" s="1">
        <v>5804158170</v>
      </c>
      <c r="G11" s="1">
        <v>6446680535</v>
      </c>
      <c r="H11" s="1">
        <v>6015057572</v>
      </c>
      <c r="I11" s="1">
        <v>5753554825</v>
      </c>
      <c r="J11" s="1">
        <v>5772787927</v>
      </c>
      <c r="K11" s="1">
        <v>6700683155</v>
      </c>
      <c r="L11" s="1">
        <v>3899155564</v>
      </c>
      <c r="M11">
        <f t="shared" si="0"/>
        <v>66257609465</v>
      </c>
    </row>
    <row r="12" spans="2:13" x14ac:dyDescent="0.25">
      <c r="B12" s="1">
        <v>9711978397</v>
      </c>
      <c r="C12" s="1">
        <v>9788080861</v>
      </c>
      <c r="D12" s="1">
        <v>9388369793</v>
      </c>
      <c r="E12" s="1">
        <v>9495444065</v>
      </c>
      <c r="F12" s="1">
        <v>11153030125</v>
      </c>
      <c r="G12" s="1">
        <v>10345917716</v>
      </c>
      <c r="H12" s="1">
        <v>10349435272</v>
      </c>
      <c r="I12" s="1">
        <v>10396192768</v>
      </c>
      <c r="J12" s="1">
        <v>10077427234</v>
      </c>
      <c r="K12" s="1">
        <v>11107475574</v>
      </c>
      <c r="L12" s="1">
        <v>7004865149</v>
      </c>
      <c r="M12">
        <f t="shared" si="0"/>
        <v>108818216954</v>
      </c>
    </row>
    <row r="13" spans="2:13" x14ac:dyDescent="0.25">
      <c r="B13" s="1">
        <v>1694119682</v>
      </c>
      <c r="C13" s="1">
        <v>1689252490</v>
      </c>
      <c r="D13" s="1">
        <v>1737911077</v>
      </c>
      <c r="E13" s="1">
        <v>1548940911</v>
      </c>
      <c r="F13" s="1">
        <v>1374905236</v>
      </c>
      <c r="G13" s="1">
        <v>1527730242</v>
      </c>
      <c r="H13" s="1">
        <v>1429617014</v>
      </c>
      <c r="I13" s="1">
        <v>1190640639</v>
      </c>
      <c r="J13" s="1">
        <v>1071864034</v>
      </c>
      <c r="K13" s="1">
        <v>1324882267</v>
      </c>
      <c r="L13" s="1">
        <v>716803185</v>
      </c>
      <c r="M13">
        <f t="shared" si="0"/>
        <v>15306666777</v>
      </c>
    </row>
    <row r="14" spans="2:13" x14ac:dyDescent="0.25">
      <c r="B14" s="1">
        <v>4610805153</v>
      </c>
      <c r="C14" s="1">
        <v>4748710540</v>
      </c>
      <c r="D14" s="1">
        <v>5055420730</v>
      </c>
      <c r="E14" s="1">
        <v>4807144549</v>
      </c>
      <c r="F14" s="1">
        <v>3890848630</v>
      </c>
      <c r="G14" s="1">
        <v>4127508016</v>
      </c>
      <c r="H14" s="1">
        <v>4182092722</v>
      </c>
      <c r="I14" s="1">
        <v>4046345322</v>
      </c>
      <c r="J14" s="1">
        <v>4863990788</v>
      </c>
      <c r="K14" s="1">
        <v>4826101804</v>
      </c>
      <c r="L14" s="1">
        <v>2516258507</v>
      </c>
      <c r="M14">
        <f t="shared" si="0"/>
        <v>47675226761</v>
      </c>
    </row>
    <row r="15" spans="2:13" x14ac:dyDescent="0.25">
      <c r="B15" s="1">
        <v>7755073158</v>
      </c>
      <c r="C15" s="1">
        <v>5672814306</v>
      </c>
      <c r="D15" s="1">
        <v>6874607864</v>
      </c>
      <c r="E15" s="1">
        <v>6758464526</v>
      </c>
      <c r="F15" s="1">
        <v>8757161687</v>
      </c>
      <c r="G15" s="1">
        <v>18967594031</v>
      </c>
      <c r="H15" s="1">
        <v>15226727638</v>
      </c>
      <c r="I15" s="1">
        <v>7334376048</v>
      </c>
      <c r="J15" s="1">
        <v>13634666413</v>
      </c>
      <c r="K15" s="1">
        <v>20164009638</v>
      </c>
      <c r="L15" s="1">
        <v>10391998377</v>
      </c>
      <c r="M15">
        <f t="shared" si="0"/>
        <v>121537493686</v>
      </c>
    </row>
    <row r="16" spans="2:13" x14ac:dyDescent="0.25">
      <c r="B16" s="1">
        <v>1860273847</v>
      </c>
      <c r="C16" s="1">
        <v>2412374526</v>
      </c>
      <c r="D16" s="1">
        <v>2454398776</v>
      </c>
      <c r="E16" s="1">
        <v>2310626643</v>
      </c>
      <c r="F16" s="1">
        <v>1527442045</v>
      </c>
      <c r="G16" s="1">
        <v>1546152083</v>
      </c>
      <c r="H16" s="1">
        <v>1348251509</v>
      </c>
      <c r="I16" s="1">
        <v>1205980960</v>
      </c>
      <c r="J16" s="1">
        <v>1164609227</v>
      </c>
      <c r="K16" s="1">
        <v>1367191459</v>
      </c>
      <c r="L16" s="1">
        <v>795189189</v>
      </c>
      <c r="M16">
        <f t="shared" si="0"/>
        <v>17992490264</v>
      </c>
    </row>
    <row r="17" spans="2:13" x14ac:dyDescent="0.25">
      <c r="B17" s="1">
        <v>3808144410</v>
      </c>
      <c r="C17" s="1">
        <v>3209430409</v>
      </c>
      <c r="D17" s="1">
        <v>3557780061</v>
      </c>
      <c r="E17" s="1">
        <v>3526764278</v>
      </c>
      <c r="F17" s="1">
        <v>3502241298</v>
      </c>
      <c r="G17" s="1">
        <v>4503644343</v>
      </c>
      <c r="H17" s="1">
        <v>4749527287</v>
      </c>
      <c r="I17" s="1">
        <v>4452043646</v>
      </c>
      <c r="J17" s="1">
        <v>4952337250</v>
      </c>
      <c r="K17" s="1">
        <v>5593380179</v>
      </c>
      <c r="L17" s="1">
        <v>3116848359</v>
      </c>
      <c r="M17">
        <f t="shared" si="0"/>
        <v>44972141520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tabSelected="1" workbookViewId="0">
      <selection activeCell="C6" sqref="C6"/>
    </sheetView>
  </sheetViews>
  <sheetFormatPr defaultRowHeight="15.75" x14ac:dyDescent="0.25"/>
  <cols>
    <col min="1" max="1" width="23.625" customWidth="1"/>
    <col min="2" max="2" width="25.125" customWidth="1"/>
    <col min="3" max="3" width="23.125" customWidth="1"/>
    <col min="4" max="4" width="21.125" customWidth="1"/>
    <col min="5" max="5" width="13.375" customWidth="1"/>
    <col min="6" max="6" width="20.625" customWidth="1"/>
  </cols>
  <sheetData>
    <row r="1" spans="1:6" x14ac:dyDescent="0.25">
      <c r="A1" s="2" t="s">
        <v>38</v>
      </c>
      <c r="B1" s="3" t="s">
        <v>42</v>
      </c>
      <c r="C1" s="3" t="s">
        <v>43</v>
      </c>
      <c r="D1" t="s">
        <v>39</v>
      </c>
      <c r="E1" s="3" t="s">
        <v>40</v>
      </c>
      <c r="F1" s="3" t="s">
        <v>41</v>
      </c>
    </row>
    <row r="2" spans="1:6" x14ac:dyDescent="0.25">
      <c r="A2" s="1" t="s">
        <v>15</v>
      </c>
      <c r="B2">
        <v>58029911790</v>
      </c>
      <c r="C2">
        <v>31323404631</v>
      </c>
      <c r="D2">
        <f>B2-C2</f>
        <v>26706507159</v>
      </c>
      <c r="E2">
        <f>B2+C2</f>
        <v>89353316421</v>
      </c>
      <c r="F2">
        <f>D2/E2</f>
        <v>0.29888658002539881</v>
      </c>
    </row>
    <row r="3" spans="1:6" x14ac:dyDescent="0.25">
      <c r="A3" s="1" t="s">
        <v>14</v>
      </c>
      <c r="B3">
        <v>511987145602</v>
      </c>
      <c r="C3">
        <v>314783663563</v>
      </c>
      <c r="D3">
        <f t="shared" ref="D3:D17" si="0">B3-C3</f>
        <v>197203482039</v>
      </c>
      <c r="E3">
        <f t="shared" ref="E3:E17" si="1">B3+C3</f>
        <v>826770809165</v>
      </c>
      <c r="F3">
        <f t="shared" ref="F3:F17" si="2">D3/E3</f>
        <v>0.23852255044921861</v>
      </c>
    </row>
    <row r="4" spans="1:6" x14ac:dyDescent="0.25">
      <c r="A4" s="1" t="s">
        <v>13</v>
      </c>
      <c r="B4">
        <v>98223725720</v>
      </c>
      <c r="C4">
        <v>49222583590</v>
      </c>
      <c r="D4">
        <f t="shared" si="0"/>
        <v>49001142130</v>
      </c>
      <c r="E4">
        <f t="shared" si="1"/>
        <v>147446309310</v>
      </c>
      <c r="F4">
        <f t="shared" si="2"/>
        <v>0.3323321035250672</v>
      </c>
    </row>
    <row r="5" spans="1:6" x14ac:dyDescent="0.25">
      <c r="A5" s="1" t="s">
        <v>12</v>
      </c>
      <c r="B5">
        <v>24635510401</v>
      </c>
      <c r="C5">
        <v>38205630245</v>
      </c>
      <c r="D5">
        <f t="shared" si="0"/>
        <v>-13570119844</v>
      </c>
      <c r="E5">
        <f t="shared" si="1"/>
        <v>62841140646</v>
      </c>
      <c r="F5">
        <f t="shared" si="2"/>
        <v>-0.21594324521325781</v>
      </c>
    </row>
    <row r="6" spans="1:6" x14ac:dyDescent="0.25">
      <c r="A6" s="1" t="s">
        <v>11</v>
      </c>
      <c r="B6">
        <v>305222756194</v>
      </c>
      <c r="C6">
        <v>259985762124</v>
      </c>
      <c r="D6">
        <f t="shared" si="0"/>
        <v>45236994070</v>
      </c>
      <c r="E6">
        <f t="shared" si="1"/>
        <v>565208518318</v>
      </c>
      <c r="F6">
        <f t="shared" si="2"/>
        <v>8.0035938249162358E-2</v>
      </c>
    </row>
    <row r="7" spans="1:6" x14ac:dyDescent="0.25">
      <c r="A7" s="1" t="s">
        <v>10</v>
      </c>
      <c r="B7">
        <v>71075484910</v>
      </c>
      <c r="C7">
        <v>48134432351</v>
      </c>
      <c r="D7">
        <f t="shared" si="0"/>
        <v>22941052559</v>
      </c>
      <c r="E7">
        <f t="shared" si="1"/>
        <v>119209917261</v>
      </c>
      <c r="F7">
        <f t="shared" si="2"/>
        <v>0.19244248369682626</v>
      </c>
    </row>
    <row r="8" spans="1:6" x14ac:dyDescent="0.25">
      <c r="A8" s="1" t="s">
        <v>9</v>
      </c>
      <c r="B8">
        <v>251339476722</v>
      </c>
      <c r="C8">
        <v>198892914150</v>
      </c>
      <c r="D8">
        <f t="shared" si="0"/>
        <v>52446562572</v>
      </c>
      <c r="E8">
        <f t="shared" si="1"/>
        <v>450232390872</v>
      </c>
      <c r="F8">
        <f t="shared" si="2"/>
        <v>0.11648775973319617</v>
      </c>
    </row>
    <row r="9" spans="1:6" x14ac:dyDescent="0.25">
      <c r="A9" s="1" t="s">
        <v>8</v>
      </c>
      <c r="B9">
        <v>247686054849</v>
      </c>
      <c r="C9">
        <v>147586039958</v>
      </c>
      <c r="D9">
        <f t="shared" si="0"/>
        <v>100100014891</v>
      </c>
      <c r="E9">
        <f t="shared" si="1"/>
        <v>395272094807</v>
      </c>
      <c r="F9">
        <f t="shared" si="2"/>
        <v>0.25324331316602544</v>
      </c>
    </row>
    <row r="10" spans="1:6" x14ac:dyDescent="0.25">
      <c r="A10" s="1" t="s">
        <v>7</v>
      </c>
      <c r="B10">
        <v>1177727286828</v>
      </c>
      <c r="C10">
        <v>622678069818</v>
      </c>
      <c r="D10">
        <f t="shared" si="0"/>
        <v>555049217010</v>
      </c>
      <c r="E10">
        <f t="shared" si="1"/>
        <v>1800405356646</v>
      </c>
      <c r="F10">
        <f t="shared" si="2"/>
        <v>0.30829124950172826</v>
      </c>
    </row>
    <row r="11" spans="1:6" x14ac:dyDescent="0.25">
      <c r="A11" s="1" t="s">
        <v>6</v>
      </c>
      <c r="B11">
        <v>65778072699</v>
      </c>
      <c r="C11">
        <v>66257609465</v>
      </c>
      <c r="D11">
        <f t="shared" si="0"/>
        <v>-479536766</v>
      </c>
      <c r="E11">
        <f t="shared" si="1"/>
        <v>132035682164</v>
      </c>
      <c r="F11">
        <f t="shared" si="2"/>
        <v>-3.6318725221896678E-3</v>
      </c>
    </row>
    <row r="12" spans="1:6" x14ac:dyDescent="0.25">
      <c r="A12" s="1" t="s">
        <v>5</v>
      </c>
      <c r="B12">
        <v>300914881012</v>
      </c>
      <c r="C12">
        <v>108818216954</v>
      </c>
      <c r="D12">
        <f t="shared" si="0"/>
        <v>192096664058</v>
      </c>
      <c r="E12">
        <f t="shared" si="1"/>
        <v>409733097966</v>
      </c>
      <c r="F12">
        <f t="shared" si="2"/>
        <v>0.46883365051934456</v>
      </c>
    </row>
    <row r="13" spans="1:6" x14ac:dyDescent="0.25">
      <c r="A13" s="1" t="s">
        <v>4</v>
      </c>
      <c r="B13">
        <v>27306957587</v>
      </c>
      <c r="C13">
        <v>15306666777</v>
      </c>
      <c r="D13">
        <f t="shared" si="0"/>
        <v>12000290810</v>
      </c>
      <c r="E13">
        <f t="shared" si="1"/>
        <v>42613624364</v>
      </c>
      <c r="F13">
        <f t="shared" si="2"/>
        <v>0.28160690363943436</v>
      </c>
    </row>
    <row r="14" spans="1:6" x14ac:dyDescent="0.25">
      <c r="A14" s="1" t="s">
        <v>3</v>
      </c>
      <c r="B14">
        <v>54040383548</v>
      </c>
      <c r="C14">
        <v>47675226761</v>
      </c>
      <c r="D14">
        <f t="shared" si="0"/>
        <v>6365156787</v>
      </c>
      <c r="E14">
        <f t="shared" si="1"/>
        <v>101715610309</v>
      </c>
      <c r="F14">
        <f t="shared" si="2"/>
        <v>6.2577973702005088E-2</v>
      </c>
    </row>
    <row r="15" spans="1:6" x14ac:dyDescent="0.25">
      <c r="A15" s="1" t="s">
        <v>2</v>
      </c>
      <c r="B15">
        <v>48561951801</v>
      </c>
      <c r="C15">
        <v>121537493686</v>
      </c>
      <c r="D15">
        <f t="shared" si="0"/>
        <v>-72975541885</v>
      </c>
      <c r="E15">
        <f t="shared" si="1"/>
        <v>170099445487</v>
      </c>
      <c r="F15">
        <f t="shared" si="2"/>
        <v>-0.42901692992630724</v>
      </c>
    </row>
    <row r="16" spans="1:6" x14ac:dyDescent="0.25">
      <c r="A16" s="1" t="s">
        <v>1</v>
      </c>
      <c r="B16">
        <v>37512593112</v>
      </c>
      <c r="C16">
        <v>17992490264</v>
      </c>
      <c r="D16">
        <f t="shared" si="0"/>
        <v>19520102848</v>
      </c>
      <c r="E16">
        <f t="shared" si="1"/>
        <v>55505083376</v>
      </c>
      <c r="F16">
        <f t="shared" si="2"/>
        <v>0.35168135350356672</v>
      </c>
    </row>
    <row r="17" spans="1:6" x14ac:dyDescent="0.25">
      <c r="A17" s="1" t="s">
        <v>0</v>
      </c>
      <c r="B17">
        <v>28614994614</v>
      </c>
      <c r="C17">
        <v>44972141520</v>
      </c>
      <c r="D17">
        <f t="shared" si="0"/>
        <v>-16357146906</v>
      </c>
      <c r="E17">
        <f t="shared" si="1"/>
        <v>73587136134</v>
      </c>
      <c r="F17">
        <f t="shared" si="2"/>
        <v>-0.22228269457604816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중분류</vt:lpstr>
      <vt:lpstr>수출합</vt:lpstr>
      <vt:lpstr>수입합</vt:lpstr>
      <vt:lpstr>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2022-09-26T01:48:49Z</dcterms:created>
  <dcterms:modified xsi:type="dcterms:W3CDTF">2022-09-26T02:41:15Z</dcterms:modified>
</cp:coreProperties>
</file>