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results/10-25-2021--134436/"/>
    </mc:Choice>
  </mc:AlternateContent>
  <xr:revisionPtr revIDLastSave="0" documentId="13_ncr:1_{373A0E25-39CE-4C4B-9908-A341837EBC4E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by_funder_detai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35" i="1"/>
  <c r="E10" i="1"/>
  <c r="E11" i="1"/>
  <c r="E22" i="1"/>
  <c r="E8" i="1"/>
  <c r="E3" i="1"/>
  <c r="E18" i="1"/>
  <c r="E16" i="1"/>
  <c r="E37" i="1"/>
  <c r="E2" i="1"/>
  <c r="E14" i="1"/>
  <c r="E23" i="1"/>
  <c r="E26" i="1"/>
  <c r="E21" i="1"/>
  <c r="E5" i="1"/>
  <c r="E30" i="1"/>
  <c r="E15" i="1"/>
  <c r="E13" i="1"/>
  <c r="E6" i="1"/>
  <c r="E12" i="1"/>
  <c r="E9" i="1"/>
  <c r="E7" i="1"/>
  <c r="E4" i="1"/>
  <c r="E36" i="1"/>
  <c r="E19" i="1"/>
  <c r="E20" i="1"/>
  <c r="E25" i="1"/>
  <c r="E38" i="1"/>
  <c r="E27" i="1"/>
  <c r="E34" i="1"/>
  <c r="E32" i="1"/>
  <c r="E29" i="1"/>
  <c r="E28" i="1"/>
  <c r="E39" i="1"/>
  <c r="E33" i="1"/>
  <c r="E40" i="1"/>
  <c r="E31" i="1"/>
  <c r="E41" i="1"/>
  <c r="E24" i="1"/>
</calcChain>
</file>

<file path=xl/sharedStrings.xml><?xml version="1.0" encoding="utf-8"?>
<sst xmlns="http://schemas.openxmlformats.org/spreadsheetml/2006/main" count="83" uniqueCount="81">
  <si>
    <t>Funder</t>
  </si>
  <si>
    <t>Number of awards</t>
  </si>
  <si>
    <t>Value of awards</t>
  </si>
  <si>
    <t>CPOF (adjusted by years since pub.)</t>
  </si>
  <si>
    <t>Avg. APT (95% CI)</t>
  </si>
  <si>
    <t>National Human Genome Research Institute (NHGRI)</t>
  </si>
  <si>
    <t>0.4303 (0.4195-0.4412)</t>
  </si>
  <si>
    <t>National Center for Health Statistics (NCHS)</t>
  </si>
  <si>
    <t>Public Health practice Program Office (PHPPO)</t>
  </si>
  <si>
    <t>0.4526 (0.2999-0.6054)</t>
  </si>
  <si>
    <t>National Center for Injury Prevention and Control (NCIPC)</t>
  </si>
  <si>
    <t>Office of the Director, Centers for Disease Control and Prevention (ODCDC)</t>
  </si>
  <si>
    <t>0.5000 (-0.3820-1.3820)</t>
  </si>
  <si>
    <t>National Institute of Environmental Health Sciences (NIEHS)</t>
  </si>
  <si>
    <t>0.4263 (0.4158-0.4368)</t>
  </si>
  <si>
    <t>National Center for Advancing Translational Sciences (NCATS)</t>
  </si>
  <si>
    <t>0.4106 (0.4007-0.4206)</t>
  </si>
  <si>
    <t>National Library of Medicine (NLM)</t>
  </si>
  <si>
    <t>0.4156 (0.4051-0.4261)</t>
  </si>
  <si>
    <t>National Institute on Deafness and Other Communication Disorders (NIDCD)</t>
  </si>
  <si>
    <t>0.4192 (0.4025-0.4359)</t>
  </si>
  <si>
    <t>National Institute of Occupational Safety and Health (NIOSH)</t>
  </si>
  <si>
    <t>0.2500 (0.0771-0.4229)</t>
  </si>
  <si>
    <t>National Institute on Drug Abuse (NIDA)</t>
  </si>
  <si>
    <t>0.4155 (0.3995-0.4316)</t>
  </si>
  <si>
    <t>National Institute of Biomedical Imaging and Bioengineering (NIBIB)</t>
  </si>
  <si>
    <t>0.4245 (0.4157-0.4332)</t>
  </si>
  <si>
    <t>National Center for Emerging and Zoonotic Infectious Diseases (NCEZID)</t>
  </si>
  <si>
    <t>National Eye Institute (NEI)</t>
  </si>
  <si>
    <t>0.4408 (0.4263-0.4553)</t>
  </si>
  <si>
    <t>Agency for Toxic Substances and DIsease Registry (ATSDR)</t>
  </si>
  <si>
    <t>National Institute on Alcohol Abuse and Alcoholism (NIAAA)</t>
  </si>
  <si>
    <t>0.4083 (0.3911-0.4255)</t>
  </si>
  <si>
    <t>Central Institute for the Deaf (CID)</t>
  </si>
  <si>
    <t>0.4286 (0.2580-0.5992)</t>
  </si>
  <si>
    <t>National Center for Research Resources (NCRR)</t>
  </si>
  <si>
    <t>0.3927 (0.3780-0.4075)</t>
  </si>
  <si>
    <t>National Institute on Mental Health (NIMH)</t>
  </si>
  <si>
    <t>0.4169 (0.4082-0.4255)</t>
  </si>
  <si>
    <t>National institute on Neurological Disorders and Stroke (NINDS)</t>
  </si>
  <si>
    <t>0.4126 (0.4022-0.4230)</t>
  </si>
  <si>
    <t>Fogarty International Center (FIC)</t>
  </si>
  <si>
    <t>0.3758 (0.2982-0.4534)</t>
  </si>
  <si>
    <t>National Center on Birth Defects and Developmental Disabilities (NCBDDD)</t>
  </si>
  <si>
    <t>0.3250 (-0.0936-0.7436)</t>
  </si>
  <si>
    <t>National Center for Chronic Disease Prevention and Health Promotion (NCCDPHP)</t>
  </si>
  <si>
    <t>0.5167 (0.0593-0.9740)</t>
  </si>
  <si>
    <t>National Center for Immunization and Respiratory Diseases (NCIRD)</t>
  </si>
  <si>
    <t>National Institute of Allergy and Infectious¬† Diseases (NIAID)</t>
  </si>
  <si>
    <t>0.4123 (0.3986-0.4260)</t>
  </si>
  <si>
    <t>National Institute of Nursing Research (NINR)</t>
  </si>
  <si>
    <t>0.4335 (0.4028-0.4642)</t>
  </si>
  <si>
    <t>National Cancer Institute (NCI)</t>
  </si>
  <si>
    <t>0.4156 (0.4097-0.4215)</t>
  </si>
  <si>
    <t>Office of the Director, NIH (OD)</t>
  </si>
  <si>
    <t>0.3804 (0.3483-0.4125)</t>
  </si>
  <si>
    <t>National Institute of Diabetes and Digestive and Kidney Diseases (NIDDK)</t>
  </si>
  <si>
    <t>0.4239 (0.4106-0.4371)</t>
  </si>
  <si>
    <t>National Center for Complementary and Integrative Health (NCCIH)</t>
  </si>
  <si>
    <t>0.4471 (0.4045-0.4896)</t>
  </si>
  <si>
    <t>National Institute on Minority Health and Health Disparities (NIMHD)</t>
  </si>
  <si>
    <t>0.3674 (0.2858-0.4491)</t>
  </si>
  <si>
    <t>Food and Drug Administration (FDA)</t>
  </si>
  <si>
    <t>0.1885 (0.0585-0.3184)</t>
  </si>
  <si>
    <t>National Institute on Aging (NIA)</t>
  </si>
  <si>
    <t>0.4282 (0.4208-0.4356)</t>
  </si>
  <si>
    <t>National Heart, Lung, and Blood Institute (NHLBI)</t>
  </si>
  <si>
    <t>0.4079 (0.3981-0.4176)</t>
  </si>
  <si>
    <t>Agency for Healthcare Research and Quality (AHRQ)</t>
  </si>
  <si>
    <t>0.3976 (0.3649-0.4303)</t>
  </si>
  <si>
    <t>National Institute of Dental and Craniofacial Research (NIDCR)</t>
  </si>
  <si>
    <t>0.4447 (0.4167-0.4727)</t>
  </si>
  <si>
    <t>National Institute of General Medical Sciences (NIGMS)</t>
  </si>
  <si>
    <t>0.4165 (0.4099-0.4231)</t>
  </si>
  <si>
    <t>National Institute of Child Health and Human Development (NICHD)</t>
  </si>
  <si>
    <t>0.4339 (0.4238-0.4441)</t>
  </si>
  <si>
    <t>0.1383 (0.0959-0.1808)</t>
  </si>
  <si>
    <t>National Institute of Arthritis and Musculoskeletal and Skin Diseases (NIAMS)</t>
  </si>
  <si>
    <t>0.4070 (0.3847-0.4294)</t>
  </si>
  <si>
    <t>CAF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</si>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</sst>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"/>
    <numFmt numFmtId="170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8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E2" sqref="E2:E41"/>
    </sheetView>
  </sheetViews>
  <sheetFormatPr baseColWidth="10" defaultRowHeight="16" x14ac:dyDescent="0.2"/>
  <cols>
    <col min="1" max="1" width="69" bestFit="1" customWidth="1"/>
    <col min="3" max="3" width="16.83203125" style="2" bestFit="1" customWidth="1"/>
    <col min="5" max="5" width="10.83203125" style="3"/>
  </cols>
  <sheetData>
    <row r="1" spans="1:6" x14ac:dyDescent="0.2">
      <c r="A1" t="s">
        <v>0</v>
      </c>
      <c r="B1" t="s">
        <v>1</v>
      </c>
      <c r="C1" s="2" t="s">
        <v>2</v>
      </c>
      <c r="D1" t="s">
        <v>3</v>
      </c>
      <c r="E1" s="3" t="s">
        <v>79</v>
      </c>
      <c r="F1" t="s">
        <v>4</v>
      </c>
    </row>
    <row r="2" spans="1:6" x14ac:dyDescent="0.2">
      <c r="A2" t="s">
        <v>52</v>
      </c>
      <c r="B2">
        <v>2124</v>
      </c>
      <c r="C2" s="2">
        <v>919034802</v>
      </c>
      <c r="D2" s="1">
        <v>8.7936697592401196E-5</v>
      </c>
      <c r="E2" s="4">
        <f t="shared" ref="E2:E41" si="0">D2*1000000</f>
        <v>87.936697592401202</v>
      </c>
      <c r="F2" t="s">
        <v>53</v>
      </c>
    </row>
    <row r="3" spans="1:6" x14ac:dyDescent="0.2">
      <c r="A3" t="s">
        <v>72</v>
      </c>
      <c r="B3">
        <v>1860</v>
      </c>
      <c r="C3" s="2">
        <v>647946465</v>
      </c>
      <c r="D3">
        <v>1.0462809531439E-4</v>
      </c>
      <c r="E3" s="4">
        <f t="shared" si="0"/>
        <v>104.62809531438999</v>
      </c>
      <c r="F3" t="s">
        <v>73</v>
      </c>
    </row>
    <row r="4" spans="1:6" x14ac:dyDescent="0.2">
      <c r="A4" t="s">
        <v>37</v>
      </c>
      <c r="B4">
        <v>1745</v>
      </c>
      <c r="C4" s="2">
        <v>768669654</v>
      </c>
      <c r="D4" s="1">
        <v>4.8991126800396801E-5</v>
      </c>
      <c r="E4" s="4">
        <f t="shared" si="0"/>
        <v>48.991126800396799</v>
      </c>
      <c r="F4" t="s">
        <v>38</v>
      </c>
    </row>
    <row r="5" spans="1:6" x14ac:dyDescent="0.2">
      <c r="A5" t="s">
        <v>17</v>
      </c>
      <c r="B5">
        <v>1260</v>
      </c>
      <c r="C5" s="2">
        <v>371109734</v>
      </c>
      <c r="D5" s="1">
        <v>6.4254547723575505E-5</v>
      </c>
      <c r="E5" s="4">
        <f t="shared" si="0"/>
        <v>64.254547723575499</v>
      </c>
      <c r="F5" t="s">
        <v>18</v>
      </c>
    </row>
    <row r="6" spans="1:6" x14ac:dyDescent="0.2">
      <c r="A6" t="s">
        <v>39</v>
      </c>
      <c r="B6">
        <v>1080</v>
      </c>
      <c r="C6" s="2">
        <v>474259337</v>
      </c>
      <c r="D6" s="1">
        <v>5.6361561963639297E-5</v>
      </c>
      <c r="E6" s="4">
        <f t="shared" si="0"/>
        <v>56.361561963639296</v>
      </c>
      <c r="F6" t="s">
        <v>40</v>
      </c>
    </row>
    <row r="7" spans="1:6" x14ac:dyDescent="0.2">
      <c r="A7" t="s">
        <v>66</v>
      </c>
      <c r="B7">
        <v>1080</v>
      </c>
      <c r="C7" s="2">
        <v>525427401</v>
      </c>
      <c r="D7" s="1">
        <v>5.0654158256438898E-5</v>
      </c>
      <c r="E7" s="4">
        <f t="shared" si="0"/>
        <v>50.654158256438897</v>
      </c>
      <c r="F7" t="s">
        <v>67</v>
      </c>
    </row>
    <row r="8" spans="1:6" x14ac:dyDescent="0.2">
      <c r="A8" t="s">
        <v>64</v>
      </c>
      <c r="B8">
        <v>856</v>
      </c>
      <c r="C8" s="2">
        <v>505819658</v>
      </c>
      <c r="D8">
        <v>1.1068566769625101E-4</v>
      </c>
      <c r="E8" s="4">
        <f t="shared" si="0"/>
        <v>110.685667696251</v>
      </c>
      <c r="F8" t="s">
        <v>65</v>
      </c>
    </row>
    <row r="9" spans="1:6" x14ac:dyDescent="0.2">
      <c r="A9" t="s">
        <v>5</v>
      </c>
      <c r="B9">
        <v>767</v>
      </c>
      <c r="C9" s="2">
        <v>506754443</v>
      </c>
      <c r="D9" s="1">
        <v>5.0714216961105199E-5</v>
      </c>
      <c r="E9" s="4">
        <f t="shared" si="0"/>
        <v>50.714216961105201</v>
      </c>
      <c r="F9" t="s">
        <v>6</v>
      </c>
    </row>
    <row r="10" spans="1:6" x14ac:dyDescent="0.2">
      <c r="A10" t="s">
        <v>25</v>
      </c>
      <c r="B10">
        <v>657</v>
      </c>
      <c r="C10" s="2">
        <v>246024757</v>
      </c>
      <c r="D10">
        <v>1.5657759044310701E-4</v>
      </c>
      <c r="E10" s="4">
        <f t="shared" si="0"/>
        <v>156.577590443107</v>
      </c>
      <c r="F10" t="s">
        <v>26</v>
      </c>
    </row>
    <row r="11" spans="1:6" x14ac:dyDescent="0.2">
      <c r="A11" t="s">
        <v>74</v>
      </c>
      <c r="B11">
        <v>647</v>
      </c>
      <c r="C11" s="2">
        <v>225006972</v>
      </c>
      <c r="D11">
        <v>1.31343574714202E-4</v>
      </c>
      <c r="E11" s="4">
        <f t="shared" si="0"/>
        <v>131.34357471420199</v>
      </c>
      <c r="F11" t="s">
        <v>75</v>
      </c>
    </row>
    <row r="12" spans="1:6" x14ac:dyDescent="0.2">
      <c r="A12" t="s">
        <v>48</v>
      </c>
      <c r="B12">
        <v>602</v>
      </c>
      <c r="C12" s="2">
        <v>304232560</v>
      </c>
      <c r="D12" s="1">
        <v>5.4605307045179798E-5</v>
      </c>
      <c r="E12" s="4">
        <f t="shared" si="0"/>
        <v>54.605307045179799</v>
      </c>
      <c r="F12" t="s">
        <v>49</v>
      </c>
    </row>
    <row r="13" spans="1:6" x14ac:dyDescent="0.2">
      <c r="A13" t="s">
        <v>23</v>
      </c>
      <c r="B13">
        <v>549</v>
      </c>
      <c r="C13" s="2">
        <v>223527560</v>
      </c>
      <c r="D13" s="1">
        <v>5.7517154149772697E-5</v>
      </c>
      <c r="E13" s="4">
        <f t="shared" si="0"/>
        <v>57.517154149772701</v>
      </c>
      <c r="F13" t="s">
        <v>24</v>
      </c>
    </row>
    <row r="14" spans="1:6" x14ac:dyDescent="0.2">
      <c r="A14" t="s">
        <v>56</v>
      </c>
      <c r="B14">
        <v>510</v>
      </c>
      <c r="C14" s="2">
        <v>219476634</v>
      </c>
      <c r="D14" s="1">
        <v>7.8318505583108194E-5</v>
      </c>
      <c r="E14" s="4">
        <f t="shared" si="0"/>
        <v>78.318505583108191</v>
      </c>
      <c r="F14" t="s">
        <v>57</v>
      </c>
    </row>
    <row r="15" spans="1:6" x14ac:dyDescent="0.2">
      <c r="A15" t="s">
        <v>19</v>
      </c>
      <c r="B15">
        <v>457</v>
      </c>
      <c r="C15" s="2">
        <v>163826719</v>
      </c>
      <c r="D15" s="1">
        <v>5.9405645121045903E-5</v>
      </c>
      <c r="E15" s="4">
        <f t="shared" si="0"/>
        <v>59.4056451210459</v>
      </c>
      <c r="F15" t="s">
        <v>20</v>
      </c>
    </row>
    <row r="16" spans="1:6" x14ac:dyDescent="0.2">
      <c r="A16" t="s">
        <v>28</v>
      </c>
      <c r="B16">
        <v>392</v>
      </c>
      <c r="C16" s="2">
        <v>138412419</v>
      </c>
      <c r="D16">
        <v>1.00335314033514E-4</v>
      </c>
      <c r="E16" s="4">
        <f t="shared" si="0"/>
        <v>100.33531403351401</v>
      </c>
      <c r="F16" t="s">
        <v>29</v>
      </c>
    </row>
    <row r="17" spans="1:6" x14ac:dyDescent="0.2">
      <c r="A17" t="s">
        <v>13</v>
      </c>
      <c r="B17">
        <v>368</v>
      </c>
      <c r="C17" s="2">
        <v>143433072</v>
      </c>
      <c r="D17">
        <v>1.9020347769323399E-4</v>
      </c>
      <c r="E17" s="4">
        <f t="shared" si="0"/>
        <v>190.20347769323399</v>
      </c>
      <c r="F17" t="s">
        <v>14</v>
      </c>
    </row>
    <row r="18" spans="1:6" x14ac:dyDescent="0.2">
      <c r="A18" t="s">
        <v>31</v>
      </c>
      <c r="B18">
        <v>309</v>
      </c>
      <c r="C18" s="2">
        <v>115643051</v>
      </c>
      <c r="D18">
        <v>1.0235356285443199E-4</v>
      </c>
      <c r="E18" s="4">
        <f t="shared" si="0"/>
        <v>102.353562854432</v>
      </c>
      <c r="F18" t="s">
        <v>32</v>
      </c>
    </row>
    <row r="19" spans="1:6" x14ac:dyDescent="0.2">
      <c r="A19" t="s">
        <v>77</v>
      </c>
      <c r="B19">
        <v>196</v>
      </c>
      <c r="C19" s="2">
        <v>155387065</v>
      </c>
      <c r="D19" s="1">
        <v>3.86118057051588E-5</v>
      </c>
      <c r="E19" s="4">
        <f t="shared" si="0"/>
        <v>38.611805705158801</v>
      </c>
      <c r="F19" t="s">
        <v>78</v>
      </c>
    </row>
    <row r="20" spans="1:6" x14ac:dyDescent="0.2">
      <c r="A20" t="s">
        <v>68</v>
      </c>
      <c r="B20">
        <v>192</v>
      </c>
      <c r="C20" s="2">
        <v>74020560</v>
      </c>
      <c r="D20" s="1">
        <v>3.4817661280596398E-5</v>
      </c>
      <c r="E20" s="4">
        <f t="shared" si="0"/>
        <v>34.817661280596397</v>
      </c>
      <c r="F20" t="s">
        <v>69</v>
      </c>
    </row>
    <row r="21" spans="1:6" x14ac:dyDescent="0.2">
      <c r="A21" t="s">
        <v>70</v>
      </c>
      <c r="B21">
        <v>186</v>
      </c>
      <c r="C21" s="2">
        <v>59298177</v>
      </c>
      <c r="D21" s="1">
        <v>6.4983297801215204E-5</v>
      </c>
      <c r="E21" s="4">
        <f t="shared" si="0"/>
        <v>64.983297801215201</v>
      </c>
      <c r="F21" t="s">
        <v>71</v>
      </c>
    </row>
    <row r="22" spans="1:6" x14ac:dyDescent="0.2">
      <c r="A22" t="s">
        <v>35</v>
      </c>
      <c r="B22">
        <v>173</v>
      </c>
      <c r="C22" s="2">
        <v>98270039</v>
      </c>
      <c r="D22">
        <v>1.2017519109595E-4</v>
      </c>
      <c r="E22" s="4">
        <f t="shared" si="0"/>
        <v>120.17519109595</v>
      </c>
      <c r="F22" t="s">
        <v>36</v>
      </c>
    </row>
    <row r="23" spans="1:6" x14ac:dyDescent="0.2">
      <c r="A23" t="s">
        <v>50</v>
      </c>
      <c r="B23">
        <v>152</v>
      </c>
      <c r="C23" s="2">
        <v>51095747</v>
      </c>
      <c r="D23" s="1">
        <v>6.7590890693576994E-5</v>
      </c>
      <c r="E23" s="4">
        <f t="shared" si="0"/>
        <v>67.590890693576995</v>
      </c>
      <c r="F23" t="s">
        <v>51</v>
      </c>
    </row>
    <row r="24" spans="1:6" x14ac:dyDescent="0.2">
      <c r="A24" t="s">
        <v>15</v>
      </c>
      <c r="B24">
        <v>109</v>
      </c>
      <c r="C24" s="2">
        <v>76007518</v>
      </c>
      <c r="D24">
        <v>3.9178790184107702E-4</v>
      </c>
      <c r="E24" s="4">
        <f t="shared" si="0"/>
        <v>391.78790184107703</v>
      </c>
      <c r="F24" t="s">
        <v>16</v>
      </c>
    </row>
    <row r="25" spans="1:6" x14ac:dyDescent="0.2">
      <c r="A25" t="s">
        <v>54</v>
      </c>
      <c r="B25">
        <v>103</v>
      </c>
      <c r="C25" s="2">
        <v>70309304</v>
      </c>
      <c r="D25" s="1">
        <v>2.78537587199934E-5</v>
      </c>
      <c r="E25" s="4">
        <f t="shared" si="0"/>
        <v>27.853758719993401</v>
      </c>
      <c r="F25" t="s">
        <v>55</v>
      </c>
    </row>
    <row r="26" spans="1:6" x14ac:dyDescent="0.2">
      <c r="A26" t="s">
        <v>58</v>
      </c>
      <c r="B26">
        <v>73</v>
      </c>
      <c r="C26" s="2">
        <v>37544567</v>
      </c>
      <c r="D26" s="1">
        <v>6.7482982546103305E-5</v>
      </c>
      <c r="E26" s="4">
        <f t="shared" si="0"/>
        <v>67.482982546103301</v>
      </c>
      <c r="F26" t="s">
        <v>59</v>
      </c>
    </row>
    <row r="27" spans="1:6" x14ac:dyDescent="0.2">
      <c r="A27" t="s">
        <v>60</v>
      </c>
      <c r="B27">
        <v>51</v>
      </c>
      <c r="C27" s="2">
        <v>20592544</v>
      </c>
      <c r="D27" s="1">
        <v>1.5790774671756E-5</v>
      </c>
      <c r="E27" s="4">
        <f t="shared" si="0"/>
        <v>15.790774671755999</v>
      </c>
      <c r="F27" t="s">
        <v>61</v>
      </c>
    </row>
    <row r="28" spans="1:6" x14ac:dyDescent="0.2">
      <c r="A28" t="s">
        <v>21</v>
      </c>
      <c r="B28">
        <v>35</v>
      </c>
      <c r="C28" s="2">
        <v>4307437</v>
      </c>
      <c r="D28" s="1">
        <v>3.39619691474814E-6</v>
      </c>
      <c r="E28" s="4">
        <f t="shared" si="0"/>
        <v>3.3961969147481401</v>
      </c>
      <c r="F28" t="s">
        <v>22</v>
      </c>
    </row>
    <row r="29" spans="1:6" x14ac:dyDescent="0.2">
      <c r="A29" t="s">
        <v>62</v>
      </c>
      <c r="B29">
        <v>27</v>
      </c>
      <c r="C29" s="2">
        <v>7455759</v>
      </c>
      <c r="D29" s="1">
        <v>4.2472760542108E-6</v>
      </c>
      <c r="E29" s="4">
        <f t="shared" si="0"/>
        <v>4.2472760542107997</v>
      </c>
      <c r="F29" t="s">
        <v>63</v>
      </c>
    </row>
    <row r="30" spans="1:6" x14ac:dyDescent="0.2">
      <c r="A30" t="s">
        <v>41</v>
      </c>
      <c r="B30">
        <v>22</v>
      </c>
      <c r="C30" s="2">
        <v>4667473</v>
      </c>
      <c r="D30" s="1">
        <v>6.0196920082344099E-5</v>
      </c>
      <c r="E30" s="4">
        <f t="shared" si="0"/>
        <v>60.1969200823441</v>
      </c>
      <c r="F30" t="s">
        <v>42</v>
      </c>
    </row>
    <row r="31" spans="1:6" x14ac:dyDescent="0.2">
      <c r="A31" t="s">
        <v>27</v>
      </c>
      <c r="B31">
        <v>11</v>
      </c>
      <c r="C31" s="2">
        <v>5688113</v>
      </c>
      <c r="D31">
        <v>0</v>
      </c>
      <c r="E31" s="4">
        <f t="shared" si="0"/>
        <v>0</v>
      </c>
      <c r="F31" t="s">
        <v>80</v>
      </c>
    </row>
    <row r="32" spans="1:6" x14ac:dyDescent="0.2">
      <c r="A32" t="s">
        <v>45</v>
      </c>
      <c r="B32">
        <v>9</v>
      </c>
      <c r="C32" s="2">
        <v>2607109</v>
      </c>
      <c r="D32" s="1">
        <v>9.2191366443240595E-6</v>
      </c>
      <c r="E32" s="4">
        <f t="shared" si="0"/>
        <v>9.2191366443240597</v>
      </c>
      <c r="F32" t="s">
        <v>46</v>
      </c>
    </row>
    <row r="33" spans="1:6" x14ac:dyDescent="0.2">
      <c r="A33" t="s">
        <v>10</v>
      </c>
      <c r="B33">
        <v>6</v>
      </c>
      <c r="C33" s="2">
        <v>1294355</v>
      </c>
      <c r="D33" s="1">
        <v>2.3177567205287499E-6</v>
      </c>
      <c r="E33" s="4">
        <f t="shared" si="0"/>
        <v>2.3177567205287497</v>
      </c>
      <c r="F33">
        <v>0.75</v>
      </c>
    </row>
    <row r="34" spans="1:6" x14ac:dyDescent="0.2">
      <c r="A34" t="s">
        <v>43</v>
      </c>
      <c r="B34">
        <v>5</v>
      </c>
      <c r="C34" s="2">
        <v>2194730</v>
      </c>
      <c r="D34" s="1">
        <v>9.9480725799225106E-6</v>
      </c>
      <c r="E34" s="4">
        <f t="shared" si="0"/>
        <v>9.9480725799225098</v>
      </c>
      <c r="F34" t="s">
        <v>44</v>
      </c>
    </row>
    <row r="35" spans="1:6" x14ac:dyDescent="0.2">
      <c r="A35" t="s">
        <v>56</v>
      </c>
      <c r="B35">
        <v>4</v>
      </c>
      <c r="C35" s="2">
        <v>362466</v>
      </c>
      <c r="D35">
        <v>1.7685838891979801E-4</v>
      </c>
      <c r="E35" s="4">
        <f t="shared" si="0"/>
        <v>176.85838891979802</v>
      </c>
      <c r="F35" t="s">
        <v>76</v>
      </c>
    </row>
    <row r="36" spans="1:6" x14ac:dyDescent="0.2">
      <c r="A36" t="s">
        <v>8</v>
      </c>
      <c r="B36">
        <v>4</v>
      </c>
      <c r="C36" s="2">
        <v>2020406</v>
      </c>
      <c r="D36" s="1">
        <v>4.2788962565482701E-5</v>
      </c>
      <c r="E36" s="4">
        <f t="shared" si="0"/>
        <v>42.788962565482699</v>
      </c>
      <c r="F36" t="s">
        <v>9</v>
      </c>
    </row>
    <row r="37" spans="1:6" x14ac:dyDescent="0.2">
      <c r="A37" t="s">
        <v>33</v>
      </c>
      <c r="B37">
        <v>2</v>
      </c>
      <c r="C37" s="2">
        <v>782492</v>
      </c>
      <c r="D37" s="1">
        <v>9.3216863835604905E-5</v>
      </c>
      <c r="E37" s="4">
        <f t="shared" si="0"/>
        <v>93.216863835604912</v>
      </c>
      <c r="F37" t="s">
        <v>34</v>
      </c>
    </row>
    <row r="38" spans="1:6" x14ac:dyDescent="0.2">
      <c r="A38" t="s">
        <v>30</v>
      </c>
      <c r="B38">
        <v>2</v>
      </c>
      <c r="C38" s="2">
        <v>1000000</v>
      </c>
      <c r="D38" s="1">
        <v>1.7E-5</v>
      </c>
      <c r="E38" s="4">
        <f t="shared" si="0"/>
        <v>17</v>
      </c>
      <c r="F38">
        <v>0.5</v>
      </c>
    </row>
    <row r="39" spans="1:6" x14ac:dyDescent="0.2">
      <c r="A39" t="s">
        <v>11</v>
      </c>
      <c r="B39">
        <v>2</v>
      </c>
      <c r="C39" s="2">
        <v>3159933</v>
      </c>
      <c r="D39" s="1">
        <v>2.5723872716831099E-6</v>
      </c>
      <c r="E39" s="4">
        <f t="shared" si="0"/>
        <v>2.5723872716831098</v>
      </c>
      <c r="F39" t="s">
        <v>12</v>
      </c>
    </row>
    <row r="40" spans="1:6" x14ac:dyDescent="0.2">
      <c r="A40" t="s">
        <v>7</v>
      </c>
      <c r="B40">
        <v>1</v>
      </c>
      <c r="C40" s="2">
        <v>37800</v>
      </c>
      <c r="D40">
        <v>0</v>
      </c>
      <c r="E40" s="4">
        <f t="shared" si="0"/>
        <v>0</v>
      </c>
      <c r="F40" t="s">
        <v>80</v>
      </c>
    </row>
    <row r="41" spans="1:6" x14ac:dyDescent="0.2">
      <c r="A41" t="s">
        <v>47</v>
      </c>
      <c r="B41">
        <v>1</v>
      </c>
      <c r="C41" s="2">
        <v>371721</v>
      </c>
      <c r="D41">
        <v>0</v>
      </c>
      <c r="E41" s="4">
        <f t="shared" si="0"/>
        <v>0</v>
      </c>
      <c r="F41">
        <v>0.05</v>
      </c>
    </row>
  </sheetData>
  <sortState xmlns:xlrd2="http://schemas.microsoft.com/office/spreadsheetml/2017/richdata2" ref="A2:F42">
    <sortCondition descending="1" ref="B2:B42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by_funder_detailed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2021-11-01T04:22:32Z</dcterms:created>
  <dcterms:modified xsi:type="dcterms:W3CDTF">2021-11-01T20:16:08Z</dcterms:modified>
</cp:coreProperties>
</file>