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ITC\Master DAS\IT Project Management\Assignment\"/>
    </mc:Choice>
  </mc:AlternateContent>
  <xr:revisionPtr revIDLastSave="0" documentId="13_ncr:1_{128B521E-6DAD-4DEE-8E51-B2E7C20F2CE8}" xr6:coauthVersionLast="47" xr6:coauthVersionMax="47" xr10:uidLastSave="{00000000-0000-0000-0000-000000000000}"/>
  <bookViews>
    <workbookView xWindow="-108" yWindow="-108" windowWidth="23256" windowHeight="12576" xr2:uid="{540ED08C-8D7C-418A-A568-DAA9D8EA97FF}"/>
  </bookViews>
  <sheets>
    <sheet name="WBS Dictionary" sheetId="5" r:id="rId1"/>
    <sheet name="Activity List" sheetId="6" r:id="rId2"/>
    <sheet name="Activity Attribute" sheetId="7" r:id="rId3"/>
    <sheet name="Milestone List" sheetId="8" r:id="rId4"/>
    <sheet name="Schedule Allocation" sheetId="9" r:id="rId5"/>
    <sheet name="Resource Requirement" sheetId="10" r:id="rId6"/>
    <sheet name="Resource BreakdownR" sheetId="11" r:id="rId7"/>
    <sheet name="Activity Duration" sheetId="12" r:id="rId8"/>
    <sheet name="Schedule" sheetId="13" r:id="rId9"/>
    <sheet name="Activity cost estimate" sheetId="1" r:id="rId10"/>
    <sheet name="Basis of Estimate" sheetId="2" r:id="rId11"/>
    <sheet name="Project Funding Requirment"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4" l="1"/>
  <c r="E18" i="4"/>
  <c r="F18" i="4"/>
  <c r="G18" i="4"/>
  <c r="C18" i="4"/>
  <c r="J7" i="5"/>
  <c r="J8" i="5"/>
  <c r="J9" i="5"/>
  <c r="F7" i="5"/>
  <c r="F8" i="5"/>
  <c r="F9" i="5"/>
  <c r="F6" i="5"/>
  <c r="J6" i="5" s="1"/>
</calcChain>
</file>

<file path=xl/sharedStrings.xml><?xml version="1.0" encoding="utf-8"?>
<sst xmlns="http://schemas.openxmlformats.org/spreadsheetml/2006/main" count="416" uniqueCount="301">
  <si>
    <t>Project: Develop School of Math Mobile App</t>
  </si>
  <si>
    <t>WBS
No.</t>
  </si>
  <si>
    <t>Resource</t>
  </si>
  <si>
    <t>Direct Costs</t>
  </si>
  <si>
    <t>Indirect Costs</t>
  </si>
  <si>
    <t>Reserve</t>
  </si>
  <si>
    <t>Estimate</t>
  </si>
  <si>
    <t>Assumptions/Constraits</t>
  </si>
  <si>
    <t>Addtional Information</t>
  </si>
  <si>
    <t>Range</t>
  </si>
  <si>
    <t>Confidence Level</t>
  </si>
  <si>
    <t>Date: 15/11/2022</t>
  </si>
  <si>
    <t>3.1.1</t>
  </si>
  <si>
    <t>2 Developers for 50 hours</t>
  </si>
  <si>
    <t>Tester for 20 hours</t>
  </si>
  <si>
    <t>Basis of Estimate</t>
  </si>
  <si>
    <t>Project: Develop School of Maths Mobile App</t>
  </si>
  <si>
    <t>WBS Element: 1 Project Planning</t>
  </si>
  <si>
    <t>Category</t>
  </si>
  <si>
    <t xml:space="preserve">Material </t>
  </si>
  <si>
    <t>Labor</t>
  </si>
  <si>
    <t>Inirect Costs</t>
  </si>
  <si>
    <t>Base Cost</t>
  </si>
  <si>
    <t>Total Cost</t>
  </si>
  <si>
    <t>Funding Source</t>
  </si>
  <si>
    <t>Cost Methodology</t>
  </si>
  <si>
    <t>Planning</t>
  </si>
  <si>
    <t>Activity Cost Estimates</t>
  </si>
  <si>
    <t>Method</t>
  </si>
  <si>
    <r>
      <rPr>
        <b/>
        <sz val="11"/>
        <color theme="1"/>
        <rFont val="Calibri"/>
        <family val="2"/>
        <scheme val="minor"/>
      </rPr>
      <t>WBS Description</t>
    </r>
    <r>
      <rPr>
        <sz val="11"/>
        <color theme="1"/>
        <rFont val="Calibri"/>
        <family val="2"/>
        <scheme val="minor"/>
      </rPr>
      <t>: Complete the development of School of Maths Mobile App</t>
    </r>
  </si>
  <si>
    <r>
      <rPr>
        <b/>
        <sz val="11"/>
        <color theme="1"/>
        <rFont val="Calibri"/>
        <family val="2"/>
        <scheme val="minor"/>
      </rPr>
      <t>Cost Description</t>
    </r>
    <r>
      <rPr>
        <sz val="11"/>
        <color theme="1"/>
        <rFont val="Calibri"/>
        <family val="2"/>
        <scheme val="minor"/>
      </rPr>
      <t>: Labor is all inclusive of WBS element 1. Include 80 man hours of work performed at 10$ per hour. Managmement reserve of 10% has been identified based on a confidence level of 90%. Pricing was derived from existing hourly rates for one PMO employee and two Design Technology Group employees.</t>
    </r>
  </si>
  <si>
    <t>WBS Element: 1.1 Gather Requirements</t>
  </si>
  <si>
    <r>
      <rPr>
        <b/>
        <sz val="11"/>
        <color theme="1"/>
        <rFont val="Calibri"/>
        <family val="2"/>
        <scheme val="minor"/>
      </rPr>
      <t>WBS Description</t>
    </r>
    <r>
      <rPr>
        <sz val="11"/>
        <color theme="1"/>
        <rFont val="Calibri"/>
        <family val="2"/>
        <scheme val="minor"/>
      </rPr>
      <t>: Gather requirements for School of Math Development App</t>
    </r>
  </si>
  <si>
    <r>
      <rPr>
        <b/>
        <sz val="11"/>
        <color theme="1"/>
        <rFont val="Calibri"/>
        <family val="2"/>
        <scheme val="minor"/>
      </rPr>
      <t>Cost Description</t>
    </r>
    <r>
      <rPr>
        <sz val="11"/>
        <color theme="1"/>
        <rFont val="Calibri"/>
        <family val="2"/>
        <scheme val="minor"/>
      </rPr>
      <t>: Labor is all inclusive of WBS element 1.1. Includes 60 man hours of work performed at 10$ per hour. Management reserve of 10% has been identified based on a confidence level of 90%. Pricing was derived from existing hourly  rate for one PMO employee and two Design Technology Group employees.</t>
    </r>
  </si>
  <si>
    <t>Project Funding Requriement</t>
  </si>
  <si>
    <t>Project phase</t>
  </si>
  <si>
    <t>Funding type</t>
  </si>
  <si>
    <t>Initiation</t>
  </si>
  <si>
    <t>Planing</t>
  </si>
  <si>
    <t>Design</t>
  </si>
  <si>
    <t>Prototype Build</t>
  </si>
  <si>
    <t>Testing</t>
  </si>
  <si>
    <t>Manpower</t>
  </si>
  <si>
    <t>Equipment/Capital</t>
  </si>
  <si>
    <t>Transition to operations</t>
  </si>
  <si>
    <t>Project closeout</t>
  </si>
  <si>
    <t>Totals</t>
  </si>
  <si>
    <t>Description of Work: There will be accessibility testing for the website. There will be testing to make sure all transaction of website work correctly. There will be testing all the resource of MIS which will be available on the system.</t>
  </si>
  <si>
    <t>ID</t>
  </si>
  <si>
    <t>Activity</t>
  </si>
  <si>
    <t>Material</t>
  </si>
  <si>
    <t>Hours</t>
  </si>
  <si>
    <t>Total</t>
  </si>
  <si>
    <t>Unit</t>
  </si>
  <si>
    <t>Cost</t>
  </si>
  <si>
    <t>Total cost</t>
  </si>
  <si>
    <t>1.3.7.1</t>
  </si>
  <si>
    <t>1.3.7.2</t>
  </si>
  <si>
    <t>1.3.7.3</t>
  </si>
  <si>
    <t>1.3.7.4</t>
  </si>
  <si>
    <t>Website testing</t>
  </si>
  <si>
    <t>Hyperlink Testing</t>
  </si>
  <si>
    <t>MIS resource accessibility testing</t>
  </si>
  <si>
    <t>Integration testing</t>
  </si>
  <si>
    <t>PM</t>
  </si>
  <si>
    <t>Rate (USD)</t>
  </si>
  <si>
    <r>
      <rPr>
        <b/>
        <sz val="11"/>
        <color theme="1"/>
        <rFont val="Calibri"/>
        <family val="2"/>
        <scheme val="minor"/>
      </rPr>
      <t>WBS ID</t>
    </r>
    <r>
      <rPr>
        <sz val="11"/>
        <color theme="1"/>
        <rFont val="Calibri"/>
        <family val="2"/>
        <scheme val="minor"/>
      </rPr>
      <t>: 1.3.7</t>
    </r>
  </si>
  <si>
    <r>
      <rPr>
        <b/>
        <sz val="11"/>
        <color theme="1"/>
        <rFont val="Calibri"/>
        <family val="2"/>
        <scheme val="minor"/>
      </rPr>
      <t>Work Package Name</t>
    </r>
    <r>
      <rPr>
        <sz val="11"/>
        <color theme="1"/>
        <rFont val="Calibri"/>
        <family val="2"/>
        <scheme val="minor"/>
      </rPr>
      <t>: Testing</t>
    </r>
  </si>
  <si>
    <r>
      <rPr>
        <b/>
        <sz val="11"/>
        <color theme="1"/>
        <rFont val="Calibri"/>
        <family val="2"/>
        <scheme val="minor"/>
      </rPr>
      <t>Milestones:</t>
    </r>
    <r>
      <rPr>
        <sz val="11"/>
        <color theme="1"/>
        <rFont val="Calibri"/>
        <family val="2"/>
        <scheme val="minor"/>
      </rPr>
      <t xml:space="preserve">
1. Website feature testing complete
2. Integration testing complete
3. Resource accessibility testing complete</t>
    </r>
  </si>
  <si>
    <r>
      <rPr>
        <b/>
        <sz val="11"/>
        <color theme="1"/>
        <rFont val="Calibri"/>
        <family val="2"/>
        <scheme val="minor"/>
      </rPr>
      <t xml:space="preserve">Due Date: </t>
    </r>
    <r>
      <rPr>
        <sz val="11"/>
        <color theme="1"/>
        <rFont val="Calibri"/>
        <family val="2"/>
        <scheme val="minor"/>
      </rPr>
      <t xml:space="preserve">
15/01/2023
15/02/2023
01/03/2023</t>
    </r>
  </si>
  <si>
    <r>
      <rPr>
        <b/>
        <sz val="11"/>
        <color theme="1"/>
        <rFont val="Calibri"/>
        <family val="2"/>
        <scheme val="minor"/>
      </rPr>
      <t>Quality Requirement</t>
    </r>
    <r>
      <rPr>
        <sz val="11"/>
        <color theme="1"/>
        <rFont val="Calibri"/>
        <family val="2"/>
        <scheme val="minor"/>
      </rPr>
      <t>: Website must be have registration form and can accessible for all MIS resource.</t>
    </r>
  </si>
  <si>
    <r>
      <rPr>
        <b/>
        <sz val="11"/>
        <color theme="1"/>
        <rFont val="Calibri"/>
        <family val="2"/>
        <scheme val="minor"/>
      </rPr>
      <t>Acceptance Criteria</t>
    </r>
    <r>
      <rPr>
        <sz val="11"/>
        <color theme="1"/>
        <rFont val="Calibri"/>
        <family val="2"/>
        <scheme val="minor"/>
      </rPr>
      <t>: Website must be accessible for each registration user to take short taining course on MIS.</t>
    </r>
  </si>
  <si>
    <r>
      <rPr>
        <b/>
        <sz val="11"/>
        <color theme="1"/>
        <rFont val="Calibri"/>
        <family val="2"/>
        <scheme val="minor"/>
      </rPr>
      <t>Technical Information</t>
    </r>
    <r>
      <rPr>
        <sz val="11"/>
        <color theme="1"/>
        <rFont val="Calibri"/>
        <family val="2"/>
        <scheme val="minor"/>
      </rPr>
      <t>: After training course, the certificate will be provided.</t>
    </r>
  </si>
  <si>
    <r>
      <rPr>
        <b/>
        <sz val="11"/>
        <color theme="1"/>
        <rFont val="Calibri"/>
        <family val="2"/>
        <scheme val="minor"/>
      </rPr>
      <t>Contract Information</t>
    </r>
    <r>
      <rPr>
        <sz val="11"/>
        <color theme="1"/>
        <rFont val="Calibri"/>
        <family val="2"/>
        <scheme val="minor"/>
      </rPr>
      <t>: Testing will be conducted by the Project manager in charge of the area to be tested.</t>
    </r>
  </si>
  <si>
    <t>Activity Description</t>
  </si>
  <si>
    <t>Immediate Predecessors</t>
  </si>
  <si>
    <t>Estimate Duration</t>
  </si>
  <si>
    <t>B</t>
  </si>
  <si>
    <t>C</t>
  </si>
  <si>
    <t>A</t>
  </si>
  <si>
    <t>D</t>
  </si>
  <si>
    <t>Finding MIS Resource</t>
  </si>
  <si>
    <t>Buy google's Domain</t>
  </si>
  <si>
    <t>Backend (database design)</t>
  </si>
  <si>
    <t>UI design</t>
  </si>
  <si>
    <t>-</t>
  </si>
  <si>
    <t>Update very time</t>
  </si>
  <si>
    <t>2 weeks</t>
  </si>
  <si>
    <t>1 week</t>
  </si>
  <si>
    <t>4 weeks</t>
  </si>
  <si>
    <t>E</t>
  </si>
  <si>
    <t>F</t>
  </si>
  <si>
    <t>Install atom and coding</t>
  </si>
  <si>
    <t>Set SEO</t>
  </si>
  <si>
    <t>E,F</t>
  </si>
  <si>
    <t>8 weeks</t>
  </si>
  <si>
    <r>
      <rPr>
        <b/>
        <sz val="11"/>
        <color theme="1"/>
        <rFont val="Calibri"/>
        <family val="2"/>
        <scheme val="minor"/>
      </rPr>
      <t>Description of Work</t>
    </r>
    <r>
      <rPr>
        <sz val="11"/>
        <color theme="1"/>
        <rFont val="Calibri"/>
        <family val="2"/>
        <scheme val="minor"/>
      </rPr>
      <t>: The database design activity is an activity which has many process, it is included data flow design, UML design ,etc.</t>
    </r>
  </si>
  <si>
    <t>Predecessors</t>
  </si>
  <si>
    <t>Relationship</t>
  </si>
  <si>
    <t>Lead of Lag</t>
  </si>
  <si>
    <t>Success or</t>
  </si>
  <si>
    <t>Lead or Lag</t>
  </si>
  <si>
    <t>Start-to-Finish</t>
  </si>
  <si>
    <t>Lead</t>
  </si>
  <si>
    <t>Sart-to-Start</t>
  </si>
  <si>
    <t>Lag</t>
  </si>
  <si>
    <r>
      <rPr>
        <b/>
        <sz val="11"/>
        <color theme="1"/>
        <rFont val="Calibri"/>
        <family val="2"/>
        <scheme val="minor"/>
      </rPr>
      <t>DC</t>
    </r>
    <r>
      <rPr>
        <sz val="11"/>
        <color theme="1"/>
        <rFont val="Calibri"/>
        <family val="2"/>
        <scheme val="minor"/>
      </rPr>
      <t>: C</t>
    </r>
  </si>
  <si>
    <r>
      <rPr>
        <b/>
        <sz val="11"/>
        <color theme="1"/>
        <rFont val="Calibri"/>
        <family val="2"/>
        <scheme val="minor"/>
      </rPr>
      <t>Activity</t>
    </r>
    <r>
      <rPr>
        <sz val="11"/>
        <color theme="1"/>
        <rFont val="Calibri"/>
        <family val="2"/>
        <scheme val="minor"/>
      </rPr>
      <t>: Backend (database design)</t>
    </r>
  </si>
  <si>
    <r>
      <rPr>
        <b/>
        <sz val="11"/>
        <color theme="1"/>
        <rFont val="Calibri"/>
        <family val="2"/>
        <scheme val="minor"/>
      </rPr>
      <t>Type of Effort</t>
    </r>
    <r>
      <rPr>
        <sz val="11"/>
        <color theme="1"/>
        <rFont val="Calibri"/>
        <family val="2"/>
        <scheme val="minor"/>
      </rPr>
      <t>:</t>
    </r>
  </si>
  <si>
    <r>
      <rPr>
        <b/>
        <sz val="11"/>
        <color theme="1"/>
        <rFont val="Calibri"/>
        <family val="2"/>
        <scheme val="minor"/>
      </rPr>
      <t>Location of Performance</t>
    </r>
    <r>
      <rPr>
        <sz val="11"/>
        <color theme="1"/>
        <rFont val="Calibri"/>
        <family val="2"/>
        <scheme val="minor"/>
      </rPr>
      <t>:</t>
    </r>
  </si>
  <si>
    <r>
      <rPr>
        <b/>
        <sz val="11"/>
        <color theme="1"/>
        <rFont val="Calibri"/>
        <family val="2"/>
        <scheme val="minor"/>
      </rPr>
      <t>Imposed Dates or Other Constraints</t>
    </r>
    <r>
      <rPr>
        <sz val="11"/>
        <color theme="1"/>
        <rFont val="Calibri"/>
        <family val="2"/>
        <scheme val="minor"/>
      </rPr>
      <t>:</t>
    </r>
  </si>
  <si>
    <r>
      <rPr>
        <b/>
        <sz val="11"/>
        <color theme="1"/>
        <rFont val="Calibri"/>
        <family val="2"/>
        <scheme val="minor"/>
      </rPr>
      <t>Assumption</t>
    </r>
    <r>
      <rPr>
        <sz val="11"/>
        <color theme="1"/>
        <rFont val="Calibri"/>
        <family val="2"/>
        <scheme val="minor"/>
      </rPr>
      <t>:</t>
    </r>
  </si>
  <si>
    <r>
      <rPr>
        <b/>
        <sz val="11"/>
        <color theme="1"/>
        <rFont val="Calibri"/>
        <family val="2"/>
        <scheme val="minor"/>
      </rPr>
      <t>Number and Type of</t>
    </r>
    <r>
      <rPr>
        <sz val="11"/>
        <color theme="1"/>
        <rFont val="Calibri"/>
        <family val="2"/>
        <scheme val="minor"/>
      </rPr>
      <t xml:space="preserve">
</t>
    </r>
    <r>
      <rPr>
        <b/>
        <sz val="11"/>
        <color theme="1"/>
        <rFont val="Calibri"/>
        <family val="2"/>
        <scheme val="minor"/>
      </rPr>
      <t>Resource require</t>
    </r>
    <r>
      <rPr>
        <sz val="11"/>
        <color theme="1"/>
        <rFont val="Calibri"/>
        <family val="2"/>
        <scheme val="minor"/>
      </rPr>
      <t>: 2 people</t>
    </r>
  </si>
  <si>
    <r>
      <rPr>
        <b/>
        <sz val="11"/>
        <color theme="1"/>
        <rFont val="Calibri"/>
        <family val="2"/>
        <scheme val="minor"/>
      </rPr>
      <t>Skill Requirement</t>
    </r>
    <r>
      <rPr>
        <sz val="11"/>
        <color theme="1"/>
        <rFont val="Calibri"/>
        <family val="2"/>
        <scheme val="minor"/>
      </rPr>
      <t>: Coding, Business Analysis and System Analysis</t>
    </r>
  </si>
  <si>
    <r>
      <rPr>
        <b/>
        <sz val="11"/>
        <color theme="1"/>
        <rFont val="Calibri"/>
        <family val="2"/>
        <scheme val="minor"/>
      </rPr>
      <t>Other Requirement resource:</t>
    </r>
    <r>
      <rPr>
        <sz val="11"/>
        <color theme="1"/>
        <rFont val="Calibri"/>
        <family val="2"/>
        <scheme val="minor"/>
      </rPr>
      <t xml:space="preserve">
--</t>
    </r>
  </si>
  <si>
    <t>Milestone List of Schol of Maths Project</t>
  </si>
  <si>
    <t>Milestone No.</t>
  </si>
  <si>
    <t>Milestone</t>
  </si>
  <si>
    <t>Mandatory/Optional</t>
  </si>
  <si>
    <t>Completion Date</t>
  </si>
  <si>
    <t>Verification</t>
  </si>
  <si>
    <t>001</t>
  </si>
  <si>
    <t>002</t>
  </si>
  <si>
    <t>003</t>
  </si>
  <si>
    <t>004</t>
  </si>
  <si>
    <t>005</t>
  </si>
  <si>
    <t>006</t>
  </si>
  <si>
    <t>007</t>
  </si>
  <si>
    <t>Project start</t>
  </si>
  <si>
    <t>Complete Gathering Requirements</t>
  </si>
  <si>
    <t>Complete Design</t>
  </si>
  <si>
    <t>Complete Coding</t>
  </si>
  <si>
    <t>Complete Testing</t>
  </si>
  <si>
    <t>Complete Implementation</t>
  </si>
  <si>
    <t>Project End</t>
  </si>
  <si>
    <t>Mandatory</t>
  </si>
  <si>
    <t>Client Approval</t>
  </si>
  <si>
    <r>
      <rPr>
        <b/>
        <sz val="11"/>
        <color theme="1"/>
        <rFont val="Calibri"/>
        <family val="2"/>
        <scheme val="minor"/>
      </rPr>
      <t>Project</t>
    </r>
    <r>
      <rPr>
        <sz val="11"/>
        <color theme="1"/>
        <rFont val="Calibri"/>
        <family val="2"/>
        <scheme val="minor"/>
      </rPr>
      <t xml:space="preserve">: School of Maths Mobile App </t>
    </r>
  </si>
  <si>
    <r>
      <rPr>
        <b/>
        <sz val="11"/>
        <color theme="1"/>
        <rFont val="Calibri"/>
        <family val="2"/>
        <scheme val="minor"/>
      </rPr>
      <t>Date</t>
    </r>
    <r>
      <rPr>
        <sz val="11"/>
        <color theme="1"/>
        <rFont val="Calibri"/>
        <family val="2"/>
        <scheme val="minor"/>
      </rPr>
      <t>: 15/11/2022</t>
    </r>
  </si>
  <si>
    <t>Task/month</t>
  </si>
  <si>
    <t>Nov</t>
  </si>
  <si>
    <t>Dec</t>
  </si>
  <si>
    <t>Jan</t>
  </si>
  <si>
    <t>Feb</t>
  </si>
  <si>
    <t>Mar</t>
  </si>
  <si>
    <r>
      <rPr>
        <u/>
        <sz val="11"/>
        <color theme="1"/>
        <rFont val="Calibri"/>
        <family val="2"/>
        <scheme val="minor"/>
      </rPr>
      <t>PROJECT CLOSER</t>
    </r>
    <r>
      <rPr>
        <sz val="11"/>
        <color theme="1"/>
        <rFont val="Calibri"/>
        <family val="2"/>
        <scheme val="minor"/>
      </rPr>
      <t xml:space="preserve">
1. UAT
2. Closer Meeting</t>
    </r>
  </si>
  <si>
    <r>
      <rPr>
        <u/>
        <sz val="11"/>
        <color theme="1"/>
        <rFont val="Calibri"/>
        <family val="2"/>
        <scheme val="minor"/>
      </rPr>
      <t>MONITORING AND CONTROLLING</t>
    </r>
    <r>
      <rPr>
        <sz val="11"/>
        <color theme="1"/>
        <rFont val="Calibri"/>
        <family val="2"/>
        <scheme val="minor"/>
      </rPr>
      <t xml:space="preserve">
1. Progress Meeting</t>
    </r>
  </si>
  <si>
    <r>
      <rPr>
        <u/>
        <sz val="11"/>
        <color theme="1"/>
        <rFont val="Calibri"/>
        <family val="2"/>
        <scheme val="minor"/>
      </rPr>
      <t>EXECUTING</t>
    </r>
    <r>
      <rPr>
        <sz val="11"/>
        <color theme="1"/>
        <rFont val="Calibri"/>
        <family val="2"/>
        <scheme val="minor"/>
      </rPr>
      <t xml:space="preserve">
1. Create Test case
2. Coding and Debug
3. User's manual
4. Create test plan
5. UAT Document
6. Installation
7. User Training</t>
    </r>
  </si>
  <si>
    <r>
      <rPr>
        <u/>
        <sz val="11"/>
        <color theme="1"/>
        <rFont val="Calibri"/>
        <family val="2"/>
        <scheme val="minor"/>
      </rPr>
      <t>PLANNING</t>
    </r>
    <r>
      <rPr>
        <sz val="11"/>
        <color theme="1"/>
        <rFont val="Calibri"/>
        <family val="2"/>
        <scheme val="minor"/>
      </rPr>
      <t xml:space="preserve">
1. Identify, discuss, and prioritize risks
2. Create draft Gantt chart
3. Review and finalize Gantt chart
4. Prepare schedule and cost baseline
5. Prepare WBS
6. REQ Gathering
7. Create Prototype
8. Chreat SRS
9. Design UI
10. Design Database
11. Design Architecture</t>
    </r>
  </si>
  <si>
    <r>
      <rPr>
        <u/>
        <sz val="11"/>
        <color theme="1"/>
        <rFont val="Calibri"/>
        <family val="2"/>
        <scheme val="minor"/>
      </rPr>
      <t>INITIATION</t>
    </r>
    <r>
      <rPr>
        <sz val="11"/>
        <color theme="1"/>
        <rFont val="Calibri"/>
        <family val="2"/>
        <scheme val="minor"/>
      </rPr>
      <t xml:space="preserve">
1. Kick off meeting
2. Create Project charter</t>
    </r>
  </si>
  <si>
    <t>WBS ID</t>
  </si>
  <si>
    <t>Type of Resource</t>
  </si>
  <si>
    <t>Quantity</t>
  </si>
  <si>
    <t>Assumptions</t>
  </si>
  <si>
    <t>1.1 Initiation</t>
  </si>
  <si>
    <t>1.1.1</t>
  </si>
  <si>
    <t>Evaluation &amp; Recommendations</t>
  </si>
  <si>
    <t>People</t>
  </si>
  <si>
    <t>1.1.2</t>
  </si>
  <si>
    <t>Develop Project Charter</t>
  </si>
  <si>
    <t>Devliverable: Submit Project Charter</t>
  </si>
  <si>
    <t>Project Sponsor Reviews Project Charter</t>
  </si>
  <si>
    <t>Project Charter Signed/Approved</t>
  </si>
  <si>
    <t>1.1.3</t>
  </si>
  <si>
    <t>1.1.4</t>
  </si>
  <si>
    <t>1.1.5</t>
  </si>
  <si>
    <t>Project Name</t>
  </si>
  <si>
    <t>Project Number</t>
  </si>
  <si>
    <t>Project Manageer</t>
  </si>
  <si>
    <t>Date</t>
  </si>
  <si>
    <t>Document Number</t>
  </si>
  <si>
    <t>Project Owner/Client</t>
  </si>
  <si>
    <t>School of Maths Mobile App</t>
  </si>
  <si>
    <t>01</t>
  </si>
  <si>
    <t>Touch Sopheak</t>
  </si>
  <si>
    <t>04</t>
  </si>
  <si>
    <t>Khy Srey Sros</t>
  </si>
  <si>
    <t>RBS Code/ID</t>
  </si>
  <si>
    <t>R1</t>
  </si>
  <si>
    <t>R1.1</t>
  </si>
  <si>
    <t>R1.1.1</t>
  </si>
  <si>
    <t>R1.1.1.1</t>
  </si>
  <si>
    <t>R1.1.1.2</t>
  </si>
  <si>
    <t>R1.1.2</t>
  </si>
  <si>
    <t>R1.1.2.1</t>
  </si>
  <si>
    <t>R1.1.2.2</t>
  </si>
  <si>
    <t>R1.1.2.3</t>
  </si>
  <si>
    <t>R1.1.2.4</t>
  </si>
  <si>
    <t>R1.1.2.5</t>
  </si>
  <si>
    <t>R1.1.2.6</t>
  </si>
  <si>
    <t>R1.2</t>
  </si>
  <si>
    <t>R1.2.1</t>
  </si>
  <si>
    <t>R1.2.1.1</t>
  </si>
  <si>
    <t>R1.2.1.2</t>
  </si>
  <si>
    <t>R1.2.1.3</t>
  </si>
  <si>
    <t>R1.2.1.4</t>
  </si>
  <si>
    <t>R1.2.2</t>
  </si>
  <si>
    <t>R1.2.2.1</t>
  </si>
  <si>
    <t>R1.2.2.2</t>
  </si>
  <si>
    <t>R1.3</t>
  </si>
  <si>
    <t>R1.3.1</t>
  </si>
  <si>
    <t>R1.3.2</t>
  </si>
  <si>
    <t>R1.3.3</t>
  </si>
  <si>
    <t>R1.4</t>
  </si>
  <si>
    <t>R1.4.1</t>
  </si>
  <si>
    <t>Resource Categories and Types</t>
  </si>
  <si>
    <t>Notes</t>
  </si>
  <si>
    <t>Project</t>
  </si>
  <si>
    <t>Project Management</t>
  </si>
  <si>
    <t>Project Manager</t>
  </si>
  <si>
    <t>Assistant Project Manager</t>
  </si>
  <si>
    <t>Software Develpment</t>
  </si>
  <si>
    <t>Solutions Architect</t>
  </si>
  <si>
    <t>Development Lead</t>
  </si>
  <si>
    <t>Developer</t>
  </si>
  <si>
    <t>Tester</t>
  </si>
  <si>
    <t>Trainer</t>
  </si>
  <si>
    <t>Equipment</t>
  </si>
  <si>
    <t>Hardare</t>
  </si>
  <si>
    <t>Laptop</t>
  </si>
  <si>
    <t>Projector</t>
  </si>
  <si>
    <t>Printer</t>
  </si>
  <si>
    <t>Visio</t>
  </si>
  <si>
    <t>Atom</t>
  </si>
  <si>
    <t>Supplies</t>
  </si>
  <si>
    <t>Ink</t>
  </si>
  <si>
    <t>Paper</t>
  </si>
  <si>
    <t>Binders</t>
  </si>
  <si>
    <t>Locations</t>
  </si>
  <si>
    <t>School of Maths</t>
  </si>
  <si>
    <t>Column1</t>
  </si>
  <si>
    <t>Column2</t>
  </si>
  <si>
    <t>Column3</t>
  </si>
  <si>
    <t>Column4</t>
  </si>
  <si>
    <t>Column5</t>
  </si>
  <si>
    <t>Column6</t>
  </si>
  <si>
    <t>Column7</t>
  </si>
  <si>
    <t>05</t>
  </si>
  <si>
    <t>WBS ID#</t>
  </si>
  <si>
    <t>Human Resources</t>
  </si>
  <si>
    <t>Effort in Number of Hours</t>
  </si>
  <si>
    <t>Duration Estimate</t>
  </si>
  <si>
    <t>Lelvel of Confidence</t>
  </si>
  <si>
    <t>Evaluation and Recommendations</t>
  </si>
  <si>
    <t>Deliverable: Submit Project Charter</t>
  </si>
  <si>
    <t>Project Sponsor Reviews
Project Charter</t>
  </si>
  <si>
    <t>Project Charter
Signed/Approved</t>
  </si>
  <si>
    <t>High</t>
  </si>
  <si>
    <t>Medium</t>
  </si>
  <si>
    <t>2 days</t>
  </si>
  <si>
    <t>1 day</t>
  </si>
  <si>
    <t>Activity Name</t>
  </si>
  <si>
    <t>Nov
2022</t>
  </si>
  <si>
    <t>Dec
2022</t>
  </si>
  <si>
    <t>Jan
2023</t>
  </si>
  <si>
    <t>Feb
2023</t>
  </si>
  <si>
    <t>Mar
2023</t>
  </si>
  <si>
    <t>2.0 Design phase</t>
  </si>
  <si>
    <t>2.1 Preliminary Design</t>
  </si>
  <si>
    <t>2.2 DB Design</t>
  </si>
  <si>
    <t>2.3 Data Flow Design</t>
  </si>
  <si>
    <t>Detail Design</t>
  </si>
  <si>
    <t>Document Design</t>
  </si>
  <si>
    <t>Duration of Normal                      Job Baseline Schedule                      Duration of Critical Job</t>
  </si>
  <si>
    <t>Job</t>
  </si>
  <si>
    <t>Dec
Week1</t>
  </si>
  <si>
    <t>Dec
Week2</t>
  </si>
  <si>
    <t>Dec
Week3</t>
  </si>
  <si>
    <t>Dec
Week4</t>
  </si>
  <si>
    <t>Jan
Week1</t>
  </si>
  <si>
    <t>Jan
Week2</t>
  </si>
  <si>
    <t>Jan
Week3</t>
  </si>
  <si>
    <t>Jan
Week4</t>
  </si>
  <si>
    <t>Approve plan</t>
  </si>
  <si>
    <t>Design Backend</t>
  </si>
  <si>
    <t>Data Flow Design</t>
  </si>
  <si>
    <t>Design the detail of Architecture</t>
  </si>
  <si>
    <t>Design Documentation</t>
  </si>
  <si>
    <t>User Interface Design</t>
  </si>
  <si>
    <t>Duration of Normal                      Job Baseline Schedule                      Duration of Critical Job                           Milestone</t>
  </si>
  <si>
    <t>External Advisor</t>
  </si>
  <si>
    <t>50 hrs @10$</t>
  </si>
  <si>
    <t>20 hrs @10$</t>
  </si>
  <si>
    <t>12 hrs @10$</t>
  </si>
  <si>
    <t>25$</t>
  </si>
  <si>
    <t>10$</t>
  </si>
  <si>
    <t>500$</t>
  </si>
  <si>
    <t>200$</t>
  </si>
  <si>
    <t>120$</t>
  </si>
  <si>
    <t>Parametric</t>
  </si>
  <si>
    <t>Must obtain functional manager approval to assign developer</t>
  </si>
  <si>
    <t>Assume all functionality and transaction of website will be available to access, search and register to MIS course.</t>
  </si>
  <si>
    <t>The idea of design and promotion to everyone to get and easy to understand</t>
  </si>
  <si>
    <t>N/A</t>
  </si>
  <si>
    <t>xx-xx</t>
  </si>
  <si>
    <r>
      <rPr>
        <b/>
        <sz val="11"/>
        <color theme="1"/>
        <rFont val="Calibri"/>
        <family val="2"/>
        <scheme val="minor"/>
      </rPr>
      <t>Project</t>
    </r>
    <r>
      <rPr>
        <sz val="11"/>
        <color theme="1"/>
        <rFont val="Calibri"/>
        <family val="2"/>
        <scheme val="minor"/>
      </rPr>
      <t>: Develop School of Maths Mobile App</t>
    </r>
  </si>
  <si>
    <t>300$</t>
  </si>
  <si>
    <t>2500$</t>
  </si>
  <si>
    <t>New Product Dev.</t>
  </si>
  <si>
    <t>2000$</t>
  </si>
  <si>
    <t>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</si>
</sst>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4" x14ac:knownFonts="1">
    <font>
      <sz val="11"/>
      <color theme="1"/>
      <name val="Calibri"/>
      <family val="2"/>
      <scheme val="minor"/>
    </font>
    <font>
      <b/>
      <sz val="11"/>
      <color theme="1"/>
      <name val="Calibri"/>
      <family val="2"/>
      <scheme val="minor"/>
    </font>
    <font>
      <sz val="8"/>
      <name val="Calibri"/>
      <family val="2"/>
      <scheme val="minor"/>
    </font>
    <font>
      <u/>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6">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vertical="center" wrapText="1"/>
    </xf>
    <xf numFmtId="17" fontId="0" fillId="2" borderId="1" xfId="0" applyNumberFormat="1" applyFill="1" applyBorder="1" applyAlignment="1">
      <alignment vertical="center"/>
    </xf>
    <xf numFmtId="0" fontId="0" fillId="0" borderId="1" xfId="0" applyBorder="1" applyAlignment="1">
      <alignment horizontal="left"/>
    </xf>
    <xf numFmtId="0" fontId="0" fillId="2" borderId="1" xfId="0" applyFill="1" applyBorder="1" applyAlignment="1">
      <alignment horizontal="left" vertical="center"/>
    </xf>
    <xf numFmtId="0" fontId="0" fillId="2" borderId="0" xfId="0" applyFill="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xf>
    <xf numFmtId="0" fontId="0" fillId="0" borderId="0" xfId="0" applyAlignment="1">
      <alignment vertical="center"/>
    </xf>
    <xf numFmtId="0" fontId="0" fillId="0" borderId="1" xfId="0"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9" xfId="0" applyBorder="1" applyAlignment="1">
      <alignment vertical="center"/>
    </xf>
    <xf numFmtId="0" fontId="0" fillId="0" borderId="8" xfId="0" applyFill="1" applyBorder="1" applyAlignment="1">
      <alignment vertical="center"/>
    </xf>
    <xf numFmtId="0" fontId="0" fillId="0" borderId="0" xfId="0" applyFill="1" applyBorder="1" applyAlignment="1">
      <alignment vertical="center"/>
    </xf>
    <xf numFmtId="0" fontId="0" fillId="0" borderId="9" xfId="0" applyFill="1" applyBorder="1" applyAlignment="1">
      <alignment vertical="center"/>
    </xf>
    <xf numFmtId="0" fontId="0" fillId="0" borderId="1" xfId="0" applyFill="1" applyBorder="1" applyAlignment="1">
      <alignment vertical="center"/>
    </xf>
    <xf numFmtId="0" fontId="0" fillId="0" borderId="10" xfId="0" applyFill="1" applyBorder="1" applyAlignment="1">
      <alignment vertical="center"/>
    </xf>
    <xf numFmtId="0" fontId="0" fillId="0" borderId="11" xfId="0" applyFill="1" applyBorder="1" applyAlignment="1">
      <alignment vertical="center"/>
    </xf>
    <xf numFmtId="0" fontId="0" fillId="0" borderId="12" xfId="0" applyFill="1" applyBorder="1" applyAlignment="1">
      <alignment vertical="center"/>
    </xf>
    <xf numFmtId="0" fontId="1"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top" wrapText="1"/>
    </xf>
    <xf numFmtId="0" fontId="0" fillId="0" borderId="1" xfId="0" quotePrefix="1" applyBorder="1"/>
    <xf numFmtId="0" fontId="1" fillId="0" borderId="1" xfId="0" applyFont="1" applyBorder="1" applyAlignment="1">
      <alignment horizontal="left" vertical="center"/>
    </xf>
    <xf numFmtId="0" fontId="0" fillId="0" borderId="1" xfId="0" quotePrefix="1" applyBorder="1" applyAlignment="1">
      <alignment vertical="center"/>
    </xf>
    <xf numFmtId="14" fontId="0" fillId="0" borderId="1" xfId="0" applyNumberFormat="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4" borderId="1" xfId="0" applyFill="1" applyBorder="1"/>
    <xf numFmtId="0" fontId="1" fillId="0" borderId="1" xfId="0" applyFont="1" applyBorder="1" applyAlignment="1">
      <alignment horizontal="left" vertical="center"/>
    </xf>
    <xf numFmtId="14" fontId="0" fillId="0" borderId="1" xfId="0" applyNumberFormat="1" applyBorder="1" applyAlignment="1">
      <alignment horizontal="left" vertical="top"/>
    </xf>
    <xf numFmtId="0" fontId="0" fillId="5" borderId="1" xfId="0" applyFill="1" applyBorder="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Fill="1"/>
    <xf numFmtId="0" fontId="0" fillId="6" borderId="1" xfId="0" applyFill="1" applyBorder="1" applyAlignment="1">
      <alignment vertical="center"/>
    </xf>
    <xf numFmtId="0" fontId="0" fillId="6" borderId="1" xfId="0" applyFill="1" applyBorder="1" applyAlignment="1">
      <alignment vertical="center" wrapText="1"/>
    </xf>
    <xf numFmtId="0" fontId="0" fillId="0" borderId="1" xfId="0" applyFill="1" applyBorder="1"/>
    <xf numFmtId="0" fontId="0" fillId="0" borderId="1" xfId="0" applyFill="1" applyBorder="1" applyAlignment="1">
      <alignment vertical="center" wrapText="1"/>
    </xf>
    <xf numFmtId="0" fontId="0" fillId="7" borderId="1" xfId="0" applyFill="1" applyBorder="1"/>
    <xf numFmtId="0" fontId="0" fillId="0" borderId="1" xfId="0" applyBorder="1" applyAlignment="1">
      <alignment horizontal="center" vertical="center" wrapText="1"/>
    </xf>
    <xf numFmtId="0" fontId="0" fillId="0" borderId="6" xfId="0" applyBorder="1" applyAlignment="1">
      <alignment horizontal="left"/>
    </xf>
    <xf numFmtId="0" fontId="0" fillId="0" borderId="0" xfId="0" applyAlignment="1">
      <alignment horizontal="left" vertical="center"/>
    </xf>
    <xf numFmtId="0" fontId="1" fillId="0" borderId="1" xfId="0" applyFont="1" applyBorder="1" applyAlignment="1">
      <alignment vertical="center" wrapText="1"/>
    </xf>
    <xf numFmtId="166"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91440</xdr:colOff>
      <xdr:row>10</xdr:row>
      <xdr:rowOff>53340</xdr:rowOff>
    </xdr:from>
    <xdr:to>
      <xdr:col>1</xdr:col>
      <xdr:colOff>807720</xdr:colOff>
      <xdr:row>10</xdr:row>
      <xdr:rowOff>152400</xdr:rowOff>
    </xdr:to>
    <xdr:sp macro="" textlink="">
      <xdr:nvSpPr>
        <xdr:cNvPr id="2" name="Rectangle 1">
          <a:extLst>
            <a:ext uri="{FF2B5EF4-FFF2-40B4-BE49-F238E27FC236}">
              <a16:creationId xmlns:a16="http://schemas.microsoft.com/office/drawing/2014/main" id="{E2240CBB-C913-6942-16D0-9FC4B72F8F51}"/>
            </a:ext>
          </a:extLst>
        </xdr:cNvPr>
        <xdr:cNvSpPr/>
      </xdr:nvSpPr>
      <xdr:spPr>
        <a:xfrm>
          <a:off x="1516380" y="3573780"/>
          <a:ext cx="716280" cy="9906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91440</xdr:colOff>
      <xdr:row>10</xdr:row>
      <xdr:rowOff>198120</xdr:rowOff>
    </xdr:from>
    <xdr:to>
      <xdr:col>1</xdr:col>
      <xdr:colOff>678180</xdr:colOff>
      <xdr:row>10</xdr:row>
      <xdr:rowOff>304800</xdr:rowOff>
    </xdr:to>
    <xdr:sp macro="" textlink="">
      <xdr:nvSpPr>
        <xdr:cNvPr id="3" name="Rectangle 2">
          <a:extLst>
            <a:ext uri="{FF2B5EF4-FFF2-40B4-BE49-F238E27FC236}">
              <a16:creationId xmlns:a16="http://schemas.microsoft.com/office/drawing/2014/main" id="{80D1F6CA-7CC1-4275-ACFF-52F4A143E5AC}"/>
            </a:ext>
          </a:extLst>
        </xdr:cNvPr>
        <xdr:cNvSpPr/>
      </xdr:nvSpPr>
      <xdr:spPr>
        <a:xfrm>
          <a:off x="1516380" y="3718560"/>
          <a:ext cx="586740" cy="10668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76200</xdr:colOff>
      <xdr:row>10</xdr:row>
      <xdr:rowOff>350520</xdr:rowOff>
    </xdr:from>
    <xdr:to>
      <xdr:col>1</xdr:col>
      <xdr:colOff>830580</xdr:colOff>
      <xdr:row>10</xdr:row>
      <xdr:rowOff>457200</xdr:rowOff>
    </xdr:to>
    <xdr:sp macro="" textlink="">
      <xdr:nvSpPr>
        <xdr:cNvPr id="4" name="Rectangle 3">
          <a:extLst>
            <a:ext uri="{FF2B5EF4-FFF2-40B4-BE49-F238E27FC236}">
              <a16:creationId xmlns:a16="http://schemas.microsoft.com/office/drawing/2014/main" id="{CED489A0-2EF5-4424-B3F4-36217FA9DF80}"/>
            </a:ext>
          </a:extLst>
        </xdr:cNvPr>
        <xdr:cNvSpPr/>
      </xdr:nvSpPr>
      <xdr:spPr>
        <a:xfrm>
          <a:off x="1501140" y="3870960"/>
          <a:ext cx="754380" cy="10668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60960</xdr:colOff>
      <xdr:row>11</xdr:row>
      <xdr:rowOff>60960</xdr:rowOff>
    </xdr:from>
    <xdr:to>
      <xdr:col>2</xdr:col>
      <xdr:colOff>777240</xdr:colOff>
      <xdr:row>11</xdr:row>
      <xdr:rowOff>160020</xdr:rowOff>
    </xdr:to>
    <xdr:sp macro="" textlink="">
      <xdr:nvSpPr>
        <xdr:cNvPr id="5" name="Rectangle 4">
          <a:extLst>
            <a:ext uri="{FF2B5EF4-FFF2-40B4-BE49-F238E27FC236}">
              <a16:creationId xmlns:a16="http://schemas.microsoft.com/office/drawing/2014/main" id="{ED6987E8-AF1B-4CB8-A4D8-8ECD619CF62C}"/>
            </a:ext>
          </a:extLst>
        </xdr:cNvPr>
        <xdr:cNvSpPr/>
      </xdr:nvSpPr>
      <xdr:spPr>
        <a:xfrm>
          <a:off x="2354580" y="4069080"/>
          <a:ext cx="716280" cy="9906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60960</xdr:colOff>
      <xdr:row>11</xdr:row>
      <xdr:rowOff>205740</xdr:rowOff>
    </xdr:from>
    <xdr:to>
      <xdr:col>2</xdr:col>
      <xdr:colOff>647700</xdr:colOff>
      <xdr:row>11</xdr:row>
      <xdr:rowOff>312420</xdr:rowOff>
    </xdr:to>
    <xdr:sp macro="" textlink="">
      <xdr:nvSpPr>
        <xdr:cNvPr id="6" name="Rectangle 5">
          <a:extLst>
            <a:ext uri="{FF2B5EF4-FFF2-40B4-BE49-F238E27FC236}">
              <a16:creationId xmlns:a16="http://schemas.microsoft.com/office/drawing/2014/main" id="{F5E5DD34-2E05-4F1C-A869-69D2A9C4DB37}"/>
            </a:ext>
          </a:extLst>
        </xdr:cNvPr>
        <xdr:cNvSpPr/>
      </xdr:nvSpPr>
      <xdr:spPr>
        <a:xfrm>
          <a:off x="2354580" y="4213860"/>
          <a:ext cx="586740" cy="10668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45720</xdr:colOff>
      <xdr:row>11</xdr:row>
      <xdr:rowOff>358140</xdr:rowOff>
    </xdr:from>
    <xdr:to>
      <xdr:col>2</xdr:col>
      <xdr:colOff>800100</xdr:colOff>
      <xdr:row>11</xdr:row>
      <xdr:rowOff>464820</xdr:rowOff>
    </xdr:to>
    <xdr:sp macro="" textlink="">
      <xdr:nvSpPr>
        <xdr:cNvPr id="7" name="Rectangle 6">
          <a:extLst>
            <a:ext uri="{FF2B5EF4-FFF2-40B4-BE49-F238E27FC236}">
              <a16:creationId xmlns:a16="http://schemas.microsoft.com/office/drawing/2014/main" id="{A3ED2218-219B-488B-97E2-F718BAE46275}"/>
            </a:ext>
          </a:extLst>
        </xdr:cNvPr>
        <xdr:cNvSpPr/>
      </xdr:nvSpPr>
      <xdr:spPr>
        <a:xfrm>
          <a:off x="2339340" y="4366260"/>
          <a:ext cx="754380" cy="10668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68580</xdr:colOff>
      <xdr:row>12</xdr:row>
      <xdr:rowOff>60960</xdr:rowOff>
    </xdr:from>
    <xdr:to>
      <xdr:col>3</xdr:col>
      <xdr:colOff>670560</xdr:colOff>
      <xdr:row>12</xdr:row>
      <xdr:rowOff>144780</xdr:rowOff>
    </xdr:to>
    <xdr:sp macro="" textlink="">
      <xdr:nvSpPr>
        <xdr:cNvPr id="8" name="Rectangle 7">
          <a:extLst>
            <a:ext uri="{FF2B5EF4-FFF2-40B4-BE49-F238E27FC236}">
              <a16:creationId xmlns:a16="http://schemas.microsoft.com/office/drawing/2014/main" id="{0B1CECDE-7572-4931-B8BD-E1BDC965A55A}"/>
            </a:ext>
          </a:extLst>
        </xdr:cNvPr>
        <xdr:cNvSpPr/>
      </xdr:nvSpPr>
      <xdr:spPr>
        <a:xfrm>
          <a:off x="2362200" y="4556760"/>
          <a:ext cx="1470660" cy="8382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68580</xdr:colOff>
      <xdr:row>12</xdr:row>
      <xdr:rowOff>205740</xdr:rowOff>
    </xdr:from>
    <xdr:to>
      <xdr:col>3</xdr:col>
      <xdr:colOff>404590</xdr:colOff>
      <xdr:row>12</xdr:row>
      <xdr:rowOff>296008</xdr:rowOff>
    </xdr:to>
    <xdr:sp macro="" textlink="">
      <xdr:nvSpPr>
        <xdr:cNvPr id="9" name="Rectangle 8">
          <a:extLst>
            <a:ext uri="{FF2B5EF4-FFF2-40B4-BE49-F238E27FC236}">
              <a16:creationId xmlns:a16="http://schemas.microsoft.com/office/drawing/2014/main" id="{FF5A731A-F0FA-46A0-9928-8AE8CE500A89}"/>
            </a:ext>
          </a:extLst>
        </xdr:cNvPr>
        <xdr:cNvSpPr/>
      </xdr:nvSpPr>
      <xdr:spPr>
        <a:xfrm>
          <a:off x="2362200" y="4701540"/>
          <a:ext cx="1204690" cy="90268"/>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53339</xdr:colOff>
      <xdr:row>12</xdr:row>
      <xdr:rowOff>358140</xdr:rowOff>
    </xdr:from>
    <xdr:to>
      <xdr:col>3</xdr:col>
      <xdr:colOff>733546</xdr:colOff>
      <xdr:row>12</xdr:row>
      <xdr:rowOff>448408</xdr:rowOff>
    </xdr:to>
    <xdr:sp macro="" textlink="">
      <xdr:nvSpPr>
        <xdr:cNvPr id="10" name="Rectangle 9">
          <a:extLst>
            <a:ext uri="{FF2B5EF4-FFF2-40B4-BE49-F238E27FC236}">
              <a16:creationId xmlns:a16="http://schemas.microsoft.com/office/drawing/2014/main" id="{788C10F0-7853-47B8-95FD-1213D28DAA67}"/>
            </a:ext>
          </a:extLst>
        </xdr:cNvPr>
        <xdr:cNvSpPr/>
      </xdr:nvSpPr>
      <xdr:spPr>
        <a:xfrm>
          <a:off x="2346959" y="4853940"/>
          <a:ext cx="1548887" cy="9026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xdr:colOff>
      <xdr:row>13</xdr:row>
      <xdr:rowOff>60960</xdr:rowOff>
    </xdr:from>
    <xdr:to>
      <xdr:col>3</xdr:col>
      <xdr:colOff>777240</xdr:colOff>
      <xdr:row>13</xdr:row>
      <xdr:rowOff>160020</xdr:rowOff>
    </xdr:to>
    <xdr:sp macro="" textlink="">
      <xdr:nvSpPr>
        <xdr:cNvPr id="11" name="Rectangle 10">
          <a:extLst>
            <a:ext uri="{FF2B5EF4-FFF2-40B4-BE49-F238E27FC236}">
              <a16:creationId xmlns:a16="http://schemas.microsoft.com/office/drawing/2014/main" id="{FECBEDC5-3750-4A8A-A25E-0EAB46552094}"/>
            </a:ext>
          </a:extLst>
        </xdr:cNvPr>
        <xdr:cNvSpPr/>
      </xdr:nvSpPr>
      <xdr:spPr>
        <a:xfrm>
          <a:off x="3223260" y="5044440"/>
          <a:ext cx="716280" cy="9906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xdr:colOff>
      <xdr:row>13</xdr:row>
      <xdr:rowOff>205740</xdr:rowOff>
    </xdr:from>
    <xdr:to>
      <xdr:col>3</xdr:col>
      <xdr:colOff>647700</xdr:colOff>
      <xdr:row>13</xdr:row>
      <xdr:rowOff>312420</xdr:rowOff>
    </xdr:to>
    <xdr:sp macro="" textlink="">
      <xdr:nvSpPr>
        <xdr:cNvPr id="12" name="Rectangle 11">
          <a:extLst>
            <a:ext uri="{FF2B5EF4-FFF2-40B4-BE49-F238E27FC236}">
              <a16:creationId xmlns:a16="http://schemas.microsoft.com/office/drawing/2014/main" id="{FC33DF24-16BE-42D7-B63F-BE3706D3AED0}"/>
            </a:ext>
          </a:extLst>
        </xdr:cNvPr>
        <xdr:cNvSpPr/>
      </xdr:nvSpPr>
      <xdr:spPr>
        <a:xfrm>
          <a:off x="3223260" y="5189220"/>
          <a:ext cx="586740" cy="10668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xdr:colOff>
      <xdr:row>13</xdr:row>
      <xdr:rowOff>358140</xdr:rowOff>
    </xdr:from>
    <xdr:to>
      <xdr:col>3</xdr:col>
      <xdr:colOff>800100</xdr:colOff>
      <xdr:row>13</xdr:row>
      <xdr:rowOff>464820</xdr:rowOff>
    </xdr:to>
    <xdr:sp macro="" textlink="">
      <xdr:nvSpPr>
        <xdr:cNvPr id="13" name="Rectangle 12">
          <a:extLst>
            <a:ext uri="{FF2B5EF4-FFF2-40B4-BE49-F238E27FC236}">
              <a16:creationId xmlns:a16="http://schemas.microsoft.com/office/drawing/2014/main" id="{E0B58169-9CAD-407C-B56C-160D2AB0C073}"/>
            </a:ext>
          </a:extLst>
        </xdr:cNvPr>
        <xdr:cNvSpPr/>
      </xdr:nvSpPr>
      <xdr:spPr>
        <a:xfrm>
          <a:off x="3208020" y="5341620"/>
          <a:ext cx="754380" cy="10668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83820</xdr:colOff>
      <xdr:row>14</xdr:row>
      <xdr:rowOff>60960</xdr:rowOff>
    </xdr:from>
    <xdr:to>
      <xdr:col>4</xdr:col>
      <xdr:colOff>685800</xdr:colOff>
      <xdr:row>14</xdr:row>
      <xdr:rowOff>144780</xdr:rowOff>
    </xdr:to>
    <xdr:sp macro="" textlink="">
      <xdr:nvSpPr>
        <xdr:cNvPr id="14" name="Rectangle 13">
          <a:extLst>
            <a:ext uri="{FF2B5EF4-FFF2-40B4-BE49-F238E27FC236}">
              <a16:creationId xmlns:a16="http://schemas.microsoft.com/office/drawing/2014/main" id="{10BC3ABA-24D8-47DA-BA11-ADB498E7E8F7}"/>
            </a:ext>
          </a:extLst>
        </xdr:cNvPr>
        <xdr:cNvSpPr/>
      </xdr:nvSpPr>
      <xdr:spPr>
        <a:xfrm>
          <a:off x="3246120" y="5532120"/>
          <a:ext cx="1470660" cy="8382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83820</xdr:colOff>
      <xdr:row>14</xdr:row>
      <xdr:rowOff>205740</xdr:rowOff>
    </xdr:from>
    <xdr:to>
      <xdr:col>4</xdr:col>
      <xdr:colOff>419830</xdr:colOff>
      <xdr:row>14</xdr:row>
      <xdr:rowOff>296008</xdr:rowOff>
    </xdr:to>
    <xdr:sp macro="" textlink="">
      <xdr:nvSpPr>
        <xdr:cNvPr id="15" name="Rectangle 14">
          <a:extLst>
            <a:ext uri="{FF2B5EF4-FFF2-40B4-BE49-F238E27FC236}">
              <a16:creationId xmlns:a16="http://schemas.microsoft.com/office/drawing/2014/main" id="{8B2D23AE-05B2-4BC3-88A5-FC5968E979B8}"/>
            </a:ext>
          </a:extLst>
        </xdr:cNvPr>
        <xdr:cNvSpPr/>
      </xdr:nvSpPr>
      <xdr:spPr>
        <a:xfrm>
          <a:off x="3246120" y="5676900"/>
          <a:ext cx="1204690" cy="90268"/>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68579</xdr:colOff>
      <xdr:row>14</xdr:row>
      <xdr:rowOff>358140</xdr:rowOff>
    </xdr:from>
    <xdr:to>
      <xdr:col>4</xdr:col>
      <xdr:colOff>748786</xdr:colOff>
      <xdr:row>14</xdr:row>
      <xdr:rowOff>448408</xdr:rowOff>
    </xdr:to>
    <xdr:sp macro="" textlink="">
      <xdr:nvSpPr>
        <xdr:cNvPr id="16" name="Rectangle 15">
          <a:extLst>
            <a:ext uri="{FF2B5EF4-FFF2-40B4-BE49-F238E27FC236}">
              <a16:creationId xmlns:a16="http://schemas.microsoft.com/office/drawing/2014/main" id="{CF612D57-F626-4A7C-B1C0-2D393B0AFF78}"/>
            </a:ext>
          </a:extLst>
        </xdr:cNvPr>
        <xdr:cNvSpPr/>
      </xdr:nvSpPr>
      <xdr:spPr>
        <a:xfrm>
          <a:off x="3230879" y="5829300"/>
          <a:ext cx="1548887" cy="9026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91440</xdr:colOff>
      <xdr:row>15</xdr:row>
      <xdr:rowOff>53340</xdr:rowOff>
    </xdr:from>
    <xdr:to>
      <xdr:col>5</xdr:col>
      <xdr:colOff>807720</xdr:colOff>
      <xdr:row>15</xdr:row>
      <xdr:rowOff>152400</xdr:rowOff>
    </xdr:to>
    <xdr:sp macro="" textlink="">
      <xdr:nvSpPr>
        <xdr:cNvPr id="17" name="Rectangle 16">
          <a:extLst>
            <a:ext uri="{FF2B5EF4-FFF2-40B4-BE49-F238E27FC236}">
              <a16:creationId xmlns:a16="http://schemas.microsoft.com/office/drawing/2014/main" id="{81F372BA-7BD9-45E8-9728-7F7CCCCB599F}"/>
            </a:ext>
          </a:extLst>
        </xdr:cNvPr>
        <xdr:cNvSpPr/>
      </xdr:nvSpPr>
      <xdr:spPr>
        <a:xfrm>
          <a:off x="4991100" y="6012180"/>
          <a:ext cx="716280" cy="9906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91440</xdr:colOff>
      <xdr:row>15</xdr:row>
      <xdr:rowOff>198120</xdr:rowOff>
    </xdr:from>
    <xdr:to>
      <xdr:col>5</xdr:col>
      <xdr:colOff>678180</xdr:colOff>
      <xdr:row>15</xdr:row>
      <xdr:rowOff>304800</xdr:rowOff>
    </xdr:to>
    <xdr:sp macro="" textlink="">
      <xdr:nvSpPr>
        <xdr:cNvPr id="18" name="Rectangle 17">
          <a:extLst>
            <a:ext uri="{FF2B5EF4-FFF2-40B4-BE49-F238E27FC236}">
              <a16:creationId xmlns:a16="http://schemas.microsoft.com/office/drawing/2014/main" id="{6F13E003-AE8B-48F6-8321-0A79BF5317CC}"/>
            </a:ext>
          </a:extLst>
        </xdr:cNvPr>
        <xdr:cNvSpPr/>
      </xdr:nvSpPr>
      <xdr:spPr>
        <a:xfrm>
          <a:off x="4991100" y="6156960"/>
          <a:ext cx="586740" cy="10668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15</xdr:row>
      <xdr:rowOff>350520</xdr:rowOff>
    </xdr:from>
    <xdr:to>
      <xdr:col>5</xdr:col>
      <xdr:colOff>830580</xdr:colOff>
      <xdr:row>15</xdr:row>
      <xdr:rowOff>457200</xdr:rowOff>
    </xdr:to>
    <xdr:sp macro="" textlink="">
      <xdr:nvSpPr>
        <xdr:cNvPr id="19" name="Rectangle 18">
          <a:extLst>
            <a:ext uri="{FF2B5EF4-FFF2-40B4-BE49-F238E27FC236}">
              <a16:creationId xmlns:a16="http://schemas.microsoft.com/office/drawing/2014/main" id="{AA688A49-57EF-4F19-8154-56337AA88F60}"/>
            </a:ext>
          </a:extLst>
        </xdr:cNvPr>
        <xdr:cNvSpPr/>
      </xdr:nvSpPr>
      <xdr:spPr>
        <a:xfrm>
          <a:off x="4975860" y="6309360"/>
          <a:ext cx="754380" cy="10668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1173480</xdr:colOff>
      <xdr:row>16</xdr:row>
      <xdr:rowOff>68580</xdr:rowOff>
    </xdr:from>
    <xdr:to>
      <xdr:col>1</xdr:col>
      <xdr:colOff>129540</xdr:colOff>
      <xdr:row>16</xdr:row>
      <xdr:rowOff>144780</xdr:rowOff>
    </xdr:to>
    <xdr:sp macro="" textlink="">
      <xdr:nvSpPr>
        <xdr:cNvPr id="20" name="Rectangle 19">
          <a:extLst>
            <a:ext uri="{FF2B5EF4-FFF2-40B4-BE49-F238E27FC236}">
              <a16:creationId xmlns:a16="http://schemas.microsoft.com/office/drawing/2014/main" id="{DA777268-3B60-456E-A451-DBEF40EABE14}"/>
            </a:ext>
          </a:extLst>
        </xdr:cNvPr>
        <xdr:cNvSpPr/>
      </xdr:nvSpPr>
      <xdr:spPr>
        <a:xfrm>
          <a:off x="1173480" y="6515100"/>
          <a:ext cx="381000" cy="762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114300</xdr:colOff>
      <xdr:row>16</xdr:row>
      <xdr:rowOff>60960</xdr:rowOff>
    </xdr:from>
    <xdr:to>
      <xdr:col>5</xdr:col>
      <xdr:colOff>525780</xdr:colOff>
      <xdr:row>16</xdr:row>
      <xdr:rowOff>152400</xdr:rowOff>
    </xdr:to>
    <xdr:sp macro="" textlink="">
      <xdr:nvSpPr>
        <xdr:cNvPr id="21" name="Rectangle 20">
          <a:extLst>
            <a:ext uri="{FF2B5EF4-FFF2-40B4-BE49-F238E27FC236}">
              <a16:creationId xmlns:a16="http://schemas.microsoft.com/office/drawing/2014/main" id="{0B13A89B-4AC1-4728-966A-4975DF45ACD7}"/>
            </a:ext>
          </a:extLst>
        </xdr:cNvPr>
        <xdr:cNvSpPr/>
      </xdr:nvSpPr>
      <xdr:spPr>
        <a:xfrm>
          <a:off x="5013960" y="6507480"/>
          <a:ext cx="411480" cy="9144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754380</xdr:colOff>
      <xdr:row>16</xdr:row>
      <xdr:rowOff>60960</xdr:rowOff>
    </xdr:from>
    <xdr:to>
      <xdr:col>3</xdr:col>
      <xdr:colOff>297180</xdr:colOff>
      <xdr:row>16</xdr:row>
      <xdr:rowOff>152400</xdr:rowOff>
    </xdr:to>
    <xdr:sp macro="" textlink="">
      <xdr:nvSpPr>
        <xdr:cNvPr id="22" name="Rectangle 21">
          <a:extLst>
            <a:ext uri="{FF2B5EF4-FFF2-40B4-BE49-F238E27FC236}">
              <a16:creationId xmlns:a16="http://schemas.microsoft.com/office/drawing/2014/main" id="{5A532321-4458-4944-B33A-341EAE5A8654}"/>
            </a:ext>
          </a:extLst>
        </xdr:cNvPr>
        <xdr:cNvSpPr/>
      </xdr:nvSpPr>
      <xdr:spPr>
        <a:xfrm>
          <a:off x="3048000" y="6507480"/>
          <a:ext cx="411480" cy="9144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358140</xdr:colOff>
      <xdr:row>23</xdr:row>
      <xdr:rowOff>190500</xdr:rowOff>
    </xdr:from>
    <xdr:to>
      <xdr:col>6</xdr:col>
      <xdr:colOff>480060</xdr:colOff>
      <xdr:row>23</xdr:row>
      <xdr:rowOff>312420</xdr:rowOff>
    </xdr:to>
    <xdr:sp macro="" textlink="">
      <xdr:nvSpPr>
        <xdr:cNvPr id="28" name="Star: 5 Points 27">
          <a:extLst>
            <a:ext uri="{FF2B5EF4-FFF2-40B4-BE49-F238E27FC236}">
              <a16:creationId xmlns:a16="http://schemas.microsoft.com/office/drawing/2014/main" id="{59CA2145-C0A2-35A3-8AB5-1D30AB6B15A2}"/>
            </a:ext>
          </a:extLst>
        </xdr:cNvPr>
        <xdr:cNvSpPr/>
      </xdr:nvSpPr>
      <xdr:spPr>
        <a:xfrm>
          <a:off x="6126480" y="9098280"/>
          <a:ext cx="121920" cy="121920"/>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20</xdr:row>
      <xdr:rowOff>60960</xdr:rowOff>
    </xdr:from>
    <xdr:to>
      <xdr:col>2</xdr:col>
      <xdr:colOff>830580</xdr:colOff>
      <xdr:row>20</xdr:row>
      <xdr:rowOff>160020</xdr:rowOff>
    </xdr:to>
    <xdr:sp macro="" textlink="">
      <xdr:nvSpPr>
        <xdr:cNvPr id="29" name="Rectangle 28">
          <a:extLst>
            <a:ext uri="{FF2B5EF4-FFF2-40B4-BE49-F238E27FC236}">
              <a16:creationId xmlns:a16="http://schemas.microsoft.com/office/drawing/2014/main" id="{07D07379-3A3D-4958-8059-69E82B4E63A4}"/>
            </a:ext>
          </a:extLst>
        </xdr:cNvPr>
        <xdr:cNvSpPr/>
      </xdr:nvSpPr>
      <xdr:spPr>
        <a:xfrm>
          <a:off x="2407920" y="7437120"/>
          <a:ext cx="716280" cy="9906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20</xdr:row>
      <xdr:rowOff>205740</xdr:rowOff>
    </xdr:from>
    <xdr:to>
      <xdr:col>2</xdr:col>
      <xdr:colOff>701040</xdr:colOff>
      <xdr:row>20</xdr:row>
      <xdr:rowOff>312420</xdr:rowOff>
    </xdr:to>
    <xdr:sp macro="" textlink="">
      <xdr:nvSpPr>
        <xdr:cNvPr id="30" name="Rectangle 29">
          <a:extLst>
            <a:ext uri="{FF2B5EF4-FFF2-40B4-BE49-F238E27FC236}">
              <a16:creationId xmlns:a16="http://schemas.microsoft.com/office/drawing/2014/main" id="{EE13C8E2-F10C-4921-884D-8CE9258DFC4E}"/>
            </a:ext>
          </a:extLst>
        </xdr:cNvPr>
        <xdr:cNvSpPr/>
      </xdr:nvSpPr>
      <xdr:spPr>
        <a:xfrm>
          <a:off x="2407920" y="7581900"/>
          <a:ext cx="586740" cy="10668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99060</xdr:colOff>
      <xdr:row>20</xdr:row>
      <xdr:rowOff>358140</xdr:rowOff>
    </xdr:from>
    <xdr:to>
      <xdr:col>2</xdr:col>
      <xdr:colOff>853440</xdr:colOff>
      <xdr:row>20</xdr:row>
      <xdr:rowOff>464820</xdr:rowOff>
    </xdr:to>
    <xdr:sp macro="" textlink="">
      <xdr:nvSpPr>
        <xdr:cNvPr id="31" name="Rectangle 30">
          <a:extLst>
            <a:ext uri="{FF2B5EF4-FFF2-40B4-BE49-F238E27FC236}">
              <a16:creationId xmlns:a16="http://schemas.microsoft.com/office/drawing/2014/main" id="{9F18EEF1-11F0-4077-B3E1-5F6B757EC21E}"/>
            </a:ext>
          </a:extLst>
        </xdr:cNvPr>
        <xdr:cNvSpPr/>
      </xdr:nvSpPr>
      <xdr:spPr>
        <a:xfrm>
          <a:off x="2392680" y="7734300"/>
          <a:ext cx="754380" cy="10668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121920</xdr:colOff>
      <xdr:row>21</xdr:row>
      <xdr:rowOff>60416</xdr:rowOff>
    </xdr:from>
    <xdr:to>
      <xdr:col>4</xdr:col>
      <xdr:colOff>99290</xdr:colOff>
      <xdr:row>21</xdr:row>
      <xdr:rowOff>160020</xdr:rowOff>
    </xdr:to>
    <xdr:sp macro="" textlink="">
      <xdr:nvSpPr>
        <xdr:cNvPr id="32" name="Rectangle 31">
          <a:extLst>
            <a:ext uri="{FF2B5EF4-FFF2-40B4-BE49-F238E27FC236}">
              <a16:creationId xmlns:a16="http://schemas.microsoft.com/office/drawing/2014/main" id="{53321FA1-5775-44CE-BED6-25D1BDED4A63}"/>
            </a:ext>
          </a:extLst>
        </xdr:cNvPr>
        <xdr:cNvSpPr/>
      </xdr:nvSpPr>
      <xdr:spPr>
        <a:xfrm>
          <a:off x="2415540" y="7947116"/>
          <a:ext cx="1714730" cy="9960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121919</xdr:colOff>
      <xdr:row>21</xdr:row>
      <xdr:rowOff>205740</xdr:rowOff>
    </xdr:from>
    <xdr:to>
      <xdr:col>3</xdr:col>
      <xdr:colOff>657858</xdr:colOff>
      <xdr:row>21</xdr:row>
      <xdr:rowOff>313006</xdr:rowOff>
    </xdr:to>
    <xdr:sp macro="" textlink="">
      <xdr:nvSpPr>
        <xdr:cNvPr id="33" name="Rectangle 32">
          <a:extLst>
            <a:ext uri="{FF2B5EF4-FFF2-40B4-BE49-F238E27FC236}">
              <a16:creationId xmlns:a16="http://schemas.microsoft.com/office/drawing/2014/main" id="{70BE30E5-7483-440B-86B3-6512980B768D}"/>
            </a:ext>
          </a:extLst>
        </xdr:cNvPr>
        <xdr:cNvSpPr/>
      </xdr:nvSpPr>
      <xdr:spPr>
        <a:xfrm>
          <a:off x="2415539" y="8092440"/>
          <a:ext cx="1404619" cy="1072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106680</xdr:colOff>
      <xdr:row>21</xdr:row>
      <xdr:rowOff>358140</xdr:rowOff>
    </xdr:from>
    <xdr:to>
      <xdr:col>4</xdr:col>
      <xdr:colOff>175260</xdr:colOff>
      <xdr:row>21</xdr:row>
      <xdr:rowOff>465406</xdr:rowOff>
    </xdr:to>
    <xdr:sp macro="" textlink="">
      <xdr:nvSpPr>
        <xdr:cNvPr id="34" name="Rectangle 33">
          <a:extLst>
            <a:ext uri="{FF2B5EF4-FFF2-40B4-BE49-F238E27FC236}">
              <a16:creationId xmlns:a16="http://schemas.microsoft.com/office/drawing/2014/main" id="{C443DC70-B661-4016-9D9B-F5F138EC2A2B}"/>
            </a:ext>
          </a:extLst>
        </xdr:cNvPr>
        <xdr:cNvSpPr/>
      </xdr:nvSpPr>
      <xdr:spPr>
        <a:xfrm>
          <a:off x="2400300" y="8244840"/>
          <a:ext cx="1805940" cy="1072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518160</xdr:colOff>
      <xdr:row>22</xdr:row>
      <xdr:rowOff>60416</xdr:rowOff>
    </xdr:from>
    <xdr:to>
      <xdr:col>4</xdr:col>
      <xdr:colOff>495530</xdr:colOff>
      <xdr:row>22</xdr:row>
      <xdr:rowOff>160020</xdr:rowOff>
    </xdr:to>
    <xdr:sp macro="" textlink="">
      <xdr:nvSpPr>
        <xdr:cNvPr id="35" name="Rectangle 34">
          <a:extLst>
            <a:ext uri="{FF2B5EF4-FFF2-40B4-BE49-F238E27FC236}">
              <a16:creationId xmlns:a16="http://schemas.microsoft.com/office/drawing/2014/main" id="{44DC170D-C524-4986-B3E3-C027E742F373}"/>
            </a:ext>
          </a:extLst>
        </xdr:cNvPr>
        <xdr:cNvSpPr/>
      </xdr:nvSpPr>
      <xdr:spPr>
        <a:xfrm>
          <a:off x="2811780" y="8457656"/>
          <a:ext cx="1714730" cy="9960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518159</xdr:colOff>
      <xdr:row>22</xdr:row>
      <xdr:rowOff>205740</xdr:rowOff>
    </xdr:from>
    <xdr:to>
      <xdr:col>4</xdr:col>
      <xdr:colOff>185418</xdr:colOff>
      <xdr:row>22</xdr:row>
      <xdr:rowOff>313006</xdr:rowOff>
    </xdr:to>
    <xdr:sp macro="" textlink="">
      <xdr:nvSpPr>
        <xdr:cNvPr id="36" name="Rectangle 35">
          <a:extLst>
            <a:ext uri="{FF2B5EF4-FFF2-40B4-BE49-F238E27FC236}">
              <a16:creationId xmlns:a16="http://schemas.microsoft.com/office/drawing/2014/main" id="{78A8054F-054D-4DB8-8DB6-50043BC519D6}"/>
            </a:ext>
          </a:extLst>
        </xdr:cNvPr>
        <xdr:cNvSpPr/>
      </xdr:nvSpPr>
      <xdr:spPr>
        <a:xfrm>
          <a:off x="2811779" y="8602980"/>
          <a:ext cx="1404619" cy="1072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502920</xdr:colOff>
      <xdr:row>22</xdr:row>
      <xdr:rowOff>358140</xdr:rowOff>
    </xdr:from>
    <xdr:to>
      <xdr:col>4</xdr:col>
      <xdr:colOff>571500</xdr:colOff>
      <xdr:row>22</xdr:row>
      <xdr:rowOff>465406</xdr:rowOff>
    </xdr:to>
    <xdr:sp macro="" textlink="">
      <xdr:nvSpPr>
        <xdr:cNvPr id="37" name="Rectangle 36">
          <a:extLst>
            <a:ext uri="{FF2B5EF4-FFF2-40B4-BE49-F238E27FC236}">
              <a16:creationId xmlns:a16="http://schemas.microsoft.com/office/drawing/2014/main" id="{FDB6B32A-392C-4E0A-B751-649D63493BC1}"/>
            </a:ext>
          </a:extLst>
        </xdr:cNvPr>
        <xdr:cNvSpPr/>
      </xdr:nvSpPr>
      <xdr:spPr>
        <a:xfrm>
          <a:off x="2796540" y="8755380"/>
          <a:ext cx="1805940" cy="1072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175260</xdr:colOff>
      <xdr:row>23</xdr:row>
      <xdr:rowOff>68036</xdr:rowOff>
    </xdr:from>
    <xdr:to>
      <xdr:col>6</xdr:col>
      <xdr:colOff>152630</xdr:colOff>
      <xdr:row>23</xdr:row>
      <xdr:rowOff>167640</xdr:rowOff>
    </xdr:to>
    <xdr:sp macro="" textlink="">
      <xdr:nvSpPr>
        <xdr:cNvPr id="38" name="Rectangle 37">
          <a:extLst>
            <a:ext uri="{FF2B5EF4-FFF2-40B4-BE49-F238E27FC236}">
              <a16:creationId xmlns:a16="http://schemas.microsoft.com/office/drawing/2014/main" id="{156D81BF-C1E4-49EE-B03C-5B1CCE52EA39}"/>
            </a:ext>
          </a:extLst>
        </xdr:cNvPr>
        <xdr:cNvSpPr/>
      </xdr:nvSpPr>
      <xdr:spPr>
        <a:xfrm>
          <a:off x="4206240" y="8975816"/>
          <a:ext cx="1714730" cy="9960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175259</xdr:colOff>
      <xdr:row>23</xdr:row>
      <xdr:rowOff>213360</xdr:rowOff>
    </xdr:from>
    <xdr:to>
      <xdr:col>5</xdr:col>
      <xdr:colOff>711198</xdr:colOff>
      <xdr:row>23</xdr:row>
      <xdr:rowOff>320626</xdr:rowOff>
    </xdr:to>
    <xdr:sp macro="" textlink="">
      <xdr:nvSpPr>
        <xdr:cNvPr id="39" name="Rectangle 38">
          <a:extLst>
            <a:ext uri="{FF2B5EF4-FFF2-40B4-BE49-F238E27FC236}">
              <a16:creationId xmlns:a16="http://schemas.microsoft.com/office/drawing/2014/main" id="{319CDE56-7ED5-4A4F-BAFD-F356B6E47526}"/>
            </a:ext>
          </a:extLst>
        </xdr:cNvPr>
        <xdr:cNvSpPr/>
      </xdr:nvSpPr>
      <xdr:spPr>
        <a:xfrm>
          <a:off x="4206239" y="9121140"/>
          <a:ext cx="1404619" cy="1072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160020</xdr:colOff>
      <xdr:row>23</xdr:row>
      <xdr:rowOff>365760</xdr:rowOff>
    </xdr:from>
    <xdr:to>
      <xdr:col>6</xdr:col>
      <xdr:colOff>228600</xdr:colOff>
      <xdr:row>23</xdr:row>
      <xdr:rowOff>473026</xdr:rowOff>
    </xdr:to>
    <xdr:sp macro="" textlink="">
      <xdr:nvSpPr>
        <xdr:cNvPr id="40" name="Rectangle 39">
          <a:extLst>
            <a:ext uri="{FF2B5EF4-FFF2-40B4-BE49-F238E27FC236}">
              <a16:creationId xmlns:a16="http://schemas.microsoft.com/office/drawing/2014/main" id="{CC553B0A-6F32-42E4-B1BD-CAB1D3D5F795}"/>
            </a:ext>
          </a:extLst>
        </xdr:cNvPr>
        <xdr:cNvSpPr/>
      </xdr:nvSpPr>
      <xdr:spPr>
        <a:xfrm>
          <a:off x="4191000" y="9273540"/>
          <a:ext cx="1805940" cy="1072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274320</xdr:colOff>
      <xdr:row>24</xdr:row>
      <xdr:rowOff>52796</xdr:rowOff>
    </xdr:from>
    <xdr:to>
      <xdr:col>7</xdr:col>
      <xdr:colOff>510770</xdr:colOff>
      <xdr:row>24</xdr:row>
      <xdr:rowOff>152400</xdr:rowOff>
    </xdr:to>
    <xdr:sp macro="" textlink="">
      <xdr:nvSpPr>
        <xdr:cNvPr id="41" name="Rectangle 40">
          <a:extLst>
            <a:ext uri="{FF2B5EF4-FFF2-40B4-BE49-F238E27FC236}">
              <a16:creationId xmlns:a16="http://schemas.microsoft.com/office/drawing/2014/main" id="{0BA3B9CD-E9FC-4A71-A095-448DBB105D84}"/>
            </a:ext>
          </a:extLst>
        </xdr:cNvPr>
        <xdr:cNvSpPr/>
      </xdr:nvSpPr>
      <xdr:spPr>
        <a:xfrm>
          <a:off x="5173980" y="9471116"/>
          <a:ext cx="1714730" cy="9960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274319</xdr:colOff>
      <xdr:row>24</xdr:row>
      <xdr:rowOff>198120</xdr:rowOff>
    </xdr:from>
    <xdr:to>
      <xdr:col>7</xdr:col>
      <xdr:colOff>200658</xdr:colOff>
      <xdr:row>24</xdr:row>
      <xdr:rowOff>305386</xdr:rowOff>
    </xdr:to>
    <xdr:sp macro="" textlink="">
      <xdr:nvSpPr>
        <xdr:cNvPr id="42" name="Rectangle 41">
          <a:extLst>
            <a:ext uri="{FF2B5EF4-FFF2-40B4-BE49-F238E27FC236}">
              <a16:creationId xmlns:a16="http://schemas.microsoft.com/office/drawing/2014/main" id="{ED99A946-E64A-4433-A7B8-0AFF569CC6CA}"/>
            </a:ext>
          </a:extLst>
        </xdr:cNvPr>
        <xdr:cNvSpPr/>
      </xdr:nvSpPr>
      <xdr:spPr>
        <a:xfrm>
          <a:off x="5173979" y="9616440"/>
          <a:ext cx="1404619" cy="1072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259080</xdr:colOff>
      <xdr:row>24</xdr:row>
      <xdr:rowOff>350520</xdr:rowOff>
    </xdr:from>
    <xdr:to>
      <xdr:col>7</xdr:col>
      <xdr:colOff>586740</xdr:colOff>
      <xdr:row>24</xdr:row>
      <xdr:rowOff>457786</xdr:rowOff>
    </xdr:to>
    <xdr:sp macro="" textlink="">
      <xdr:nvSpPr>
        <xdr:cNvPr id="43" name="Rectangle 42">
          <a:extLst>
            <a:ext uri="{FF2B5EF4-FFF2-40B4-BE49-F238E27FC236}">
              <a16:creationId xmlns:a16="http://schemas.microsoft.com/office/drawing/2014/main" id="{3AC06555-84F1-4768-A84F-66DCE34FB12A}"/>
            </a:ext>
          </a:extLst>
        </xdr:cNvPr>
        <xdr:cNvSpPr/>
      </xdr:nvSpPr>
      <xdr:spPr>
        <a:xfrm>
          <a:off x="5158740" y="9768840"/>
          <a:ext cx="1805940" cy="1072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220980</xdr:colOff>
      <xdr:row>25</xdr:row>
      <xdr:rowOff>60416</xdr:rowOff>
    </xdr:from>
    <xdr:to>
      <xdr:col>9</xdr:col>
      <xdr:colOff>106910</xdr:colOff>
      <xdr:row>25</xdr:row>
      <xdr:rowOff>160020</xdr:rowOff>
    </xdr:to>
    <xdr:sp macro="" textlink="">
      <xdr:nvSpPr>
        <xdr:cNvPr id="44" name="Rectangle 43">
          <a:extLst>
            <a:ext uri="{FF2B5EF4-FFF2-40B4-BE49-F238E27FC236}">
              <a16:creationId xmlns:a16="http://schemas.microsoft.com/office/drawing/2014/main" id="{786F4EE9-D87C-4F25-980E-9BA14B94831B}"/>
            </a:ext>
          </a:extLst>
        </xdr:cNvPr>
        <xdr:cNvSpPr/>
      </xdr:nvSpPr>
      <xdr:spPr>
        <a:xfrm>
          <a:off x="5989320" y="9989276"/>
          <a:ext cx="1714730" cy="9960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220979</xdr:colOff>
      <xdr:row>25</xdr:row>
      <xdr:rowOff>205740</xdr:rowOff>
    </xdr:from>
    <xdr:to>
      <xdr:col>8</xdr:col>
      <xdr:colOff>406398</xdr:colOff>
      <xdr:row>25</xdr:row>
      <xdr:rowOff>313006</xdr:rowOff>
    </xdr:to>
    <xdr:sp macro="" textlink="">
      <xdr:nvSpPr>
        <xdr:cNvPr id="45" name="Rectangle 44">
          <a:extLst>
            <a:ext uri="{FF2B5EF4-FFF2-40B4-BE49-F238E27FC236}">
              <a16:creationId xmlns:a16="http://schemas.microsoft.com/office/drawing/2014/main" id="{15709CA4-8BD0-4684-A29B-0802DCDB2516}"/>
            </a:ext>
          </a:extLst>
        </xdr:cNvPr>
        <xdr:cNvSpPr/>
      </xdr:nvSpPr>
      <xdr:spPr>
        <a:xfrm>
          <a:off x="5989319" y="10134600"/>
          <a:ext cx="1404619" cy="1072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205740</xdr:colOff>
      <xdr:row>25</xdr:row>
      <xdr:rowOff>358140</xdr:rowOff>
    </xdr:from>
    <xdr:to>
      <xdr:col>9</xdr:col>
      <xdr:colOff>182880</xdr:colOff>
      <xdr:row>25</xdr:row>
      <xdr:rowOff>465406</xdr:rowOff>
    </xdr:to>
    <xdr:sp macro="" textlink="">
      <xdr:nvSpPr>
        <xdr:cNvPr id="46" name="Rectangle 45">
          <a:extLst>
            <a:ext uri="{FF2B5EF4-FFF2-40B4-BE49-F238E27FC236}">
              <a16:creationId xmlns:a16="http://schemas.microsoft.com/office/drawing/2014/main" id="{7A3FFA6E-405F-4C63-9949-96BE863898C8}"/>
            </a:ext>
          </a:extLst>
        </xdr:cNvPr>
        <xdr:cNvSpPr/>
      </xdr:nvSpPr>
      <xdr:spPr>
        <a:xfrm>
          <a:off x="5974080" y="10287000"/>
          <a:ext cx="1805940" cy="107266"/>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137160</xdr:colOff>
      <xdr:row>24</xdr:row>
      <xdr:rowOff>175260</xdr:rowOff>
    </xdr:from>
    <xdr:to>
      <xdr:col>8</xdr:col>
      <xdr:colOff>259080</xdr:colOff>
      <xdr:row>24</xdr:row>
      <xdr:rowOff>297180</xdr:rowOff>
    </xdr:to>
    <xdr:sp macro="" textlink="">
      <xdr:nvSpPr>
        <xdr:cNvPr id="47" name="Star: 5 Points 46">
          <a:extLst>
            <a:ext uri="{FF2B5EF4-FFF2-40B4-BE49-F238E27FC236}">
              <a16:creationId xmlns:a16="http://schemas.microsoft.com/office/drawing/2014/main" id="{051AFF96-E2F4-498E-9BDA-CF7AF99B1718}"/>
            </a:ext>
          </a:extLst>
        </xdr:cNvPr>
        <xdr:cNvSpPr/>
      </xdr:nvSpPr>
      <xdr:spPr>
        <a:xfrm>
          <a:off x="7124700" y="9593580"/>
          <a:ext cx="121920" cy="121920"/>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320040</xdr:colOff>
      <xdr:row>25</xdr:row>
      <xdr:rowOff>160020</xdr:rowOff>
    </xdr:from>
    <xdr:to>
      <xdr:col>9</xdr:col>
      <xdr:colOff>441960</xdr:colOff>
      <xdr:row>25</xdr:row>
      <xdr:rowOff>281940</xdr:rowOff>
    </xdr:to>
    <xdr:sp macro="" textlink="">
      <xdr:nvSpPr>
        <xdr:cNvPr id="48" name="Star: 5 Points 47">
          <a:extLst>
            <a:ext uri="{FF2B5EF4-FFF2-40B4-BE49-F238E27FC236}">
              <a16:creationId xmlns:a16="http://schemas.microsoft.com/office/drawing/2014/main" id="{BAB9A3AF-365E-4531-BB1E-A36C1FCA0E6E}"/>
            </a:ext>
          </a:extLst>
        </xdr:cNvPr>
        <xdr:cNvSpPr/>
      </xdr:nvSpPr>
      <xdr:spPr>
        <a:xfrm>
          <a:off x="7917180" y="10088880"/>
          <a:ext cx="121920" cy="121920"/>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1173480</xdr:colOff>
      <xdr:row>26</xdr:row>
      <xdr:rowOff>144780</xdr:rowOff>
    </xdr:from>
    <xdr:to>
      <xdr:col>1</xdr:col>
      <xdr:colOff>91440</xdr:colOff>
      <xdr:row>26</xdr:row>
      <xdr:rowOff>228600</xdr:rowOff>
    </xdr:to>
    <xdr:sp macro="" textlink="">
      <xdr:nvSpPr>
        <xdr:cNvPr id="49" name="Rectangle 48">
          <a:extLst>
            <a:ext uri="{FF2B5EF4-FFF2-40B4-BE49-F238E27FC236}">
              <a16:creationId xmlns:a16="http://schemas.microsoft.com/office/drawing/2014/main" id="{5423A633-623C-408F-87DA-536F4D7B0420}"/>
            </a:ext>
          </a:extLst>
        </xdr:cNvPr>
        <xdr:cNvSpPr/>
      </xdr:nvSpPr>
      <xdr:spPr>
        <a:xfrm>
          <a:off x="1173480" y="10584180"/>
          <a:ext cx="342900" cy="8382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746760</xdr:colOff>
      <xdr:row>26</xdr:row>
      <xdr:rowOff>137160</xdr:rowOff>
    </xdr:from>
    <xdr:to>
      <xdr:col>3</xdr:col>
      <xdr:colOff>312420</xdr:colOff>
      <xdr:row>26</xdr:row>
      <xdr:rowOff>243840</xdr:rowOff>
    </xdr:to>
    <xdr:sp macro="" textlink="">
      <xdr:nvSpPr>
        <xdr:cNvPr id="50" name="Rectangle 49">
          <a:extLst>
            <a:ext uri="{FF2B5EF4-FFF2-40B4-BE49-F238E27FC236}">
              <a16:creationId xmlns:a16="http://schemas.microsoft.com/office/drawing/2014/main" id="{24A3EEA1-5FA2-4A8B-9F59-8FC2C06A3E50}"/>
            </a:ext>
          </a:extLst>
        </xdr:cNvPr>
        <xdr:cNvSpPr/>
      </xdr:nvSpPr>
      <xdr:spPr>
        <a:xfrm>
          <a:off x="3040380" y="10576560"/>
          <a:ext cx="434340" cy="10668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114300</xdr:colOff>
      <xdr:row>26</xdr:row>
      <xdr:rowOff>137160</xdr:rowOff>
    </xdr:from>
    <xdr:to>
      <xdr:col>5</xdr:col>
      <xdr:colOff>586740</xdr:colOff>
      <xdr:row>26</xdr:row>
      <xdr:rowOff>236220</xdr:rowOff>
    </xdr:to>
    <xdr:sp macro="" textlink="">
      <xdr:nvSpPr>
        <xdr:cNvPr id="51" name="Rectangle 50">
          <a:extLst>
            <a:ext uri="{FF2B5EF4-FFF2-40B4-BE49-F238E27FC236}">
              <a16:creationId xmlns:a16="http://schemas.microsoft.com/office/drawing/2014/main" id="{81E45E95-9178-4369-8B4E-558E5FCC11FA}"/>
            </a:ext>
          </a:extLst>
        </xdr:cNvPr>
        <xdr:cNvSpPr/>
      </xdr:nvSpPr>
      <xdr:spPr>
        <a:xfrm>
          <a:off x="5013960" y="10576560"/>
          <a:ext cx="472440" cy="9906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45720</xdr:colOff>
      <xdr:row>26</xdr:row>
      <xdr:rowOff>106680</xdr:rowOff>
    </xdr:from>
    <xdr:to>
      <xdr:col>7</xdr:col>
      <xdr:colOff>167640</xdr:colOff>
      <xdr:row>26</xdr:row>
      <xdr:rowOff>228600</xdr:rowOff>
    </xdr:to>
    <xdr:sp macro="" textlink="">
      <xdr:nvSpPr>
        <xdr:cNvPr id="52" name="Star: 5 Points 51">
          <a:extLst>
            <a:ext uri="{FF2B5EF4-FFF2-40B4-BE49-F238E27FC236}">
              <a16:creationId xmlns:a16="http://schemas.microsoft.com/office/drawing/2014/main" id="{7F564E9C-F0FF-4ACE-A7EB-91C5FFB05212}"/>
            </a:ext>
          </a:extLst>
        </xdr:cNvPr>
        <xdr:cNvSpPr/>
      </xdr:nvSpPr>
      <xdr:spPr>
        <a:xfrm>
          <a:off x="6423660" y="10546080"/>
          <a:ext cx="121920" cy="121920"/>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0D72A0-9BD7-4E13-BFCB-A7E5652828C5}" name="Table1" displayName="Table1" ref="A5:G33" totalsRowShown="0">
  <autoFilter ref="A5:G33" xr:uid="{5B0D72A0-9BD7-4E13-BFCB-A7E5652828C5}"/>
  <tableColumns count="7">
    <tableColumn id="1" xr3:uid="{50704638-2D6A-4B6B-815D-BFE8BDFB963F}" name="Column1"/>
    <tableColumn id="2" xr3:uid="{83B4A5CD-F673-4EDE-B9D8-6051B87504CC}" name="Column2"/>
    <tableColumn id="3" xr3:uid="{AB57D724-62FA-4BF6-9E27-A74AAF4C01D9}" name="Column3"/>
    <tableColumn id="4" xr3:uid="{FA61B12D-99DE-4239-BE87-3D9F95D368D7}" name="Column4"/>
    <tableColumn id="5" xr3:uid="{28B7D8CF-672D-4EB8-A149-0FC90DAD24CF}" name="Column5"/>
    <tableColumn id="6" xr3:uid="{E481EEAE-3186-44C8-AF11-B690B7E234AA}" name="Column6"/>
    <tableColumn id="7" xr3:uid="{A4A4FEC3-1484-44B5-8ED6-7E06FE783910}" name="Column7"/>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56141-B67B-4CA0-B4FA-41DAB50AF45A}">
  <dimension ref="A1:J13"/>
  <sheetViews>
    <sheetView tabSelected="1" zoomScale="160" zoomScaleNormal="160" workbookViewId="0">
      <selection sqref="A1:D1"/>
    </sheetView>
  </sheetViews>
  <sheetFormatPr defaultRowHeight="14.4" x14ac:dyDescent="0.3"/>
  <cols>
    <col min="2" max="2" width="28.109375" bestFit="1" customWidth="1"/>
    <col min="4" max="4" width="7.33203125" customWidth="1"/>
    <col min="5" max="5" width="10.109375" customWidth="1"/>
    <col min="7" max="7" width="6.77734375" customWidth="1"/>
    <col min="8" max="8" width="7" customWidth="1"/>
    <col min="9" max="9" width="7.109375" customWidth="1"/>
  </cols>
  <sheetData>
    <row r="1" spans="1:10" x14ac:dyDescent="0.3">
      <c r="A1" s="8" t="s">
        <v>67</v>
      </c>
      <c r="B1" s="8"/>
      <c r="C1" s="8"/>
      <c r="D1" s="8"/>
      <c r="E1" s="8" t="s">
        <v>66</v>
      </c>
      <c r="F1" s="8"/>
      <c r="G1" s="8"/>
      <c r="H1" s="8"/>
      <c r="I1" s="8"/>
      <c r="J1" s="8"/>
    </row>
    <row r="2" spans="1:10" ht="35.4" customHeight="1" x14ac:dyDescent="0.3">
      <c r="A2" s="16" t="s">
        <v>47</v>
      </c>
      <c r="B2" s="16"/>
      <c r="C2" s="16"/>
      <c r="D2" s="16"/>
      <c r="E2" s="16"/>
      <c r="F2" s="16"/>
      <c r="G2" s="16"/>
      <c r="H2" s="16"/>
      <c r="I2" s="16"/>
      <c r="J2" s="16"/>
    </row>
    <row r="3" spans="1:10" ht="60.6" customHeight="1" x14ac:dyDescent="0.3">
      <c r="A3" s="20" t="s">
        <v>68</v>
      </c>
      <c r="B3" s="20"/>
      <c r="C3" s="20"/>
      <c r="D3" s="20"/>
      <c r="E3" s="16" t="s">
        <v>69</v>
      </c>
      <c r="F3" s="17"/>
      <c r="G3" s="17"/>
      <c r="H3" s="17"/>
      <c r="I3" s="17"/>
      <c r="J3" s="17"/>
    </row>
    <row r="4" spans="1:10" x14ac:dyDescent="0.3">
      <c r="A4" s="21" t="s">
        <v>48</v>
      </c>
      <c r="B4" s="21" t="s">
        <v>49</v>
      </c>
      <c r="C4" s="21" t="s">
        <v>2</v>
      </c>
      <c r="D4" s="22" t="s">
        <v>20</v>
      </c>
      <c r="E4" s="22"/>
      <c r="F4" s="22"/>
      <c r="G4" s="21" t="s">
        <v>50</v>
      </c>
      <c r="H4" s="21"/>
      <c r="I4" s="21"/>
      <c r="J4" s="21" t="s">
        <v>55</v>
      </c>
    </row>
    <row r="5" spans="1:10" x14ac:dyDescent="0.3">
      <c r="A5" s="21"/>
      <c r="B5" s="21"/>
      <c r="C5" s="21"/>
      <c r="D5" s="23" t="s">
        <v>51</v>
      </c>
      <c r="E5" s="23" t="s">
        <v>65</v>
      </c>
      <c r="F5" s="23" t="s">
        <v>52</v>
      </c>
      <c r="G5" s="23" t="s">
        <v>53</v>
      </c>
      <c r="H5" s="23" t="s">
        <v>54</v>
      </c>
      <c r="I5" s="23" t="s">
        <v>52</v>
      </c>
      <c r="J5" s="21"/>
    </row>
    <row r="6" spans="1:10" x14ac:dyDescent="0.3">
      <c r="A6" s="2" t="s">
        <v>56</v>
      </c>
      <c r="B6" s="2" t="s">
        <v>60</v>
      </c>
      <c r="C6" s="2" t="s">
        <v>64</v>
      </c>
      <c r="D6" s="2">
        <v>5</v>
      </c>
      <c r="E6" s="2">
        <v>10</v>
      </c>
      <c r="F6" s="2">
        <f>D6*E6</f>
        <v>50</v>
      </c>
      <c r="G6" s="2"/>
      <c r="H6" s="2"/>
      <c r="I6" s="2"/>
      <c r="J6" s="2">
        <f>F6+I6</f>
        <v>50</v>
      </c>
    </row>
    <row r="7" spans="1:10" x14ac:dyDescent="0.3">
      <c r="A7" s="2" t="s">
        <v>57</v>
      </c>
      <c r="B7" s="2" t="s">
        <v>61</v>
      </c>
      <c r="C7" s="2" t="s">
        <v>64</v>
      </c>
      <c r="D7" s="2">
        <v>5</v>
      </c>
      <c r="E7" s="2">
        <v>10</v>
      </c>
      <c r="F7" s="2">
        <f t="shared" ref="F7:F9" si="0">D7*E7</f>
        <v>50</v>
      </c>
      <c r="G7" s="2"/>
      <c r="H7" s="2"/>
      <c r="I7" s="2"/>
      <c r="J7" s="2">
        <f t="shared" ref="J7:J9" si="1">F7+I7</f>
        <v>50</v>
      </c>
    </row>
    <row r="8" spans="1:10" x14ac:dyDescent="0.3">
      <c r="A8" s="2" t="s">
        <v>58</v>
      </c>
      <c r="B8" s="2" t="s">
        <v>62</v>
      </c>
      <c r="C8" s="2" t="s">
        <v>64</v>
      </c>
      <c r="D8" s="2">
        <v>50</v>
      </c>
      <c r="E8" s="2">
        <v>10</v>
      </c>
      <c r="F8" s="2">
        <f t="shared" si="0"/>
        <v>500</v>
      </c>
      <c r="G8" s="2"/>
      <c r="H8" s="2"/>
      <c r="I8" s="2"/>
      <c r="J8" s="2">
        <f t="shared" si="1"/>
        <v>500</v>
      </c>
    </row>
    <row r="9" spans="1:10" x14ac:dyDescent="0.3">
      <c r="A9" s="2" t="s">
        <v>59</v>
      </c>
      <c r="B9" s="2" t="s">
        <v>63</v>
      </c>
      <c r="C9" s="2" t="s">
        <v>64</v>
      </c>
      <c r="D9" s="2">
        <v>5</v>
      </c>
      <c r="E9" s="2">
        <v>10</v>
      </c>
      <c r="F9" s="2">
        <f t="shared" si="0"/>
        <v>50</v>
      </c>
      <c r="G9" s="2"/>
      <c r="H9" s="2"/>
      <c r="I9" s="2"/>
      <c r="J9" s="2">
        <f t="shared" si="1"/>
        <v>50</v>
      </c>
    </row>
    <row r="10" spans="1:10" x14ac:dyDescent="0.3">
      <c r="A10" s="8" t="s">
        <v>70</v>
      </c>
      <c r="B10" s="8"/>
      <c r="C10" s="8"/>
      <c r="D10" s="8"/>
      <c r="E10" s="8"/>
      <c r="F10" s="8"/>
      <c r="G10" s="8"/>
      <c r="H10" s="8"/>
      <c r="I10" s="8"/>
      <c r="J10" s="8"/>
    </row>
    <row r="11" spans="1:10" x14ac:dyDescent="0.3">
      <c r="A11" s="8" t="s">
        <v>71</v>
      </c>
      <c r="B11" s="8"/>
      <c r="C11" s="8"/>
      <c r="D11" s="8"/>
      <c r="E11" s="8"/>
      <c r="F11" s="8"/>
      <c r="G11" s="8"/>
      <c r="H11" s="8"/>
      <c r="I11" s="8"/>
      <c r="J11" s="8"/>
    </row>
    <row r="12" spans="1:10" x14ac:dyDescent="0.3">
      <c r="A12" s="8" t="s">
        <v>72</v>
      </c>
      <c r="B12" s="8"/>
      <c r="C12" s="8"/>
      <c r="D12" s="8"/>
      <c r="E12" s="8"/>
      <c r="F12" s="8"/>
      <c r="G12" s="8"/>
      <c r="H12" s="8"/>
      <c r="I12" s="8"/>
      <c r="J12" s="8"/>
    </row>
    <row r="13" spans="1:10" x14ac:dyDescent="0.3">
      <c r="A13" s="8" t="s">
        <v>73</v>
      </c>
      <c r="B13" s="8"/>
      <c r="C13" s="8"/>
      <c r="D13" s="8"/>
      <c r="E13" s="8"/>
      <c r="F13" s="8"/>
      <c r="G13" s="8"/>
      <c r="H13" s="8"/>
      <c r="I13" s="8"/>
      <c r="J13" s="8"/>
    </row>
  </sheetData>
  <mergeCells count="15">
    <mergeCell ref="A2:J2"/>
    <mergeCell ref="A1:D1"/>
    <mergeCell ref="E1:J1"/>
    <mergeCell ref="A13:J13"/>
    <mergeCell ref="A12:J12"/>
    <mergeCell ref="A11:J11"/>
    <mergeCell ref="A10:J10"/>
    <mergeCell ref="A3:D3"/>
    <mergeCell ref="E3:J3"/>
    <mergeCell ref="J4:J5"/>
    <mergeCell ref="G4:I4"/>
    <mergeCell ref="D4:F4"/>
    <mergeCell ref="C4:C5"/>
    <mergeCell ref="B4:B5"/>
    <mergeCell ref="A4:A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32D8-DF49-4C19-B853-4A180BFA9D7E}">
  <dimension ref="A1:K6"/>
  <sheetViews>
    <sheetView zoomScale="110" zoomScaleNormal="110" workbookViewId="0">
      <selection sqref="A1:K1"/>
    </sheetView>
  </sheetViews>
  <sheetFormatPr defaultRowHeight="14.4" x14ac:dyDescent="0.3"/>
  <cols>
    <col min="1" max="1" width="6.88671875" customWidth="1"/>
    <col min="2" max="2" width="15.21875" customWidth="1"/>
    <col min="3" max="3" width="12" customWidth="1"/>
    <col min="4" max="4" width="12.44140625" bestFit="1" customWidth="1"/>
    <col min="7" max="7" width="10" bestFit="1" customWidth="1"/>
    <col min="8" max="8" width="25" customWidth="1"/>
    <col min="9" max="9" width="11.77734375" customWidth="1"/>
    <col min="10" max="10" width="6.109375" bestFit="1" customWidth="1"/>
    <col min="11" max="11" width="15" bestFit="1" customWidth="1"/>
  </cols>
  <sheetData>
    <row r="1" spans="1:11" ht="26.4" customHeight="1" x14ac:dyDescent="0.3">
      <c r="A1" s="9" t="s">
        <v>27</v>
      </c>
      <c r="B1" s="9"/>
      <c r="C1" s="9"/>
      <c r="D1" s="9"/>
      <c r="E1" s="9"/>
      <c r="F1" s="9"/>
      <c r="G1" s="9"/>
      <c r="H1" s="9"/>
      <c r="I1" s="9"/>
      <c r="J1" s="9"/>
      <c r="K1" s="9"/>
    </row>
    <row r="2" spans="1:11" ht="24" customHeight="1" x14ac:dyDescent="0.3">
      <c r="A2" s="11" t="s">
        <v>0</v>
      </c>
      <c r="B2" s="11"/>
      <c r="C2" s="11"/>
      <c r="D2" s="11"/>
      <c r="E2" s="11"/>
      <c r="F2" s="11"/>
      <c r="G2" s="11"/>
      <c r="H2" s="11"/>
      <c r="I2" s="11" t="s">
        <v>11</v>
      </c>
      <c r="J2" s="11"/>
      <c r="K2" s="11"/>
    </row>
    <row r="3" spans="1:11" ht="28.8" x14ac:dyDescent="0.3">
      <c r="A3" s="38" t="s">
        <v>1</v>
      </c>
      <c r="B3" s="3" t="s">
        <v>2</v>
      </c>
      <c r="C3" s="3" t="s">
        <v>3</v>
      </c>
      <c r="D3" s="3" t="s">
        <v>4</v>
      </c>
      <c r="E3" s="3" t="s">
        <v>5</v>
      </c>
      <c r="F3" s="3" t="s">
        <v>6</v>
      </c>
      <c r="G3" s="3" t="s">
        <v>28</v>
      </c>
      <c r="H3" s="3" t="s">
        <v>7</v>
      </c>
      <c r="I3" s="38" t="s">
        <v>8</v>
      </c>
      <c r="J3" s="3" t="s">
        <v>9</v>
      </c>
      <c r="K3" s="3" t="s">
        <v>10</v>
      </c>
    </row>
    <row r="4" spans="1:11" ht="43.2" x14ac:dyDescent="0.3">
      <c r="A4" s="3" t="s">
        <v>12</v>
      </c>
      <c r="B4" s="38" t="s">
        <v>13</v>
      </c>
      <c r="C4" s="3" t="s">
        <v>281</v>
      </c>
      <c r="D4" s="3"/>
      <c r="E4" s="3" t="s">
        <v>284</v>
      </c>
      <c r="F4" s="3" t="s">
        <v>286</v>
      </c>
      <c r="G4" s="3" t="s">
        <v>289</v>
      </c>
      <c r="H4" s="38" t="s">
        <v>290</v>
      </c>
      <c r="I4" s="3" t="s">
        <v>293</v>
      </c>
      <c r="J4" s="3" t="s">
        <v>294</v>
      </c>
      <c r="K4" s="4">
        <v>8</v>
      </c>
    </row>
    <row r="5" spans="1:11" ht="72" x14ac:dyDescent="0.3">
      <c r="A5" s="3" t="s">
        <v>12</v>
      </c>
      <c r="B5" s="38" t="s">
        <v>14</v>
      </c>
      <c r="C5" s="3" t="s">
        <v>282</v>
      </c>
      <c r="D5" s="3"/>
      <c r="E5" s="3" t="s">
        <v>285</v>
      </c>
      <c r="F5" s="3" t="s">
        <v>287</v>
      </c>
      <c r="G5" s="3" t="s">
        <v>289</v>
      </c>
      <c r="H5" s="38" t="s">
        <v>291</v>
      </c>
      <c r="I5" s="3" t="s">
        <v>293</v>
      </c>
      <c r="J5" s="3" t="s">
        <v>294</v>
      </c>
      <c r="K5" s="4">
        <v>7</v>
      </c>
    </row>
    <row r="6" spans="1:11" ht="43.2" x14ac:dyDescent="0.3">
      <c r="A6" s="3" t="s">
        <v>12</v>
      </c>
      <c r="B6" s="3" t="s">
        <v>280</v>
      </c>
      <c r="C6" s="3"/>
      <c r="D6" s="3" t="s">
        <v>283</v>
      </c>
      <c r="E6" s="3"/>
      <c r="F6" s="3" t="s">
        <v>288</v>
      </c>
      <c r="G6" s="3" t="s">
        <v>289</v>
      </c>
      <c r="H6" s="5" t="s">
        <v>292</v>
      </c>
      <c r="I6" s="3" t="s">
        <v>293</v>
      </c>
      <c r="J6" s="3" t="s">
        <v>294</v>
      </c>
      <c r="K6" s="4">
        <v>9</v>
      </c>
    </row>
  </sheetData>
  <mergeCells count="3">
    <mergeCell ref="I2:K2"/>
    <mergeCell ref="A2:H2"/>
    <mergeCell ref="A1:K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80EBD-DE13-4F70-B1F5-63795230AEE1}">
  <dimension ref="A1:I13"/>
  <sheetViews>
    <sheetView workbookViewId="0">
      <selection sqref="A1:I13"/>
    </sheetView>
  </sheetViews>
  <sheetFormatPr defaultRowHeight="14.4" x14ac:dyDescent="0.3"/>
  <cols>
    <col min="1" max="1" width="10.44140625" customWidth="1"/>
    <col min="4" max="4" width="11.109375" bestFit="1" customWidth="1"/>
    <col min="5" max="5" width="9" bestFit="1" customWidth="1"/>
    <col min="7" max="7" width="9.33203125" bestFit="1" customWidth="1"/>
    <col min="8" max="8" width="15.77734375" bestFit="1" customWidth="1"/>
    <col min="9" max="9" width="16.109375" bestFit="1" customWidth="1"/>
  </cols>
  <sheetData>
    <row r="1" spans="1:9" ht="24" customHeight="1" x14ac:dyDescent="0.3">
      <c r="A1" s="10" t="s">
        <v>15</v>
      </c>
      <c r="B1" s="10"/>
      <c r="C1" s="10"/>
      <c r="D1" s="10"/>
      <c r="E1" s="10"/>
      <c r="F1" s="10"/>
      <c r="G1" s="10"/>
      <c r="H1" s="10"/>
      <c r="I1" s="10"/>
    </row>
    <row r="2" spans="1:9" ht="24" customHeight="1" x14ac:dyDescent="0.3">
      <c r="A2" s="12" t="s">
        <v>295</v>
      </c>
      <c r="B2" s="13"/>
      <c r="C2" s="13"/>
      <c r="D2" s="13"/>
      <c r="E2" s="13"/>
      <c r="F2" s="14"/>
      <c r="G2" s="11" t="s">
        <v>138</v>
      </c>
      <c r="H2" s="11"/>
      <c r="I2" s="11"/>
    </row>
    <row r="3" spans="1:9" ht="24" customHeight="1" x14ac:dyDescent="0.3">
      <c r="A3" s="11" t="s">
        <v>17</v>
      </c>
      <c r="B3" s="11"/>
      <c r="C3" s="11"/>
      <c r="D3" s="11"/>
      <c r="E3" s="11"/>
      <c r="F3" s="11"/>
      <c r="G3" s="11"/>
      <c r="H3" s="11"/>
      <c r="I3" s="11"/>
    </row>
    <row r="4" spans="1:9" ht="24" customHeight="1" x14ac:dyDescent="0.3">
      <c r="A4" s="37" t="s">
        <v>18</v>
      </c>
      <c r="B4" s="37" t="s">
        <v>19</v>
      </c>
      <c r="C4" s="37" t="s">
        <v>20</v>
      </c>
      <c r="D4" s="37" t="s">
        <v>21</v>
      </c>
      <c r="E4" s="37" t="s">
        <v>22</v>
      </c>
      <c r="F4" s="37" t="s">
        <v>5</v>
      </c>
      <c r="G4" s="37" t="s">
        <v>23</v>
      </c>
      <c r="H4" s="37" t="s">
        <v>24</v>
      </c>
      <c r="I4" s="37" t="s">
        <v>25</v>
      </c>
    </row>
    <row r="5" spans="1:9" ht="24" customHeight="1" x14ac:dyDescent="0.3">
      <c r="A5" s="3" t="s">
        <v>26</v>
      </c>
      <c r="B5" s="3" t="s">
        <v>296</v>
      </c>
      <c r="C5" s="3" t="s">
        <v>297</v>
      </c>
      <c r="D5" s="3">
        <v>0</v>
      </c>
      <c r="E5" s="3" t="s">
        <v>299</v>
      </c>
      <c r="F5" s="3" t="s">
        <v>287</v>
      </c>
      <c r="G5" s="3" t="s">
        <v>300</v>
      </c>
      <c r="H5" s="3" t="s">
        <v>298</v>
      </c>
      <c r="I5" s="3" t="s">
        <v>289</v>
      </c>
    </row>
    <row r="6" spans="1:9" ht="21.6" customHeight="1" x14ac:dyDescent="0.3">
      <c r="A6" s="11" t="s">
        <v>29</v>
      </c>
      <c r="B6" s="11"/>
      <c r="C6" s="11"/>
      <c r="D6" s="11"/>
      <c r="E6" s="11"/>
      <c r="F6" s="11"/>
      <c r="G6" s="11"/>
      <c r="H6" s="11"/>
      <c r="I6" s="11"/>
    </row>
    <row r="7" spans="1:9" ht="46.2" customHeight="1" x14ac:dyDescent="0.3">
      <c r="A7" s="15" t="s">
        <v>30</v>
      </c>
      <c r="B7" s="15"/>
      <c r="C7" s="15"/>
      <c r="D7" s="15"/>
      <c r="E7" s="15"/>
      <c r="F7" s="15"/>
      <c r="G7" s="15"/>
      <c r="H7" s="15"/>
      <c r="I7" s="15"/>
    </row>
    <row r="8" spans="1:9" ht="21.6" customHeight="1" x14ac:dyDescent="0.3">
      <c r="A8" s="44"/>
      <c r="B8" s="44"/>
      <c r="C8" s="44"/>
      <c r="D8" s="44"/>
      <c r="E8" s="44"/>
      <c r="F8" s="44"/>
      <c r="G8" s="44"/>
      <c r="H8" s="44"/>
      <c r="I8" s="44"/>
    </row>
    <row r="9" spans="1:9" ht="21.6" customHeight="1" x14ac:dyDescent="0.3">
      <c r="A9" s="3" t="s">
        <v>31</v>
      </c>
      <c r="B9" s="3"/>
      <c r="C9" s="3"/>
      <c r="D9" s="3"/>
      <c r="E9" s="3"/>
      <c r="F9" s="3"/>
      <c r="G9" s="3"/>
      <c r="H9" s="3"/>
      <c r="I9" s="3"/>
    </row>
    <row r="10" spans="1:9" ht="21.6" customHeight="1" x14ac:dyDescent="0.3">
      <c r="A10" s="3" t="s">
        <v>18</v>
      </c>
      <c r="B10" s="3" t="s">
        <v>19</v>
      </c>
      <c r="C10" s="3" t="s">
        <v>20</v>
      </c>
      <c r="D10" s="3" t="s">
        <v>21</v>
      </c>
      <c r="E10" s="3" t="s">
        <v>22</v>
      </c>
      <c r="F10" s="3" t="s">
        <v>5</v>
      </c>
      <c r="G10" s="3" t="s">
        <v>23</v>
      </c>
      <c r="H10" s="3" t="s">
        <v>24</v>
      </c>
      <c r="I10" s="3" t="s">
        <v>25</v>
      </c>
    </row>
    <row r="11" spans="1:9" ht="21.6" customHeight="1" x14ac:dyDescent="0.3">
      <c r="A11" s="3" t="s">
        <v>26</v>
      </c>
      <c r="B11" s="3"/>
      <c r="C11" s="3"/>
      <c r="D11" s="3"/>
      <c r="E11" s="3"/>
      <c r="F11" s="3"/>
      <c r="G11" s="3"/>
      <c r="H11" s="3"/>
      <c r="I11" s="3"/>
    </row>
    <row r="12" spans="1:9" ht="33.6" customHeight="1" x14ac:dyDescent="0.3">
      <c r="A12" s="11" t="s">
        <v>32</v>
      </c>
      <c r="B12" s="11"/>
      <c r="C12" s="11"/>
      <c r="D12" s="11"/>
      <c r="E12" s="11"/>
      <c r="F12" s="11"/>
      <c r="G12" s="11"/>
      <c r="H12" s="11"/>
      <c r="I12" s="11"/>
    </row>
    <row r="13" spans="1:9" ht="54" customHeight="1" x14ac:dyDescent="0.3">
      <c r="A13" s="15" t="s">
        <v>33</v>
      </c>
      <c r="B13" s="11"/>
      <c r="C13" s="11"/>
      <c r="D13" s="11"/>
      <c r="E13" s="11"/>
      <c r="F13" s="11"/>
      <c r="G13" s="11"/>
      <c r="H13" s="11"/>
      <c r="I13" s="11"/>
    </row>
  </sheetData>
  <mergeCells count="9">
    <mergeCell ref="A7:I7"/>
    <mergeCell ref="A8:I8"/>
    <mergeCell ref="A12:I12"/>
    <mergeCell ref="A13:I13"/>
    <mergeCell ref="A1:I1"/>
    <mergeCell ref="G2:I2"/>
    <mergeCell ref="A3:I3"/>
    <mergeCell ref="A2:F2"/>
    <mergeCell ref="A6:I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C2F90-D7C7-48DD-83D0-8CC4BEB5D59A}">
  <dimension ref="A1:G18"/>
  <sheetViews>
    <sheetView zoomScale="160" zoomScaleNormal="160" workbookViewId="0">
      <selection sqref="A1:G18"/>
    </sheetView>
  </sheetViews>
  <sheetFormatPr defaultRowHeight="14.4" x14ac:dyDescent="0.3"/>
  <cols>
    <col min="1" max="1" width="11.6640625" customWidth="1"/>
    <col min="2" max="2" width="16.21875" bestFit="1" customWidth="1"/>
  </cols>
  <sheetData>
    <row r="1" spans="1:7" x14ac:dyDescent="0.3">
      <c r="A1" s="18" t="s">
        <v>34</v>
      </c>
      <c r="B1" s="18"/>
      <c r="C1" s="18"/>
      <c r="D1" s="18"/>
      <c r="E1" s="18"/>
      <c r="F1" s="18"/>
      <c r="G1" s="18"/>
    </row>
    <row r="2" spans="1:7" x14ac:dyDescent="0.3">
      <c r="A2" s="8" t="s">
        <v>16</v>
      </c>
      <c r="B2" s="8"/>
      <c r="C2" s="8"/>
      <c r="D2" s="8"/>
      <c r="E2" s="8"/>
      <c r="F2" s="8" t="s">
        <v>11</v>
      </c>
      <c r="G2" s="8"/>
    </row>
    <row r="3" spans="1:7" ht="28.8" x14ac:dyDescent="0.3">
      <c r="A3" s="6" t="s">
        <v>35</v>
      </c>
      <c r="B3" s="6" t="s">
        <v>36</v>
      </c>
      <c r="C3" s="7">
        <v>44866</v>
      </c>
      <c r="D3" s="7">
        <v>44896</v>
      </c>
      <c r="E3" s="7">
        <v>44927</v>
      </c>
      <c r="F3" s="7">
        <v>44958</v>
      </c>
      <c r="G3" s="7">
        <v>44986</v>
      </c>
    </row>
    <row r="4" spans="1:7" x14ac:dyDescent="0.3">
      <c r="A4" s="1" t="s">
        <v>37</v>
      </c>
      <c r="B4" s="2" t="s">
        <v>42</v>
      </c>
      <c r="C4" s="65">
        <v>500</v>
      </c>
      <c r="D4" s="65"/>
      <c r="E4" s="65"/>
      <c r="F4" s="65"/>
      <c r="G4" s="65"/>
    </row>
    <row r="5" spans="1:7" x14ac:dyDescent="0.3">
      <c r="A5" s="1" t="s">
        <v>37</v>
      </c>
      <c r="B5" s="2" t="s">
        <v>43</v>
      </c>
      <c r="C5" s="65">
        <v>200</v>
      </c>
      <c r="D5" s="65"/>
      <c r="E5" s="65"/>
      <c r="F5" s="65"/>
      <c r="G5" s="65"/>
    </row>
    <row r="6" spans="1:7" x14ac:dyDescent="0.3">
      <c r="A6" s="1" t="s">
        <v>38</v>
      </c>
      <c r="B6" s="2" t="s">
        <v>42</v>
      </c>
      <c r="C6" s="65"/>
      <c r="D6" s="65">
        <v>500</v>
      </c>
      <c r="E6" s="65"/>
      <c r="F6" s="65"/>
      <c r="G6" s="65"/>
    </row>
    <row r="7" spans="1:7" x14ac:dyDescent="0.3">
      <c r="A7" s="1" t="s">
        <v>38</v>
      </c>
      <c r="B7" s="2" t="s">
        <v>43</v>
      </c>
      <c r="C7" s="65"/>
      <c r="D7" s="65">
        <v>200</v>
      </c>
      <c r="E7" s="65"/>
      <c r="F7" s="65"/>
      <c r="G7" s="65"/>
    </row>
    <row r="8" spans="1:7" x14ac:dyDescent="0.3">
      <c r="A8" s="1" t="s">
        <v>39</v>
      </c>
      <c r="B8" s="2" t="s">
        <v>42</v>
      </c>
      <c r="C8" s="65"/>
      <c r="D8" s="65"/>
      <c r="E8" s="65">
        <v>600</v>
      </c>
      <c r="F8" s="65"/>
      <c r="G8" s="65"/>
    </row>
    <row r="9" spans="1:7" x14ac:dyDescent="0.3">
      <c r="A9" s="1" t="s">
        <v>39</v>
      </c>
      <c r="B9" s="2" t="s">
        <v>43</v>
      </c>
      <c r="C9" s="65"/>
      <c r="D9" s="65"/>
      <c r="E9" s="65">
        <v>400</v>
      </c>
      <c r="F9" s="65"/>
      <c r="G9" s="65"/>
    </row>
    <row r="10" spans="1:7" ht="28.8" x14ac:dyDescent="0.3">
      <c r="A10" s="1" t="s">
        <v>40</v>
      </c>
      <c r="B10" s="2" t="s">
        <v>42</v>
      </c>
      <c r="C10" s="65"/>
      <c r="D10" s="65"/>
      <c r="E10" s="65"/>
      <c r="F10" s="65">
        <v>700</v>
      </c>
      <c r="G10" s="65"/>
    </row>
    <row r="11" spans="1:7" ht="28.8" x14ac:dyDescent="0.3">
      <c r="A11" s="1" t="s">
        <v>40</v>
      </c>
      <c r="B11" s="2" t="s">
        <v>43</v>
      </c>
      <c r="C11" s="65"/>
      <c r="D11" s="65"/>
      <c r="E11" s="65"/>
      <c r="F11" s="65">
        <v>450</v>
      </c>
      <c r="G11" s="65"/>
    </row>
    <row r="12" spans="1:7" x14ac:dyDescent="0.3">
      <c r="A12" s="1" t="s">
        <v>41</v>
      </c>
      <c r="B12" s="2" t="s">
        <v>42</v>
      </c>
      <c r="C12" s="65"/>
      <c r="D12" s="65"/>
      <c r="E12" s="65"/>
      <c r="F12" s="65">
        <v>500</v>
      </c>
      <c r="G12" s="65"/>
    </row>
    <row r="13" spans="1:7" x14ac:dyDescent="0.3">
      <c r="A13" s="1" t="s">
        <v>41</v>
      </c>
      <c r="B13" s="2" t="s">
        <v>43</v>
      </c>
      <c r="C13" s="65"/>
      <c r="D13" s="65"/>
      <c r="E13" s="65"/>
      <c r="F13" s="65">
        <v>200</v>
      </c>
      <c r="G13" s="65"/>
    </row>
    <row r="14" spans="1:7" ht="28.8" x14ac:dyDescent="0.3">
      <c r="A14" s="1" t="s">
        <v>44</v>
      </c>
      <c r="B14" s="2" t="s">
        <v>42</v>
      </c>
      <c r="C14" s="65"/>
      <c r="D14" s="65"/>
      <c r="E14" s="65"/>
      <c r="F14" s="65"/>
      <c r="G14" s="65">
        <v>100</v>
      </c>
    </row>
    <row r="15" spans="1:7" ht="28.8" x14ac:dyDescent="0.3">
      <c r="A15" s="1" t="s">
        <v>44</v>
      </c>
      <c r="B15" s="2" t="s">
        <v>43</v>
      </c>
      <c r="C15" s="65"/>
      <c r="D15" s="65"/>
      <c r="E15" s="65"/>
      <c r="F15" s="65"/>
      <c r="G15" s="65">
        <v>300</v>
      </c>
    </row>
    <row r="16" spans="1:7" ht="28.8" x14ac:dyDescent="0.3">
      <c r="A16" s="1" t="s">
        <v>45</v>
      </c>
      <c r="B16" s="2" t="s">
        <v>42</v>
      </c>
      <c r="C16" s="65"/>
      <c r="D16" s="65"/>
      <c r="E16" s="65"/>
      <c r="F16" s="65"/>
      <c r="G16" s="65">
        <v>350</v>
      </c>
    </row>
    <row r="17" spans="1:7" ht="28.8" x14ac:dyDescent="0.3">
      <c r="A17" s="1" t="s">
        <v>45</v>
      </c>
      <c r="B17" s="2" t="s">
        <v>43</v>
      </c>
      <c r="C17" s="65"/>
      <c r="D17" s="65"/>
      <c r="E17" s="65"/>
      <c r="F17" s="65"/>
      <c r="G17" s="65"/>
    </row>
    <row r="18" spans="1:7" x14ac:dyDescent="0.3">
      <c r="A18" s="2" t="s">
        <v>46</v>
      </c>
      <c r="B18" s="2"/>
      <c r="C18" s="65">
        <f>SUM(C4:C17)</f>
        <v>700</v>
      </c>
      <c r="D18" s="65">
        <f t="shared" ref="D18:G18" si="0">SUM(D4:D17)</f>
        <v>700</v>
      </c>
      <c r="E18" s="65">
        <f t="shared" si="0"/>
        <v>1000</v>
      </c>
      <c r="F18" s="65">
        <f t="shared" si="0"/>
        <v>1850</v>
      </c>
      <c r="G18" s="65">
        <f t="shared" si="0"/>
        <v>750</v>
      </c>
    </row>
  </sheetData>
  <mergeCells count="3">
    <mergeCell ref="A2:E2"/>
    <mergeCell ref="F2:G2"/>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BD33-2949-40D0-84A5-EDDEDCED8715}">
  <dimension ref="A1:D7"/>
  <sheetViews>
    <sheetView zoomScale="140" zoomScaleNormal="140" workbookViewId="0">
      <selection sqref="A1:D7"/>
    </sheetView>
  </sheetViews>
  <sheetFormatPr defaultRowHeight="14.4" x14ac:dyDescent="0.3"/>
  <cols>
    <col min="2" max="2" width="22.77734375" bestFit="1" customWidth="1"/>
    <col min="3" max="3" width="21.88671875" bestFit="1" customWidth="1"/>
    <col min="4" max="4" width="16.33203125" bestFit="1" customWidth="1"/>
  </cols>
  <sheetData>
    <row r="1" spans="1:4" ht="18.600000000000001" customHeight="1" x14ac:dyDescent="0.3">
      <c r="A1" s="3" t="s">
        <v>49</v>
      </c>
      <c r="B1" s="3" t="s">
        <v>74</v>
      </c>
      <c r="C1" s="3" t="s">
        <v>75</v>
      </c>
      <c r="D1" s="3" t="s">
        <v>76</v>
      </c>
    </row>
    <row r="2" spans="1:4" ht="18.600000000000001" customHeight="1" x14ac:dyDescent="0.3">
      <c r="A2" s="24" t="s">
        <v>79</v>
      </c>
      <c r="B2" s="25" t="s">
        <v>81</v>
      </c>
      <c r="C2" s="25" t="s">
        <v>85</v>
      </c>
      <c r="D2" s="26" t="s">
        <v>86</v>
      </c>
    </row>
    <row r="3" spans="1:4" ht="18.600000000000001" customHeight="1" x14ac:dyDescent="0.3">
      <c r="A3" s="27" t="s">
        <v>77</v>
      </c>
      <c r="B3" s="28" t="s">
        <v>82</v>
      </c>
      <c r="C3" s="28" t="s">
        <v>79</v>
      </c>
      <c r="D3" s="29" t="s">
        <v>88</v>
      </c>
    </row>
    <row r="4" spans="1:4" ht="18.600000000000001" customHeight="1" x14ac:dyDescent="0.3">
      <c r="A4" s="27" t="s">
        <v>78</v>
      </c>
      <c r="B4" s="28" t="s">
        <v>83</v>
      </c>
      <c r="C4" s="28" t="s">
        <v>77</v>
      </c>
      <c r="D4" s="29" t="s">
        <v>87</v>
      </c>
    </row>
    <row r="5" spans="1:4" ht="18.600000000000001" customHeight="1" x14ac:dyDescent="0.3">
      <c r="A5" s="27" t="s">
        <v>80</v>
      </c>
      <c r="B5" s="28" t="s">
        <v>84</v>
      </c>
      <c r="C5" s="28" t="s">
        <v>78</v>
      </c>
      <c r="D5" s="29" t="s">
        <v>89</v>
      </c>
    </row>
    <row r="6" spans="1:4" x14ac:dyDescent="0.3">
      <c r="A6" s="30" t="s">
        <v>90</v>
      </c>
      <c r="B6" s="31" t="s">
        <v>92</v>
      </c>
      <c r="C6" s="31" t="s">
        <v>80</v>
      </c>
      <c r="D6" s="32" t="s">
        <v>95</v>
      </c>
    </row>
    <row r="7" spans="1:4" x14ac:dyDescent="0.3">
      <c r="A7" s="34" t="s">
        <v>91</v>
      </c>
      <c r="B7" s="35" t="s">
        <v>93</v>
      </c>
      <c r="C7" s="35" t="s">
        <v>94</v>
      </c>
      <c r="D7" s="36"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9ABA-A36D-43E1-80CC-842D9FA8C9C2}">
  <dimension ref="A1:F9"/>
  <sheetViews>
    <sheetView zoomScale="130" zoomScaleNormal="130" workbookViewId="0">
      <selection sqref="A1:F9"/>
    </sheetView>
  </sheetViews>
  <sheetFormatPr defaultRowHeight="14.4" x14ac:dyDescent="0.3"/>
  <cols>
    <col min="1" max="1" width="12.33203125" customWidth="1"/>
    <col min="2" max="2" width="12.5546875" bestFit="1" customWidth="1"/>
    <col min="3" max="3" width="10.33203125" bestFit="1" customWidth="1"/>
    <col min="4" max="4" width="9.44140625" bestFit="1" customWidth="1"/>
    <col min="5" max="5" width="11" bestFit="1" customWidth="1"/>
    <col min="6" max="6" width="14.21875" customWidth="1"/>
  </cols>
  <sheetData>
    <row r="1" spans="1:6" ht="21.6" customHeight="1" x14ac:dyDescent="0.3">
      <c r="A1" s="11" t="s">
        <v>106</v>
      </c>
      <c r="B1" s="11"/>
      <c r="C1" s="11"/>
      <c r="D1" s="11" t="s">
        <v>107</v>
      </c>
      <c r="E1" s="11"/>
      <c r="F1" s="11"/>
    </row>
    <row r="2" spans="1:6" ht="36" customHeight="1" x14ac:dyDescent="0.3">
      <c r="A2" s="15" t="s">
        <v>96</v>
      </c>
      <c r="B2" s="15"/>
      <c r="C2" s="15"/>
      <c r="D2" s="15"/>
      <c r="E2" s="15"/>
      <c r="F2" s="15"/>
    </row>
    <row r="3" spans="1:6" ht="19.8" customHeight="1" x14ac:dyDescent="0.3">
      <c r="A3" s="37" t="s">
        <v>97</v>
      </c>
      <c r="B3" s="37" t="s">
        <v>98</v>
      </c>
      <c r="C3" s="37" t="s">
        <v>99</v>
      </c>
      <c r="D3" s="37" t="s">
        <v>100</v>
      </c>
      <c r="E3" s="37" t="s">
        <v>98</v>
      </c>
      <c r="F3" s="37" t="s">
        <v>101</v>
      </c>
    </row>
    <row r="4" spans="1:6" ht="19.8" customHeight="1" x14ac:dyDescent="0.3">
      <c r="A4" s="37" t="s">
        <v>77</v>
      </c>
      <c r="B4" s="37" t="s">
        <v>102</v>
      </c>
      <c r="C4" s="37" t="s">
        <v>103</v>
      </c>
      <c r="D4" s="37" t="s">
        <v>80</v>
      </c>
      <c r="E4" s="37" t="s">
        <v>104</v>
      </c>
      <c r="F4" s="37" t="s">
        <v>105</v>
      </c>
    </row>
    <row r="5" spans="1:6" ht="58.8" customHeight="1" x14ac:dyDescent="0.3">
      <c r="A5" s="16" t="s">
        <v>112</v>
      </c>
      <c r="B5" s="16"/>
      <c r="C5" s="16" t="s">
        <v>113</v>
      </c>
      <c r="D5" s="16"/>
      <c r="E5" s="16"/>
      <c r="F5" s="39" t="s">
        <v>114</v>
      </c>
    </row>
    <row r="6" spans="1:6" s="19" customFormat="1" ht="19.2" customHeight="1" x14ac:dyDescent="0.3">
      <c r="A6" s="11" t="s">
        <v>108</v>
      </c>
      <c r="B6" s="11"/>
      <c r="C6" s="11"/>
      <c r="D6" s="11"/>
      <c r="E6" s="11"/>
      <c r="F6" s="11"/>
    </row>
    <row r="7" spans="1:6" s="19" customFormat="1" ht="19.2" customHeight="1" x14ac:dyDescent="0.3">
      <c r="A7" s="11" t="s">
        <v>109</v>
      </c>
      <c r="B7" s="11"/>
      <c r="C7" s="11"/>
      <c r="D7" s="11"/>
      <c r="E7" s="11"/>
      <c r="F7" s="11"/>
    </row>
    <row r="8" spans="1:6" s="19" customFormat="1" ht="19.2" customHeight="1" x14ac:dyDescent="0.3">
      <c r="A8" s="11" t="s">
        <v>110</v>
      </c>
      <c r="B8" s="11"/>
      <c r="C8" s="11"/>
      <c r="D8" s="11"/>
      <c r="E8" s="11"/>
      <c r="F8" s="11"/>
    </row>
    <row r="9" spans="1:6" s="19" customFormat="1" ht="19.2" customHeight="1" x14ac:dyDescent="0.3">
      <c r="A9" s="11" t="s">
        <v>111</v>
      </c>
      <c r="B9" s="11"/>
      <c r="C9" s="11"/>
      <c r="D9" s="11"/>
      <c r="E9" s="11"/>
      <c r="F9" s="11"/>
    </row>
  </sheetData>
  <mergeCells count="9">
    <mergeCell ref="A5:B5"/>
    <mergeCell ref="C5:E5"/>
    <mergeCell ref="A2:F2"/>
    <mergeCell ref="A1:C1"/>
    <mergeCell ref="D1:F1"/>
    <mergeCell ref="A9:F9"/>
    <mergeCell ref="A8:F8"/>
    <mergeCell ref="A7:F7"/>
    <mergeCell ref="A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1F4D-AE19-41DB-AB5F-AF4EF0452500}">
  <dimension ref="A1:E10"/>
  <sheetViews>
    <sheetView topLeftCell="A7" zoomScale="120" zoomScaleNormal="120" workbookViewId="0">
      <selection sqref="A1:E10"/>
    </sheetView>
  </sheetViews>
  <sheetFormatPr defaultRowHeight="14.4" x14ac:dyDescent="0.3"/>
  <cols>
    <col min="1" max="1" width="13.21875" customWidth="1"/>
    <col min="2" max="2" width="19.88671875" customWidth="1"/>
    <col min="3" max="3" width="19.5546875" customWidth="1"/>
    <col min="4" max="4" width="15.88671875" customWidth="1"/>
    <col min="5" max="5" width="14.88671875" customWidth="1"/>
  </cols>
  <sheetData>
    <row r="1" spans="1:5" s="19" customFormat="1" ht="41.4" customHeight="1" x14ac:dyDescent="0.3">
      <c r="A1" s="41" t="s">
        <v>115</v>
      </c>
      <c r="B1" s="41"/>
      <c r="C1" s="41"/>
      <c r="D1" s="41"/>
      <c r="E1" s="41"/>
    </row>
    <row r="2" spans="1:5" s="19" customFormat="1" ht="41.4" customHeight="1" x14ac:dyDescent="0.3">
      <c r="A2" s="11" t="s">
        <v>137</v>
      </c>
      <c r="B2" s="11"/>
      <c r="C2" s="11"/>
      <c r="D2" s="11" t="s">
        <v>138</v>
      </c>
      <c r="E2" s="11"/>
    </row>
    <row r="3" spans="1:5" s="19" customFormat="1" ht="41.4" customHeight="1" x14ac:dyDescent="0.3">
      <c r="A3" s="37" t="s">
        <v>116</v>
      </c>
      <c r="B3" s="37" t="s">
        <v>117</v>
      </c>
      <c r="C3" s="37" t="s">
        <v>118</v>
      </c>
      <c r="D3" s="37" t="s">
        <v>119</v>
      </c>
      <c r="E3" s="37" t="s">
        <v>120</v>
      </c>
    </row>
    <row r="4" spans="1:5" s="19" customFormat="1" ht="41.4" customHeight="1" x14ac:dyDescent="0.3">
      <c r="A4" s="42" t="s">
        <v>121</v>
      </c>
      <c r="B4" s="3" t="s">
        <v>128</v>
      </c>
      <c r="C4" s="3" t="s">
        <v>135</v>
      </c>
      <c r="D4" s="43">
        <v>44880</v>
      </c>
      <c r="E4" s="3" t="s">
        <v>136</v>
      </c>
    </row>
    <row r="5" spans="1:5" s="19" customFormat="1" ht="41.4" customHeight="1" x14ac:dyDescent="0.3">
      <c r="A5" s="42" t="s">
        <v>122</v>
      </c>
      <c r="B5" s="38" t="s">
        <v>129</v>
      </c>
      <c r="C5" s="3" t="s">
        <v>135</v>
      </c>
      <c r="D5" s="43">
        <v>44910</v>
      </c>
      <c r="E5" s="3" t="s">
        <v>136</v>
      </c>
    </row>
    <row r="6" spans="1:5" s="19" customFormat="1" ht="41.4" customHeight="1" x14ac:dyDescent="0.3">
      <c r="A6" s="42" t="s">
        <v>123</v>
      </c>
      <c r="B6" s="3" t="s">
        <v>130</v>
      </c>
      <c r="C6" s="3" t="s">
        <v>135</v>
      </c>
      <c r="D6" s="43">
        <v>44941</v>
      </c>
      <c r="E6" s="3" t="s">
        <v>136</v>
      </c>
    </row>
    <row r="7" spans="1:5" s="19" customFormat="1" ht="41.4" customHeight="1" x14ac:dyDescent="0.3">
      <c r="A7" s="42" t="s">
        <v>124</v>
      </c>
      <c r="B7" s="3" t="s">
        <v>131</v>
      </c>
      <c r="C7" s="3" t="s">
        <v>135</v>
      </c>
      <c r="D7" s="43">
        <v>44958</v>
      </c>
      <c r="E7" s="3" t="s">
        <v>136</v>
      </c>
    </row>
    <row r="8" spans="1:5" s="19" customFormat="1" ht="41.4" customHeight="1" x14ac:dyDescent="0.3">
      <c r="A8" s="42" t="s">
        <v>125</v>
      </c>
      <c r="B8" s="3" t="s">
        <v>132</v>
      </c>
      <c r="C8" s="3" t="s">
        <v>135</v>
      </c>
      <c r="D8" s="43">
        <v>44972</v>
      </c>
      <c r="E8" s="3" t="s">
        <v>136</v>
      </c>
    </row>
    <row r="9" spans="1:5" s="19" customFormat="1" ht="41.4" customHeight="1" x14ac:dyDescent="0.3">
      <c r="A9" s="42" t="s">
        <v>126</v>
      </c>
      <c r="B9" s="38" t="s">
        <v>133</v>
      </c>
      <c r="C9" s="3" t="s">
        <v>135</v>
      </c>
      <c r="D9" s="43">
        <v>44986</v>
      </c>
      <c r="E9" s="3" t="s">
        <v>136</v>
      </c>
    </row>
    <row r="10" spans="1:5" s="19" customFormat="1" ht="41.4" customHeight="1" x14ac:dyDescent="0.3">
      <c r="A10" s="42" t="s">
        <v>127</v>
      </c>
      <c r="B10" s="3" t="s">
        <v>134</v>
      </c>
      <c r="C10" s="3" t="s">
        <v>135</v>
      </c>
      <c r="D10" s="43">
        <v>44635</v>
      </c>
      <c r="E10" s="3" t="s">
        <v>136</v>
      </c>
    </row>
  </sheetData>
  <mergeCells count="3">
    <mergeCell ref="A1:E1"/>
    <mergeCell ref="A2:C2"/>
    <mergeCell ref="D2:E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6525-1827-4340-8062-4C30E5C4C2CB}">
  <dimension ref="A1:F7"/>
  <sheetViews>
    <sheetView workbookViewId="0">
      <selection sqref="A1:F7"/>
    </sheetView>
  </sheetViews>
  <sheetFormatPr defaultRowHeight="14.4" x14ac:dyDescent="0.3"/>
  <cols>
    <col min="1" max="1" width="22.77734375" customWidth="1"/>
    <col min="2" max="6" width="13.5546875" customWidth="1"/>
  </cols>
  <sheetData>
    <row r="1" spans="1:6" x14ac:dyDescent="0.3">
      <c r="A1" s="45" t="s">
        <v>139</v>
      </c>
      <c r="B1" s="46">
        <v>2022</v>
      </c>
      <c r="C1" s="46"/>
      <c r="D1" s="46">
        <v>2023</v>
      </c>
      <c r="E1" s="46"/>
      <c r="F1" s="46"/>
    </row>
    <row r="2" spans="1:6" x14ac:dyDescent="0.3">
      <c r="A2" s="45"/>
      <c r="B2" s="47" t="s">
        <v>140</v>
      </c>
      <c r="C2" s="47" t="s">
        <v>141</v>
      </c>
      <c r="D2" s="47" t="s">
        <v>142</v>
      </c>
      <c r="E2" s="47" t="s">
        <v>143</v>
      </c>
      <c r="F2" s="47" t="s">
        <v>144</v>
      </c>
    </row>
    <row r="3" spans="1:6" ht="43.2" x14ac:dyDescent="0.3">
      <c r="A3" s="39" t="s">
        <v>149</v>
      </c>
      <c r="B3" s="48"/>
      <c r="C3" s="2"/>
      <c r="D3" s="2"/>
      <c r="E3" s="2"/>
      <c r="F3" s="2"/>
    </row>
    <row r="4" spans="1:6" ht="223.8" customHeight="1" x14ac:dyDescent="0.3">
      <c r="A4" s="39" t="s">
        <v>148</v>
      </c>
      <c r="B4" s="2"/>
      <c r="C4" s="48"/>
      <c r="D4" s="2"/>
      <c r="E4" s="2"/>
      <c r="F4" s="2"/>
    </row>
    <row r="5" spans="1:6" ht="115.2" x14ac:dyDescent="0.3">
      <c r="A5" s="1" t="s">
        <v>147</v>
      </c>
      <c r="B5" s="2"/>
      <c r="C5" s="2"/>
      <c r="D5" s="48"/>
      <c r="E5" s="2"/>
      <c r="F5" s="2"/>
    </row>
    <row r="6" spans="1:6" ht="43.2" x14ac:dyDescent="0.3">
      <c r="A6" s="1" t="s">
        <v>146</v>
      </c>
      <c r="B6" s="2"/>
      <c r="C6" s="2"/>
      <c r="D6" s="2"/>
      <c r="E6" s="48"/>
      <c r="F6" s="2"/>
    </row>
    <row r="7" spans="1:6" ht="43.2" x14ac:dyDescent="0.3">
      <c r="A7" s="1" t="s">
        <v>145</v>
      </c>
      <c r="B7" s="2"/>
      <c r="C7" s="2"/>
      <c r="D7" s="2"/>
      <c r="E7" s="2"/>
      <c r="F7" s="48"/>
    </row>
  </sheetData>
  <mergeCells count="3">
    <mergeCell ref="B1:C1"/>
    <mergeCell ref="D1:F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370C-57E7-423B-8A42-3EE667BEAD96}">
  <dimension ref="A1:D7"/>
  <sheetViews>
    <sheetView zoomScale="130" zoomScaleNormal="130" workbookViewId="0">
      <selection sqref="A1:D7"/>
    </sheetView>
  </sheetViews>
  <sheetFormatPr defaultRowHeight="14.4" x14ac:dyDescent="0.3"/>
  <cols>
    <col min="2" max="2" width="34.33203125" bestFit="1" customWidth="1"/>
    <col min="4" max="4" width="12" bestFit="1" customWidth="1"/>
  </cols>
  <sheetData>
    <row r="1" spans="1:4" ht="20.399999999999999" customHeight="1" x14ac:dyDescent="0.3">
      <c r="A1" s="37" t="s">
        <v>150</v>
      </c>
      <c r="B1" s="37" t="s">
        <v>151</v>
      </c>
      <c r="C1" s="37" t="s">
        <v>152</v>
      </c>
      <c r="D1" s="37" t="s">
        <v>153</v>
      </c>
    </row>
    <row r="2" spans="1:4" ht="20.399999999999999" customHeight="1" x14ac:dyDescent="0.3">
      <c r="A2" s="41" t="s">
        <v>154</v>
      </c>
      <c r="B2" s="41"/>
      <c r="C2" s="41"/>
      <c r="D2" s="41"/>
    </row>
    <row r="3" spans="1:4" ht="20.399999999999999" customHeight="1" x14ac:dyDescent="0.3">
      <c r="A3" s="3" t="s">
        <v>155</v>
      </c>
      <c r="B3" s="3" t="s">
        <v>156</v>
      </c>
      <c r="C3" s="49">
        <v>1</v>
      </c>
      <c r="D3" s="37" t="s">
        <v>157</v>
      </c>
    </row>
    <row r="4" spans="1:4" ht="20.399999999999999" customHeight="1" x14ac:dyDescent="0.3">
      <c r="A4" s="3" t="s">
        <v>158</v>
      </c>
      <c r="B4" s="3" t="s">
        <v>159</v>
      </c>
      <c r="C4" s="49">
        <v>2</v>
      </c>
      <c r="D4" s="37" t="s">
        <v>157</v>
      </c>
    </row>
    <row r="5" spans="1:4" ht="20.399999999999999" customHeight="1" x14ac:dyDescent="0.3">
      <c r="A5" s="3" t="s">
        <v>163</v>
      </c>
      <c r="B5" s="3" t="s">
        <v>160</v>
      </c>
      <c r="C5" s="49">
        <v>3</v>
      </c>
      <c r="D5" s="37" t="s">
        <v>157</v>
      </c>
    </row>
    <row r="6" spans="1:4" ht="20.399999999999999" customHeight="1" x14ac:dyDescent="0.3">
      <c r="A6" s="3" t="s">
        <v>164</v>
      </c>
      <c r="B6" s="3" t="s">
        <v>161</v>
      </c>
      <c r="C6" s="49">
        <v>3</v>
      </c>
      <c r="D6" s="37" t="s">
        <v>157</v>
      </c>
    </row>
    <row r="7" spans="1:4" ht="20.399999999999999" customHeight="1" x14ac:dyDescent="0.3">
      <c r="A7" s="3" t="s">
        <v>165</v>
      </c>
      <c r="B7" s="3" t="s">
        <v>162</v>
      </c>
      <c r="C7" s="49">
        <v>2</v>
      </c>
      <c r="D7" s="37" t="s">
        <v>157</v>
      </c>
    </row>
  </sheetData>
  <mergeCells count="1">
    <mergeCell ref="A2:D2"/>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4F6C-21C1-4790-8E6E-F69C784868DD}">
  <dimension ref="A1:G33"/>
  <sheetViews>
    <sheetView zoomScale="130" zoomScaleNormal="130" workbookViewId="0">
      <selection activeCell="A6" sqref="A6:G33"/>
    </sheetView>
  </sheetViews>
  <sheetFormatPr defaultRowHeight="14.4" x14ac:dyDescent="0.3"/>
  <cols>
    <col min="1" max="1" width="4.5546875" customWidth="1"/>
    <col min="2" max="2" width="5.88671875" customWidth="1"/>
    <col min="3" max="3" width="6.77734375" customWidth="1"/>
    <col min="4" max="4" width="8.88671875" customWidth="1"/>
    <col min="5" max="5" width="27.109375" bestFit="1" customWidth="1"/>
    <col min="6" max="7" width="9.77734375" customWidth="1"/>
  </cols>
  <sheetData>
    <row r="1" spans="1:7" ht="19.8" customHeight="1" x14ac:dyDescent="0.3">
      <c r="A1" s="51" t="s">
        <v>166</v>
      </c>
      <c r="B1" s="2" t="s">
        <v>172</v>
      </c>
      <c r="C1" s="51" t="s">
        <v>169</v>
      </c>
      <c r="D1" s="50">
        <v>44880</v>
      </c>
    </row>
    <row r="2" spans="1:7" ht="19.8" customHeight="1" x14ac:dyDescent="0.3">
      <c r="A2" s="51" t="s">
        <v>167</v>
      </c>
      <c r="B2" s="40" t="s">
        <v>173</v>
      </c>
      <c r="C2" s="51" t="s">
        <v>170</v>
      </c>
      <c r="D2" s="40" t="s">
        <v>175</v>
      </c>
    </row>
    <row r="3" spans="1:7" ht="19.8" customHeight="1" x14ac:dyDescent="0.3">
      <c r="A3" s="51" t="s">
        <v>168</v>
      </c>
      <c r="B3" s="2" t="s">
        <v>174</v>
      </c>
      <c r="C3" s="51" t="s">
        <v>171</v>
      </c>
      <c r="D3" s="2" t="s">
        <v>176</v>
      </c>
    </row>
    <row r="5" spans="1:7" hidden="1" x14ac:dyDescent="0.3">
      <c r="A5" s="53" t="s">
        <v>230</v>
      </c>
      <c r="B5" s="53" t="s">
        <v>231</v>
      </c>
      <c r="C5" s="53" t="s">
        <v>232</v>
      </c>
      <c r="D5" s="53" t="s">
        <v>233</v>
      </c>
      <c r="E5" t="s">
        <v>234</v>
      </c>
      <c r="F5" t="s">
        <v>235</v>
      </c>
      <c r="G5" t="s">
        <v>236</v>
      </c>
    </row>
    <row r="6" spans="1:7" x14ac:dyDescent="0.3">
      <c r="A6" s="53" t="s">
        <v>177</v>
      </c>
      <c r="B6" s="53"/>
      <c r="C6" s="53"/>
      <c r="D6" s="53"/>
      <c r="E6" t="s">
        <v>205</v>
      </c>
      <c r="F6" t="s">
        <v>152</v>
      </c>
      <c r="G6" t="s">
        <v>206</v>
      </c>
    </row>
    <row r="7" spans="1:7" x14ac:dyDescent="0.3">
      <c r="A7" s="52" t="s">
        <v>178</v>
      </c>
      <c r="E7" t="s">
        <v>207</v>
      </c>
      <c r="F7">
        <v>8</v>
      </c>
    </row>
    <row r="8" spans="1:7" x14ac:dyDescent="0.3">
      <c r="B8" s="54" t="s">
        <v>179</v>
      </c>
      <c r="C8" s="54"/>
      <c r="D8" s="54"/>
      <c r="E8" t="s">
        <v>20</v>
      </c>
      <c r="F8">
        <v>1</v>
      </c>
    </row>
    <row r="9" spans="1:7" x14ac:dyDescent="0.3">
      <c r="C9" s="54" t="s">
        <v>180</v>
      </c>
      <c r="D9" s="54"/>
      <c r="E9" t="s">
        <v>208</v>
      </c>
      <c r="F9">
        <v>2</v>
      </c>
    </row>
    <row r="10" spans="1:7" x14ac:dyDescent="0.3">
      <c r="D10" t="s">
        <v>181</v>
      </c>
      <c r="E10" t="s">
        <v>209</v>
      </c>
      <c r="F10">
        <v>1</v>
      </c>
    </row>
    <row r="11" spans="1:7" x14ac:dyDescent="0.3">
      <c r="D11" t="s">
        <v>182</v>
      </c>
      <c r="E11" t="s">
        <v>210</v>
      </c>
      <c r="F11">
        <v>1</v>
      </c>
    </row>
    <row r="12" spans="1:7" x14ac:dyDescent="0.3">
      <c r="C12" s="54" t="s">
        <v>183</v>
      </c>
      <c r="D12" s="54"/>
      <c r="E12" t="s">
        <v>211</v>
      </c>
      <c r="F12">
        <v>6</v>
      </c>
    </row>
    <row r="13" spans="1:7" x14ac:dyDescent="0.3">
      <c r="D13" t="s">
        <v>184</v>
      </c>
      <c r="E13" t="s">
        <v>212</v>
      </c>
      <c r="F13">
        <v>1</v>
      </c>
    </row>
    <row r="14" spans="1:7" x14ac:dyDescent="0.3">
      <c r="D14" t="s">
        <v>185</v>
      </c>
      <c r="E14" t="s">
        <v>213</v>
      </c>
      <c r="F14">
        <v>1</v>
      </c>
    </row>
    <row r="15" spans="1:7" x14ac:dyDescent="0.3">
      <c r="D15" t="s">
        <v>186</v>
      </c>
      <c r="E15" t="s">
        <v>214</v>
      </c>
      <c r="F15">
        <v>1</v>
      </c>
    </row>
    <row r="16" spans="1:7" x14ac:dyDescent="0.3">
      <c r="D16" t="s">
        <v>187</v>
      </c>
      <c r="E16" t="s">
        <v>214</v>
      </c>
      <c r="F16">
        <v>1</v>
      </c>
    </row>
    <row r="17" spans="2:6" x14ac:dyDescent="0.3">
      <c r="D17" t="s">
        <v>188</v>
      </c>
      <c r="E17" t="s">
        <v>215</v>
      </c>
      <c r="F17">
        <v>1</v>
      </c>
    </row>
    <row r="18" spans="2:6" x14ac:dyDescent="0.3">
      <c r="D18" t="s">
        <v>189</v>
      </c>
      <c r="E18" t="s">
        <v>216</v>
      </c>
      <c r="F18">
        <v>1</v>
      </c>
    </row>
    <row r="19" spans="2:6" x14ac:dyDescent="0.3">
      <c r="B19" s="54" t="s">
        <v>190</v>
      </c>
      <c r="C19" s="54"/>
      <c r="D19" s="54"/>
      <c r="E19" t="s">
        <v>217</v>
      </c>
      <c r="F19">
        <v>8</v>
      </c>
    </row>
    <row r="20" spans="2:6" x14ac:dyDescent="0.3">
      <c r="C20" s="54" t="s">
        <v>191</v>
      </c>
      <c r="D20" s="54"/>
      <c r="E20" t="s">
        <v>218</v>
      </c>
      <c r="F20">
        <v>2</v>
      </c>
    </row>
    <row r="21" spans="2:6" x14ac:dyDescent="0.3">
      <c r="D21" t="s">
        <v>192</v>
      </c>
      <c r="E21" t="s">
        <v>219</v>
      </c>
      <c r="F21">
        <v>2</v>
      </c>
    </row>
    <row r="22" spans="2:6" x14ac:dyDescent="0.3">
      <c r="D22" t="s">
        <v>193</v>
      </c>
      <c r="E22" t="s">
        <v>219</v>
      </c>
      <c r="F22">
        <v>2</v>
      </c>
    </row>
    <row r="23" spans="2:6" x14ac:dyDescent="0.3">
      <c r="D23" t="s">
        <v>194</v>
      </c>
      <c r="E23" t="s">
        <v>220</v>
      </c>
      <c r="F23">
        <v>1</v>
      </c>
    </row>
    <row r="24" spans="2:6" x14ac:dyDescent="0.3">
      <c r="D24" t="s">
        <v>195</v>
      </c>
      <c r="E24" t="s">
        <v>221</v>
      </c>
      <c r="F24">
        <v>1</v>
      </c>
    </row>
    <row r="25" spans="2:6" x14ac:dyDescent="0.3">
      <c r="C25" s="54" t="s">
        <v>196</v>
      </c>
      <c r="D25" s="54"/>
      <c r="E25" t="s">
        <v>211</v>
      </c>
      <c r="F25">
        <v>3</v>
      </c>
    </row>
    <row r="26" spans="2:6" x14ac:dyDescent="0.3">
      <c r="D26" t="s">
        <v>197</v>
      </c>
      <c r="E26" t="s">
        <v>222</v>
      </c>
      <c r="F26">
        <v>1</v>
      </c>
    </row>
    <row r="27" spans="2:6" x14ac:dyDescent="0.3">
      <c r="D27" t="s">
        <v>198</v>
      </c>
      <c r="E27" t="s">
        <v>223</v>
      </c>
      <c r="F27">
        <v>2</v>
      </c>
    </row>
    <row r="28" spans="2:6" x14ac:dyDescent="0.3">
      <c r="B28" s="54" t="s">
        <v>199</v>
      </c>
      <c r="C28" s="54"/>
      <c r="D28" s="54"/>
      <c r="E28" t="s">
        <v>224</v>
      </c>
      <c r="F28">
        <v>5</v>
      </c>
    </row>
    <row r="29" spans="2:6" x14ac:dyDescent="0.3">
      <c r="D29" t="s">
        <v>200</v>
      </c>
      <c r="E29" t="s">
        <v>225</v>
      </c>
      <c r="F29">
        <v>1</v>
      </c>
    </row>
    <row r="30" spans="2:6" x14ac:dyDescent="0.3">
      <c r="D30" t="s">
        <v>201</v>
      </c>
      <c r="E30" t="s">
        <v>226</v>
      </c>
      <c r="F30">
        <v>1</v>
      </c>
    </row>
    <row r="31" spans="2:6" x14ac:dyDescent="0.3">
      <c r="D31" t="s">
        <v>202</v>
      </c>
      <c r="E31" t="s">
        <v>227</v>
      </c>
      <c r="F31">
        <v>3</v>
      </c>
    </row>
    <row r="32" spans="2:6" x14ac:dyDescent="0.3">
      <c r="B32" s="54" t="s">
        <v>203</v>
      </c>
      <c r="C32" s="54"/>
      <c r="D32" s="54"/>
      <c r="E32" t="s">
        <v>228</v>
      </c>
    </row>
    <row r="33" spans="4:5" x14ac:dyDescent="0.3">
      <c r="D33" t="s">
        <v>204</v>
      </c>
      <c r="E33" t="s">
        <v>229</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EB86-569B-44A4-A5FB-0B672A8E1721}">
  <dimension ref="A1:G15"/>
  <sheetViews>
    <sheetView zoomScale="130" zoomScaleNormal="130" workbookViewId="0">
      <selection activeCell="A5" sqref="A5:G10"/>
    </sheetView>
  </sheetViews>
  <sheetFormatPr defaultRowHeight="14.4" x14ac:dyDescent="0.3"/>
  <cols>
    <col min="1" max="1" width="15.88671875" bestFit="1" customWidth="1"/>
    <col min="2" max="2" width="25" bestFit="1" customWidth="1"/>
    <col min="3" max="3" width="18.6640625" bestFit="1" customWidth="1"/>
    <col min="4" max="4" width="15.33203125" customWidth="1"/>
    <col min="6" max="6" width="11.5546875" customWidth="1"/>
    <col min="7" max="7" width="11.88671875" customWidth="1"/>
  </cols>
  <sheetData>
    <row r="1" spans="1:7" x14ac:dyDescent="0.3">
      <c r="A1" s="51" t="s">
        <v>166</v>
      </c>
      <c r="B1" s="2" t="s">
        <v>172</v>
      </c>
      <c r="C1" s="51" t="s">
        <v>169</v>
      </c>
      <c r="D1" s="50">
        <v>44880</v>
      </c>
    </row>
    <row r="2" spans="1:7" x14ac:dyDescent="0.3">
      <c r="A2" s="51" t="s">
        <v>167</v>
      </c>
      <c r="B2" s="40" t="s">
        <v>173</v>
      </c>
      <c r="C2" s="51" t="s">
        <v>170</v>
      </c>
      <c r="D2" s="40" t="s">
        <v>237</v>
      </c>
    </row>
    <row r="3" spans="1:7" x14ac:dyDescent="0.3">
      <c r="A3" s="51" t="s">
        <v>168</v>
      </c>
      <c r="B3" s="2" t="s">
        <v>174</v>
      </c>
      <c r="C3" s="51" t="s">
        <v>171</v>
      </c>
      <c r="D3" s="2" t="s">
        <v>176</v>
      </c>
    </row>
    <row r="5" spans="1:7" ht="28.8" x14ac:dyDescent="0.3">
      <c r="A5" s="56" t="s">
        <v>238</v>
      </c>
      <c r="B5" s="56" t="s">
        <v>49</v>
      </c>
      <c r="C5" s="56" t="s">
        <v>239</v>
      </c>
      <c r="D5" s="57" t="s">
        <v>240</v>
      </c>
      <c r="E5" s="57" t="s">
        <v>241</v>
      </c>
      <c r="F5" s="57" t="s">
        <v>242</v>
      </c>
      <c r="G5" s="57" t="s">
        <v>8</v>
      </c>
    </row>
    <row r="6" spans="1:7" ht="28.8" customHeight="1" x14ac:dyDescent="0.3">
      <c r="A6" s="33" t="s">
        <v>155</v>
      </c>
      <c r="B6" s="59" t="s">
        <v>243</v>
      </c>
      <c r="C6" s="33">
        <v>1</v>
      </c>
      <c r="D6" s="33">
        <v>10</v>
      </c>
      <c r="E6" s="33" t="s">
        <v>249</v>
      </c>
      <c r="F6" s="33" t="s">
        <v>247</v>
      </c>
      <c r="G6" s="33"/>
    </row>
    <row r="7" spans="1:7" ht="28.8" customHeight="1" x14ac:dyDescent="0.3">
      <c r="A7" s="33" t="s">
        <v>158</v>
      </c>
      <c r="B7" s="33" t="s">
        <v>159</v>
      </c>
      <c r="C7" s="33">
        <v>1</v>
      </c>
      <c r="D7" s="33">
        <v>10</v>
      </c>
      <c r="E7" s="33" t="s">
        <v>249</v>
      </c>
      <c r="F7" s="33" t="s">
        <v>248</v>
      </c>
      <c r="G7" s="33"/>
    </row>
    <row r="8" spans="1:7" ht="28.8" customHeight="1" x14ac:dyDescent="0.3">
      <c r="A8" s="33" t="s">
        <v>163</v>
      </c>
      <c r="B8" s="59" t="s">
        <v>244</v>
      </c>
      <c r="C8" s="33">
        <v>1</v>
      </c>
      <c r="D8" s="33">
        <v>20</v>
      </c>
      <c r="E8" s="33" t="s">
        <v>88</v>
      </c>
      <c r="F8" s="33" t="s">
        <v>247</v>
      </c>
      <c r="G8" s="33"/>
    </row>
    <row r="9" spans="1:7" ht="28.8" customHeight="1" x14ac:dyDescent="0.3">
      <c r="A9" s="33" t="s">
        <v>164</v>
      </c>
      <c r="B9" s="59" t="s">
        <v>245</v>
      </c>
      <c r="C9" s="33">
        <v>1</v>
      </c>
      <c r="D9" s="33">
        <v>10</v>
      </c>
      <c r="E9" s="33" t="s">
        <v>249</v>
      </c>
      <c r="F9" s="33" t="s">
        <v>247</v>
      </c>
      <c r="G9" s="33"/>
    </row>
    <row r="10" spans="1:7" ht="28.8" customHeight="1" x14ac:dyDescent="0.3">
      <c r="A10" s="33" t="s">
        <v>165</v>
      </c>
      <c r="B10" s="59" t="s">
        <v>246</v>
      </c>
      <c r="C10" s="33">
        <v>1</v>
      </c>
      <c r="D10" s="33">
        <v>2</v>
      </c>
      <c r="E10" s="33" t="s">
        <v>250</v>
      </c>
      <c r="F10" s="33" t="s">
        <v>247</v>
      </c>
      <c r="G10" s="33"/>
    </row>
    <row r="11" spans="1:7" x14ac:dyDescent="0.3">
      <c r="A11" s="55"/>
      <c r="B11" s="55"/>
      <c r="C11" s="55"/>
      <c r="D11" s="55"/>
      <c r="E11" s="55"/>
      <c r="F11" s="55"/>
      <c r="G11" s="55"/>
    </row>
    <row r="12" spans="1:7" x14ac:dyDescent="0.3">
      <c r="A12" s="55"/>
      <c r="B12" s="55"/>
      <c r="C12" s="55"/>
      <c r="D12" s="55"/>
      <c r="E12" s="55"/>
      <c r="F12" s="55"/>
      <c r="G12" s="55"/>
    </row>
    <row r="13" spans="1:7" x14ac:dyDescent="0.3">
      <c r="A13" s="55"/>
      <c r="B13" s="55"/>
      <c r="C13" s="55"/>
      <c r="D13" s="55"/>
      <c r="E13" s="55"/>
      <c r="F13" s="55"/>
      <c r="G13" s="55"/>
    </row>
    <row r="14" spans="1:7" x14ac:dyDescent="0.3">
      <c r="A14" s="55"/>
      <c r="B14" s="55"/>
      <c r="C14" s="55"/>
      <c r="D14" s="55"/>
      <c r="E14" s="55"/>
      <c r="F14" s="55"/>
      <c r="G14" s="55"/>
    </row>
    <row r="15" spans="1:7" x14ac:dyDescent="0.3">
      <c r="A15" s="55"/>
      <c r="B15" s="55"/>
      <c r="C15" s="55"/>
      <c r="D15" s="55"/>
      <c r="E15" s="55"/>
      <c r="F15" s="55"/>
      <c r="G15" s="55"/>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6D32-A9E4-4C4E-AA69-FD6758488BEB}">
  <dimension ref="A1:J27"/>
  <sheetViews>
    <sheetView workbookViewId="0">
      <selection activeCell="A20" sqref="A20:J27"/>
    </sheetView>
  </sheetViews>
  <sheetFormatPr defaultRowHeight="14.4" x14ac:dyDescent="0.3"/>
  <cols>
    <col min="1" max="1" width="20.77734375" customWidth="1"/>
    <col min="2" max="6" width="12.6640625" customWidth="1"/>
  </cols>
  <sheetData>
    <row r="1" spans="1:6" ht="28.8" x14ac:dyDescent="0.3">
      <c r="A1" s="37" t="s">
        <v>251</v>
      </c>
      <c r="B1" s="61" t="s">
        <v>252</v>
      </c>
      <c r="C1" s="61" t="s">
        <v>253</v>
      </c>
      <c r="D1" s="61" t="s">
        <v>254</v>
      </c>
      <c r="E1" s="61" t="s">
        <v>255</v>
      </c>
      <c r="F1" s="61" t="s">
        <v>256</v>
      </c>
    </row>
    <row r="2" spans="1:6" ht="31.8" customHeight="1" x14ac:dyDescent="0.3">
      <c r="A2" s="23" t="s">
        <v>257</v>
      </c>
      <c r="B2" s="60"/>
      <c r="C2" s="2"/>
      <c r="D2" s="2"/>
      <c r="E2" s="2"/>
      <c r="F2" s="2"/>
    </row>
    <row r="3" spans="1:6" ht="31.8" customHeight="1" x14ac:dyDescent="0.3">
      <c r="A3" s="23" t="s">
        <v>258</v>
      </c>
      <c r="B3" s="2"/>
      <c r="C3" s="60"/>
      <c r="D3" s="2"/>
      <c r="E3" s="2"/>
      <c r="F3" s="2"/>
    </row>
    <row r="4" spans="1:6" ht="31.8" customHeight="1" x14ac:dyDescent="0.3">
      <c r="A4" s="23" t="s">
        <v>259</v>
      </c>
      <c r="B4" s="2"/>
      <c r="C4" s="60"/>
      <c r="D4" s="60"/>
      <c r="E4" s="2"/>
      <c r="F4" s="2"/>
    </row>
    <row r="5" spans="1:6" ht="31.8" customHeight="1" x14ac:dyDescent="0.3">
      <c r="A5" s="23" t="s">
        <v>260</v>
      </c>
      <c r="B5" s="2"/>
      <c r="C5" s="2"/>
      <c r="D5" s="60"/>
      <c r="E5" s="2"/>
      <c r="F5" s="2"/>
    </row>
    <row r="6" spans="1:6" ht="31.8" customHeight="1" x14ac:dyDescent="0.3">
      <c r="A6" s="23" t="s">
        <v>261</v>
      </c>
      <c r="B6" s="2"/>
      <c r="C6" s="2"/>
      <c r="D6" s="60"/>
      <c r="E6" s="60"/>
      <c r="F6" s="2"/>
    </row>
    <row r="7" spans="1:6" ht="31.8" customHeight="1" x14ac:dyDescent="0.3">
      <c r="A7" s="23" t="s">
        <v>262</v>
      </c>
      <c r="B7" s="2"/>
      <c r="C7" s="2"/>
      <c r="D7" s="2"/>
      <c r="E7" s="60"/>
      <c r="F7" s="60"/>
    </row>
    <row r="10" spans="1:6" ht="28.8" x14ac:dyDescent="0.3">
      <c r="A10" s="37" t="s">
        <v>251</v>
      </c>
      <c r="B10" s="61" t="s">
        <v>252</v>
      </c>
      <c r="C10" s="61" t="s">
        <v>253</v>
      </c>
      <c r="D10" s="61" t="s">
        <v>254</v>
      </c>
      <c r="E10" s="61" t="s">
        <v>255</v>
      </c>
      <c r="F10" s="61" t="s">
        <v>256</v>
      </c>
    </row>
    <row r="11" spans="1:6" ht="38.4" customHeight="1" x14ac:dyDescent="0.3">
      <c r="A11" s="37" t="s">
        <v>257</v>
      </c>
      <c r="B11" s="58"/>
      <c r="C11" s="58"/>
      <c r="D11" s="58"/>
      <c r="E11" s="58"/>
      <c r="F11" s="58"/>
    </row>
    <row r="12" spans="1:6" ht="38.4" customHeight="1" x14ac:dyDescent="0.3">
      <c r="A12" s="37" t="s">
        <v>258</v>
      </c>
      <c r="B12" s="58"/>
      <c r="C12" s="58"/>
      <c r="D12" s="58"/>
      <c r="E12" s="58"/>
      <c r="F12" s="58"/>
    </row>
    <row r="13" spans="1:6" ht="38.4" customHeight="1" x14ac:dyDescent="0.3">
      <c r="A13" s="37" t="s">
        <v>259</v>
      </c>
      <c r="B13" s="58"/>
      <c r="C13" s="58"/>
      <c r="D13" s="58"/>
      <c r="E13" s="58"/>
      <c r="F13" s="58"/>
    </row>
    <row r="14" spans="1:6" ht="38.4" customHeight="1" x14ac:dyDescent="0.3">
      <c r="A14" s="37" t="s">
        <v>260</v>
      </c>
      <c r="B14" s="58"/>
      <c r="C14" s="58"/>
      <c r="D14" s="58"/>
      <c r="E14" s="58"/>
      <c r="F14" s="58"/>
    </row>
    <row r="15" spans="1:6" ht="38.4" customHeight="1" x14ac:dyDescent="0.3">
      <c r="A15" s="37" t="s">
        <v>261</v>
      </c>
      <c r="B15" s="58"/>
      <c r="C15" s="58"/>
      <c r="D15" s="58"/>
      <c r="E15" s="58"/>
      <c r="F15" s="58"/>
    </row>
    <row r="16" spans="1:6" ht="38.4" customHeight="1" x14ac:dyDescent="0.3">
      <c r="A16" s="37" t="s">
        <v>262</v>
      </c>
      <c r="B16" s="58"/>
      <c r="C16" s="58"/>
      <c r="D16" s="58"/>
      <c r="E16" s="58"/>
      <c r="F16" s="58"/>
    </row>
    <row r="17" spans="1:10" x14ac:dyDescent="0.3">
      <c r="A17" s="62" t="s">
        <v>263</v>
      </c>
      <c r="B17" s="62"/>
      <c r="C17" s="62"/>
      <c r="D17" s="62"/>
      <c r="E17" s="62"/>
      <c r="F17" s="62"/>
    </row>
    <row r="20" spans="1:10" ht="30" customHeight="1" x14ac:dyDescent="0.3">
      <c r="A20" s="37" t="s">
        <v>264</v>
      </c>
      <c r="B20" s="37" t="s">
        <v>251</v>
      </c>
      <c r="C20" s="64" t="s">
        <v>265</v>
      </c>
      <c r="D20" s="64" t="s">
        <v>266</v>
      </c>
      <c r="E20" s="64" t="s">
        <v>267</v>
      </c>
      <c r="F20" s="64" t="s">
        <v>268</v>
      </c>
      <c r="G20" s="64" t="s">
        <v>269</v>
      </c>
      <c r="H20" s="64" t="s">
        <v>270</v>
      </c>
      <c r="I20" s="64" t="s">
        <v>271</v>
      </c>
      <c r="J20" s="64" t="s">
        <v>272</v>
      </c>
    </row>
    <row r="21" spans="1:10" ht="40.200000000000003" customHeight="1" x14ac:dyDescent="0.3">
      <c r="A21" s="3">
        <v>1</v>
      </c>
      <c r="B21" s="3" t="s">
        <v>273</v>
      </c>
      <c r="C21" s="2"/>
      <c r="D21" s="2"/>
      <c r="E21" s="2"/>
      <c r="F21" s="2"/>
      <c r="G21" s="2"/>
      <c r="H21" s="2"/>
      <c r="I21" s="2"/>
      <c r="J21" s="2"/>
    </row>
    <row r="22" spans="1:10" ht="40.200000000000003" customHeight="1" x14ac:dyDescent="0.3">
      <c r="A22" s="3">
        <v>2</v>
      </c>
      <c r="B22" s="38" t="s">
        <v>274</v>
      </c>
      <c r="C22" s="2"/>
      <c r="D22" s="2"/>
      <c r="E22" s="2"/>
      <c r="F22" s="2"/>
      <c r="G22" s="2"/>
      <c r="H22" s="2"/>
      <c r="I22" s="2"/>
      <c r="J22" s="2"/>
    </row>
    <row r="23" spans="1:10" ht="40.200000000000003" customHeight="1" x14ac:dyDescent="0.3">
      <c r="A23" s="3">
        <v>3</v>
      </c>
      <c r="B23" s="38" t="s">
        <v>275</v>
      </c>
      <c r="C23" s="2"/>
      <c r="D23" s="2"/>
      <c r="E23" s="2"/>
      <c r="F23" s="2"/>
      <c r="G23" s="2"/>
      <c r="H23" s="2"/>
      <c r="I23" s="2"/>
      <c r="J23" s="2"/>
    </row>
    <row r="24" spans="1:10" ht="40.200000000000003" customHeight="1" x14ac:dyDescent="0.3">
      <c r="A24" s="3">
        <v>4</v>
      </c>
      <c r="B24" s="38" t="s">
        <v>276</v>
      </c>
      <c r="C24" s="2"/>
      <c r="D24" s="2"/>
      <c r="E24" s="2"/>
      <c r="F24" s="2"/>
      <c r="G24" s="2"/>
      <c r="H24" s="2"/>
      <c r="I24" s="2"/>
      <c r="J24" s="2"/>
    </row>
    <row r="25" spans="1:10" ht="40.200000000000003" customHeight="1" x14ac:dyDescent="0.3">
      <c r="A25" s="3">
        <v>5</v>
      </c>
      <c r="B25" s="38" t="s">
        <v>277</v>
      </c>
      <c r="C25" s="2"/>
      <c r="D25" s="2"/>
      <c r="E25" s="2"/>
      <c r="F25" s="2"/>
      <c r="G25" s="2"/>
      <c r="H25" s="2"/>
      <c r="I25" s="2"/>
      <c r="J25" s="2"/>
    </row>
    <row r="26" spans="1:10" ht="40.200000000000003" customHeight="1" x14ac:dyDescent="0.3">
      <c r="A26" s="3">
        <v>6</v>
      </c>
      <c r="B26" s="38" t="s">
        <v>278</v>
      </c>
      <c r="C26" s="2"/>
      <c r="D26" s="2"/>
      <c r="E26" s="2"/>
      <c r="F26" s="2"/>
      <c r="G26" s="2"/>
      <c r="H26" s="2"/>
      <c r="I26" s="2"/>
      <c r="J26" s="2"/>
    </row>
    <row r="27" spans="1:10" ht="28.2" customHeight="1" x14ac:dyDescent="0.3">
      <c r="A27" s="63" t="s">
        <v>279</v>
      </c>
      <c r="B27" s="63"/>
      <c r="C27" s="63"/>
      <c r="D27" s="63"/>
      <c r="E27" s="63"/>
      <c r="F27" s="63"/>
      <c r="G27" s="63"/>
      <c r="H27" s="63"/>
      <c r="I27" s="63"/>
      <c r="J27" s="63"/>
    </row>
  </sheetData>
  <mergeCells count="2">
    <mergeCell ref="A17:F17"/>
    <mergeCell ref="A27:J27"/>
  </mergeCells>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WBS Dictionary</vt:lpstr>
      <vt:lpstr>Activity List</vt:lpstr>
      <vt:lpstr>Activity Attribute</vt:lpstr>
      <vt:lpstr>Milestone List</vt:lpstr>
      <vt:lpstr>Schedule Allocation</vt:lpstr>
      <vt:lpstr>Resource Requirement</vt:lpstr>
      <vt:lpstr>Resource BreakdownR</vt:lpstr>
      <vt:lpstr>Activity Duration</vt:lpstr>
      <vt:lpstr>Schedule</vt:lpstr>
      <vt:lpstr>Activity cost estimate</vt:lpstr>
      <vt:lpstr>Basis of Estimate</vt:lpstr>
      <vt:lpstr>Project Funding Requirment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Touch Sopheak</dc:creator>
  <cp:lastModifiedBy>Touch Sopheak</cp:lastModifiedBy>
  <dcterms:created xsi:type="dcterms:W3CDTF">2022-12-21T08:37:43Z</dcterms:created>
  <dcterms:modified xsi:type="dcterms:W3CDTF">2022-12-28T08:55:58Z</dcterms:modified>
</cp:coreProperties>
</file>