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998" windowHeight="15015" tabRatio="500" activeTab="1"/>
  </bookViews>
  <sheets>
    <sheet name="pin" sheetId="1" r:id="rId1"/>
    <sheet name="power" sheetId="2" r:id="rId2"/>
    <sheet name="adc2ver" sheetId="3" r:id="rId3"/>
  </sheets>
  <definedNames>
    <definedName name="_xlnm._FilterDatabase" localSheetId="0" hidden="1">pin!$A$1:$J$49</definedName>
  </definedNames>
  <calcPr calcId="144525"/>
</workbook>
</file>

<file path=xl/sharedStrings.xml><?xml version="1.0" encoding="utf-8"?>
<sst xmlns="http://schemas.openxmlformats.org/spreadsheetml/2006/main" count="605" uniqueCount="218">
  <si>
    <t>Pin number</t>
  </si>
  <si>
    <t>Pin name</t>
  </si>
  <si>
    <t>Net name</t>
  </si>
  <si>
    <t>Mode</t>
  </si>
  <si>
    <t>AF</t>
  </si>
  <si>
    <t>Pull</t>
  </si>
  <si>
    <t>Output type</t>
  </si>
  <si>
    <t>Output speed</t>
  </si>
  <si>
    <t>Default</t>
  </si>
  <si>
    <t>Description</t>
  </si>
  <si>
    <t>PE2</t>
  </si>
  <si>
    <t>PG_VDD_PHY_B1234</t>
  </si>
  <si>
    <t>INPUT</t>
  </si>
  <si>
    <t>PE3</t>
  </si>
  <si>
    <t>INT_PMIC_B1234</t>
  </si>
  <si>
    <t>NRST</t>
  </si>
  <si>
    <t>PE4</t>
  </si>
  <si>
    <t>PG_PMIC_B1234</t>
  </si>
  <si>
    <t>PE5</t>
  </si>
  <si>
    <t>B1_SYS_RST_N</t>
  </si>
  <si>
    <t>OUTPUT</t>
  </si>
  <si>
    <t>NO-PULL</t>
  </si>
  <si>
    <t>PP</t>
  </si>
  <si>
    <t>LOW</t>
  </si>
  <si>
    <t>PE6</t>
  </si>
  <si>
    <t>INT_THERM</t>
  </si>
  <si>
    <t>VBAT</t>
  </si>
  <si>
    <t>MCU_1V8</t>
  </si>
  <si>
    <t>NA</t>
  </si>
  <si>
    <t>PC13</t>
  </si>
  <si>
    <t>DDR_PG_B12</t>
  </si>
  <si>
    <t>PC14</t>
  </si>
  <si>
    <t>EN_VQPS18_B12</t>
  </si>
  <si>
    <t>SWDIO</t>
  </si>
  <si>
    <t>OSC32_OUT/PC15</t>
  </si>
  <si>
    <t>PG_VDD_PHY_B5678</t>
  </si>
  <si>
    <t>SWDCLK</t>
  </si>
  <si>
    <t>VSS_5</t>
  </si>
  <si>
    <t>GND</t>
  </si>
  <si>
    <t>VDD_5</t>
  </si>
  <si>
    <t>OSCIN</t>
  </si>
  <si>
    <t>NC</t>
  </si>
  <si>
    <t>OSCOUT</t>
  </si>
  <si>
    <t>MCU_NRST</t>
  </si>
  <si>
    <t>PC0</t>
  </si>
  <si>
    <t>CURRENT_PCIE_12V</t>
  </si>
  <si>
    <t>ANALOG</t>
  </si>
  <si>
    <t>PC1</t>
  </si>
  <si>
    <t>INT_PMIC_B5678</t>
  </si>
  <si>
    <t>PC2</t>
  </si>
  <si>
    <t>PCIE_MCU_RST_X</t>
  </si>
  <si>
    <t>PC3</t>
  </si>
  <si>
    <t>CURRENT_PCIE_3V3</t>
  </si>
  <si>
    <t>VSSA</t>
  </si>
  <si>
    <t>VREF-</t>
  </si>
  <si>
    <t>VREF+</t>
  </si>
  <si>
    <t>VDDA_MCU</t>
  </si>
  <si>
    <t>VDDA</t>
  </si>
  <si>
    <t>PA0</t>
  </si>
  <si>
    <t>CURRENT_SYS_12V</t>
  </si>
  <si>
    <t>PA1</t>
  </si>
  <si>
    <t>EN_VQPS18_B78</t>
  </si>
  <si>
    <t>PA2</t>
  </si>
  <si>
    <t>MCU_UART2_TX</t>
  </si>
  <si>
    <t>PA3</t>
  </si>
  <si>
    <t>MCU_UART2_RX</t>
  </si>
  <si>
    <t>VSS_4</t>
  </si>
  <si>
    <t>VDD_4</t>
  </si>
  <si>
    <t>PA4</t>
  </si>
  <si>
    <t>EN_VQPS18_B56</t>
  </si>
  <si>
    <t>PA5</t>
  </si>
  <si>
    <t>PG_PMIC_B5678</t>
  </si>
  <si>
    <t>PA6</t>
  </si>
  <si>
    <t>PG_VDD_TPU_B5678</t>
  </si>
  <si>
    <t>PA7</t>
  </si>
  <si>
    <t>B8_SYS_RST_N</t>
  </si>
  <si>
    <t>PC4</t>
  </si>
  <si>
    <t>EN_VDDIO33_B56</t>
  </si>
  <si>
    <t>PC5</t>
  </si>
  <si>
    <t>EN_VDDIO33_B78</t>
  </si>
  <si>
    <t>PB0</t>
  </si>
  <si>
    <t>PROD_VER</t>
  </si>
  <si>
    <t>PB1</t>
  </si>
  <si>
    <t>HW_VER</t>
  </si>
  <si>
    <t>PB2</t>
  </si>
  <si>
    <t>PG_VDDC_B5678</t>
  </si>
  <si>
    <t>PE7</t>
  </si>
  <si>
    <t>EN_VDD_PHY_B78</t>
  </si>
  <si>
    <t>PE8</t>
  </si>
  <si>
    <t>EN_VDDC_B78</t>
  </si>
  <si>
    <t>PE9</t>
  </si>
  <si>
    <t>EN_VDD_TPU_B78</t>
  </si>
  <si>
    <t>PE10</t>
  </si>
  <si>
    <t>EN_VDD_PHY_B56</t>
  </si>
  <si>
    <t>PE11</t>
  </si>
  <si>
    <t>EN_VDDC_B56</t>
  </si>
  <si>
    <t>PE12</t>
  </si>
  <si>
    <t>EN_VDD_TPU_B56</t>
  </si>
  <si>
    <t>PE13</t>
  </si>
  <si>
    <t>EN_VDD_PHY_B34</t>
  </si>
  <si>
    <t>PE14</t>
  </si>
  <si>
    <t>EN_VDDC_B34</t>
  </si>
  <si>
    <t>PE15</t>
  </si>
  <si>
    <t>EN_VDDIO33_B34</t>
  </si>
  <si>
    <t>PB10</t>
  </si>
  <si>
    <t>MCU_I2C2_SCL</t>
  </si>
  <si>
    <t>PB11</t>
  </si>
  <si>
    <t>MCU_I2C2_SDA</t>
  </si>
  <si>
    <t>VSS_1</t>
  </si>
  <si>
    <t>VDD_2</t>
  </si>
  <si>
    <t>PB12</t>
  </si>
  <si>
    <t>EN_VQPS18_B34</t>
  </si>
  <si>
    <t>PB13</t>
  </si>
  <si>
    <t>EN_VDDIO33_B12</t>
  </si>
  <si>
    <t>PB14</t>
  </si>
  <si>
    <t>EN_VDD_TPU_B34</t>
  </si>
  <si>
    <t>PB15</t>
  </si>
  <si>
    <t>EN_VDD_PHY_B12</t>
  </si>
  <si>
    <t>PD8</t>
  </si>
  <si>
    <t>EN_VDDC_B12</t>
  </si>
  <si>
    <t>PD9</t>
  </si>
  <si>
    <t>EN_VDD_TPU_B12</t>
  </si>
  <si>
    <t>PD10</t>
  </si>
  <si>
    <t>B5_SYS_RST_N</t>
  </si>
  <si>
    <t>PD11</t>
  </si>
  <si>
    <t>P08_PG_B56</t>
  </si>
  <si>
    <t>PD12</t>
  </si>
  <si>
    <t>TPU_PG_B56</t>
  </si>
  <si>
    <t>PD13</t>
  </si>
  <si>
    <t>PCIE_PG_B56</t>
  </si>
  <si>
    <t>PD14</t>
  </si>
  <si>
    <t>TPUMEM_PG_B56</t>
  </si>
  <si>
    <t>PD15</t>
  </si>
  <si>
    <t>DDR_PG_B56</t>
  </si>
  <si>
    <t>PC6</t>
  </si>
  <si>
    <t>B6_SYS_RST_N</t>
  </si>
  <si>
    <t>PC7</t>
  </si>
  <si>
    <t>DDR_PG_B78</t>
  </si>
  <si>
    <t>PC8</t>
  </si>
  <si>
    <t>P08_PG_B78</t>
  </si>
  <si>
    <t>PC9</t>
  </si>
  <si>
    <t>MCU_I2C3_SDA</t>
  </si>
  <si>
    <t>PA8</t>
  </si>
  <si>
    <t>MCU_I2C3_SCL</t>
  </si>
  <si>
    <t>PA9</t>
  </si>
  <si>
    <t>MCU_UART4_TX</t>
  </si>
  <si>
    <t>PA10</t>
  </si>
  <si>
    <t>MCU_UART4_RX</t>
  </si>
  <si>
    <t>PA11</t>
  </si>
  <si>
    <t>TPU_PG_B78</t>
  </si>
  <si>
    <t>PA12</t>
  </si>
  <si>
    <t>PCIE_PG_B78</t>
  </si>
  <si>
    <t>PA13</t>
  </si>
  <si>
    <t>MCU_SWDIO/PWR_DET0</t>
  </si>
  <si>
    <t>VSS_2</t>
  </si>
  <si>
    <t>PA14</t>
  </si>
  <si>
    <t>MCU_SWDCLK/PWR_DET1</t>
  </si>
  <si>
    <t>PA15</t>
  </si>
  <si>
    <t>TPUMEM_PG_B78</t>
  </si>
  <si>
    <t>PC10</t>
  </si>
  <si>
    <t>B4_SYS_RST_N</t>
  </si>
  <si>
    <t>PC11</t>
  </si>
  <si>
    <t>B7_SYS_RST_N</t>
  </si>
  <si>
    <t>PC12</t>
  </si>
  <si>
    <t>P08_PG_B34</t>
  </si>
  <si>
    <t>PD0</t>
  </si>
  <si>
    <t>TPU_PG_B34</t>
  </si>
  <si>
    <t>PD1</t>
  </si>
  <si>
    <t>PCIE_PG_B34</t>
  </si>
  <si>
    <t>PD2</t>
  </si>
  <si>
    <t>TPUMEM_PG_B34</t>
  </si>
  <si>
    <t>PD3</t>
  </si>
  <si>
    <t>B3_SYS_RST_N</t>
  </si>
  <si>
    <t>PD4</t>
  </si>
  <si>
    <t>DDR_PG_B34</t>
  </si>
  <si>
    <t>PD5</t>
  </si>
  <si>
    <t>TPUMEM_PG_B12</t>
  </si>
  <si>
    <t>PD6</t>
  </si>
  <si>
    <t>PCIE_PG_B12</t>
  </si>
  <si>
    <t>PD7</t>
  </si>
  <si>
    <t>TPU_PG_B12</t>
  </si>
  <si>
    <t>PB3</t>
  </si>
  <si>
    <t>P08_PG_B12</t>
  </si>
  <si>
    <t>PB4</t>
  </si>
  <si>
    <t>B2_SYS_RST_N</t>
  </si>
  <si>
    <t>PB5</t>
  </si>
  <si>
    <t>PCIE_SYS_RST_N</t>
  </si>
  <si>
    <t>PB6</t>
  </si>
  <si>
    <t>MCU_I2C1_SCL</t>
  </si>
  <si>
    <t>PB7</t>
  </si>
  <si>
    <t>MCU_I2C1_SDA</t>
  </si>
  <si>
    <t>BOOT0</t>
  </si>
  <si>
    <t>PB8</t>
  </si>
  <si>
    <t>PG_PCIE_0V84</t>
  </si>
  <si>
    <t>PB9</t>
  </si>
  <si>
    <t>EN_PCIE_0V8</t>
  </si>
  <si>
    <t>PE0</t>
  </si>
  <si>
    <t>PG_VDD_TPU_B1234</t>
  </si>
  <si>
    <t>PE1</t>
  </si>
  <si>
    <t>PG_VDDC_B1234</t>
  </si>
  <si>
    <t>VSS_3</t>
  </si>
  <si>
    <t>VDD_3</t>
  </si>
  <si>
    <t>Name</t>
  </si>
  <si>
    <t>Type</t>
  </si>
  <si>
    <t>Delay</t>
  </si>
  <si>
    <t>PMIC_OUTC</t>
  </si>
  <si>
    <t>FUNCTION</t>
  </si>
  <si>
    <t>ENABLE</t>
  </si>
  <si>
    <t>PMIC_OUTA_OUTD</t>
  </si>
  <si>
    <t>PMIC_OUTB</t>
  </si>
  <si>
    <t>CHIP_ASSERT_N</t>
  </si>
  <si>
    <t>CHIP_DEASSERT_N</t>
  </si>
  <si>
    <t>version number</t>
  </si>
  <si>
    <t>r1</t>
  </si>
  <si>
    <t>r2</t>
  </si>
  <si>
    <t>voltage</t>
  </si>
  <si>
    <t>limit-low</t>
  </si>
  <si>
    <t>adc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</si>
</sst>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</numFmts>
  <fonts count="24">
    <font>
      <sz val="11"/>
      <color rgb="FF000000"/>
      <name val="Calibri"/>
      <charset val="134"/>
    </font>
    <font>
      <sz val="11"/>
      <color rgb="FF000000"/>
      <name val="Cabin"/>
      <charset val="1"/>
    </font>
    <font>
      <sz val="11"/>
      <color rgb="FF000000"/>
      <name val="Cabin"/>
      <charset val="134"/>
    </font>
    <font>
      <sz val="10"/>
      <color theme="1"/>
      <name val="微软雅黑"/>
      <charset val="134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72BF44"/>
        <bgColor rgb="FF92D050"/>
      </patternFill>
    </fill>
    <fill>
      <patternFill patternType="solid">
        <fgColor rgb="FFFFFFFF"/>
        <bgColor rgb="FFFFFFCC"/>
      </patternFill>
    </fill>
    <fill>
      <patternFill patternType="solid">
        <fgColor rgb="FF92D050"/>
        <bgColor rgb="FF72BF4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2143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4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7" fillId="23" borderId="12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9" fillId="27" borderId="14" applyNumberFormat="0" applyFont="0" applyAlignment="0" applyProtection="0">
      <alignment vertical="center"/>
    </xf>
    <xf numFmtId="0" fontId="22" fillId="39" borderId="10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23" borderId="10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0" fontId="5" fillId="16" borderId="8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60">
    <xf numFmtId="0" fontId="0" fillId="0" borderId="0" xfId="0"/>
    <xf numFmtId="0" fontId="0" fillId="0" borderId="0" xfId="0" applyFont="1" applyBorder="1"/>
    <xf numFmtId="0" fontId="0" fillId="0" borderId="0" xfId="0" applyFont="1" applyBorder="1" applyAlignment="1">
      <alignment horizontal="right"/>
    </xf>
    <xf numFmtId="0" fontId="1" fillId="0" borderId="0" xfId="0" applyFont="1"/>
    <xf numFmtId="0" fontId="1" fillId="2" borderId="1" xfId="0" applyFont="1" applyFill="1" applyBorder="1"/>
    <xf numFmtId="0" fontId="2" fillId="0" borderId="0" xfId="0" applyFont="1" applyBorder="1" applyAlignment="1">
      <alignment horizontal="left"/>
    </xf>
    <xf numFmtId="0" fontId="1" fillId="0" borderId="1" xfId="0" applyFont="1" applyBorder="1"/>
    <xf numFmtId="0" fontId="1" fillId="0" borderId="0" xfId="0" applyFont="1" applyBorder="1" applyAlignment="1">
      <alignment horizontal="left"/>
    </xf>
    <xf numFmtId="0" fontId="2" fillId="3" borderId="1" xfId="0" applyFont="1" applyFill="1" applyBorder="1"/>
    <xf numFmtId="0" fontId="1" fillId="3" borderId="1" xfId="0" applyFont="1" applyFill="1" applyBorder="1"/>
    <xf numFmtId="0" fontId="2" fillId="0" borderId="0" xfId="0" applyFont="1" applyAlignment="1">
      <alignment horizontal="left"/>
    </xf>
    <xf numFmtId="0" fontId="2" fillId="0" borderId="1" xfId="0" applyFont="1" applyBorder="1"/>
    <xf numFmtId="0" fontId="2" fillId="0" borderId="0" xfId="0" applyFont="1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4" borderId="0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3" fillId="11" borderId="4" xfId="0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  <xf numFmtId="0" fontId="3" fillId="12" borderId="4" xfId="0" applyFont="1" applyFill="1" applyBorder="1" applyAlignment="1">
      <alignment horizontal="center" vertical="center"/>
    </xf>
    <xf numFmtId="0" fontId="0" fillId="0" borderId="0" xfId="0" applyBorder="1"/>
    <xf numFmtId="0" fontId="1" fillId="4" borderId="0" xfId="0" applyFont="1" applyFill="1" applyBorder="1" applyAlignment="1">
      <alignment horizontal="left" wrapText="1"/>
    </xf>
    <xf numFmtId="49" fontId="1" fillId="0" borderId="0" xfId="0" applyNumberFormat="1" applyFont="1" applyBorder="1" applyAlignment="1">
      <alignment horizontal="left"/>
    </xf>
    <xf numFmtId="0" fontId="1" fillId="0" borderId="0" xfId="0" applyFont="1" applyBorder="1" applyAlignment="1">
      <alignment horizontal="left" wrapText="1"/>
    </xf>
    <xf numFmtId="0" fontId="1" fillId="0" borderId="0" xfId="0" applyFont="1" applyAlignment="1">
      <alignment horizontal="left" wrapText="1"/>
    </xf>
    <xf numFmtId="0" fontId="3" fillId="13" borderId="2" xfId="0" applyFont="1" applyFill="1" applyBorder="1" applyAlignment="1">
      <alignment horizontal="center" vertical="center"/>
    </xf>
    <xf numFmtId="0" fontId="3" fillId="13" borderId="3" xfId="0" applyFont="1" applyFill="1" applyBorder="1" applyAlignment="1">
      <alignment horizontal="center" vertical="center"/>
    </xf>
    <xf numFmtId="0" fontId="3" fillId="13" borderId="4" xfId="0" applyFont="1" applyFill="1" applyBorder="1" applyAlignment="1">
      <alignment horizontal="center" vertical="center"/>
    </xf>
    <xf numFmtId="0" fontId="3" fillId="14" borderId="2" xfId="0" applyFont="1" applyFill="1" applyBorder="1" applyAlignment="1">
      <alignment horizontal="center" vertical="center"/>
    </xf>
    <xf numFmtId="0" fontId="3" fillId="14" borderId="3" xfId="0" applyFont="1" applyFill="1" applyBorder="1" applyAlignment="1">
      <alignment horizontal="center" vertical="center"/>
    </xf>
    <xf numFmtId="0" fontId="3" fillId="14" borderId="4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2D050"/>
      <rgbColor rgb="00FFCC00"/>
      <rgbColor rgb="00FF9900"/>
      <rgbColor rgb="00FF6600"/>
      <rgbColor rgb="00666699"/>
      <rgbColor rgb="0072BF44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8"/>
  <sheetViews>
    <sheetView zoomScale="200" zoomScaleNormal="200" workbookViewId="0">
      <selection activeCell="B9" sqref="B9"/>
    </sheetView>
  </sheetViews>
  <sheetFormatPr defaultColWidth="9" defaultRowHeight="14.4"/>
  <cols>
    <col min="1" max="1" width="14.8549618320611" style="13" customWidth="1"/>
    <col min="2" max="2" width="16.4274809160305" style="14" customWidth="1"/>
    <col min="3" max="3" width="25.5725190839695" style="13" customWidth="1"/>
    <col min="4" max="4" width="8.85496183206107" style="13" customWidth="1"/>
    <col min="5" max="5" width="9.13740458015267" style="13" customWidth="1"/>
    <col min="6" max="6" width="12.4274809160305" style="13" customWidth="1"/>
    <col min="7" max="7" width="14.1374045801527" style="13" customWidth="1"/>
    <col min="8" max="8" width="16" style="13" customWidth="1"/>
    <col min="9" max="9" width="9.13740458015267" style="13" customWidth="1"/>
    <col min="10" max="10" width="93.1374045801527" style="13" customWidth="1"/>
    <col min="11" max="1022" width="9" style="13"/>
    <col min="1023" max="1023" width="11.5725190839695" style="13" customWidth="1"/>
    <col min="1024" max="1024" width="11.5725190839695" style="3" customWidth="1"/>
  </cols>
  <sheetData>
    <row r="1" spans="1:10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47" t="s">
        <v>9</v>
      </c>
    </row>
    <row r="2" spans="1:10">
      <c r="A2" s="16">
        <v>1</v>
      </c>
      <c r="B2" s="17" t="s">
        <v>10</v>
      </c>
      <c r="C2" s="18" t="s">
        <v>11</v>
      </c>
      <c r="D2" s="7" t="s">
        <v>12</v>
      </c>
      <c r="E2" s="46"/>
      <c r="F2" s="7"/>
      <c r="G2" s="7"/>
      <c r="H2" s="7"/>
      <c r="I2" s="7"/>
      <c r="J2" s="46"/>
    </row>
    <row r="3" spans="1:10">
      <c r="A3" s="19">
        <v>2</v>
      </c>
      <c r="B3" s="20" t="s">
        <v>13</v>
      </c>
      <c r="C3" s="21" t="s">
        <v>14</v>
      </c>
      <c r="D3" s="7" t="s">
        <v>12</v>
      </c>
      <c r="E3" s="7"/>
      <c r="F3" s="7"/>
      <c r="G3" s="7"/>
      <c r="H3" s="7"/>
      <c r="I3" s="7"/>
      <c r="J3" s="48" t="s">
        <v>15</v>
      </c>
    </row>
    <row r="4" spans="1:10">
      <c r="A4" s="16">
        <v>3</v>
      </c>
      <c r="B4" s="17" t="s">
        <v>16</v>
      </c>
      <c r="C4" s="18" t="s">
        <v>17</v>
      </c>
      <c r="D4" s="7" t="s">
        <v>12</v>
      </c>
      <c r="E4" s="7"/>
      <c r="F4" s="7"/>
      <c r="G4" s="7"/>
      <c r="H4" s="7"/>
      <c r="I4" s="7"/>
      <c r="J4" s="49"/>
    </row>
    <row r="5" spans="1:10">
      <c r="A5" s="22">
        <v>4</v>
      </c>
      <c r="B5" s="23" t="s">
        <v>18</v>
      </c>
      <c r="C5" s="24" t="s">
        <v>19</v>
      </c>
      <c r="D5" s="7" t="s">
        <v>20</v>
      </c>
      <c r="E5" s="7"/>
      <c r="F5" s="7" t="s">
        <v>21</v>
      </c>
      <c r="G5" s="7" t="s">
        <v>22</v>
      </c>
      <c r="H5" s="7" t="s">
        <v>23</v>
      </c>
      <c r="I5" s="7">
        <v>0</v>
      </c>
      <c r="J5" s="50"/>
    </row>
    <row r="6" spans="1:10">
      <c r="A6" s="25">
        <v>5</v>
      </c>
      <c r="B6" s="26" t="s">
        <v>24</v>
      </c>
      <c r="C6" s="27" t="s">
        <v>25</v>
      </c>
      <c r="D6" s="7" t="s">
        <v>12</v>
      </c>
      <c r="E6" s="7"/>
      <c r="F6" s="7"/>
      <c r="G6" s="7"/>
      <c r="H6" s="7"/>
      <c r="I6" s="7"/>
      <c r="J6" s="50"/>
    </row>
    <row r="7" spans="1:10">
      <c r="A7" s="28">
        <v>6</v>
      </c>
      <c r="B7" s="29" t="s">
        <v>26</v>
      </c>
      <c r="C7" s="30" t="s">
        <v>27</v>
      </c>
      <c r="D7" s="7" t="s">
        <v>28</v>
      </c>
      <c r="E7" s="7"/>
      <c r="F7" s="7"/>
      <c r="G7" s="7"/>
      <c r="H7" s="7"/>
      <c r="I7" s="7"/>
      <c r="J7" s="50"/>
    </row>
    <row r="8" spans="1:10">
      <c r="A8" s="22">
        <v>7</v>
      </c>
      <c r="B8" s="23" t="s">
        <v>29</v>
      </c>
      <c r="C8" s="24" t="s">
        <v>30</v>
      </c>
      <c r="D8" s="7" t="s">
        <v>20</v>
      </c>
      <c r="E8" s="7"/>
      <c r="F8" s="7" t="s">
        <v>21</v>
      </c>
      <c r="G8" s="7" t="s">
        <v>22</v>
      </c>
      <c r="H8" s="7" t="s">
        <v>23</v>
      </c>
      <c r="I8" s="7">
        <v>0</v>
      </c>
      <c r="J8" s="49"/>
    </row>
    <row r="9" spans="1:10">
      <c r="A9" s="22">
        <v>8</v>
      </c>
      <c r="B9" s="31" t="s">
        <v>31</v>
      </c>
      <c r="C9" s="24" t="s">
        <v>32</v>
      </c>
      <c r="D9" s="7" t="s">
        <v>20</v>
      </c>
      <c r="E9" s="7"/>
      <c r="F9" s="7" t="s">
        <v>21</v>
      </c>
      <c r="G9" s="7" t="s">
        <v>22</v>
      </c>
      <c r="H9" s="7" t="s">
        <v>23</v>
      </c>
      <c r="I9" s="7">
        <v>0</v>
      </c>
      <c r="J9" s="7" t="s">
        <v>33</v>
      </c>
    </row>
    <row r="10" spans="1:10">
      <c r="A10" s="16">
        <v>9</v>
      </c>
      <c r="B10" s="32" t="s">
        <v>34</v>
      </c>
      <c r="C10" s="18" t="s">
        <v>35</v>
      </c>
      <c r="D10" s="7" t="s">
        <v>12</v>
      </c>
      <c r="E10" s="46"/>
      <c r="F10" s="7"/>
      <c r="G10" s="7"/>
      <c r="H10" s="7"/>
      <c r="I10" s="7"/>
      <c r="J10" s="7" t="s">
        <v>36</v>
      </c>
    </row>
    <row r="11" spans="1:9">
      <c r="A11" s="28">
        <v>10</v>
      </c>
      <c r="B11" s="29" t="s">
        <v>37</v>
      </c>
      <c r="C11" s="30" t="s">
        <v>38</v>
      </c>
      <c r="D11" s="7" t="s">
        <v>28</v>
      </c>
      <c r="F11" s="7"/>
      <c r="G11" s="7"/>
      <c r="H11" s="7"/>
      <c r="I11" s="7"/>
    </row>
    <row r="12" spans="1:10">
      <c r="A12" s="28">
        <v>11</v>
      </c>
      <c r="B12" s="29" t="s">
        <v>39</v>
      </c>
      <c r="C12" s="30" t="s">
        <v>27</v>
      </c>
      <c r="D12" s="7" t="s">
        <v>28</v>
      </c>
      <c r="E12" s="7"/>
      <c r="F12" s="7"/>
      <c r="G12" s="7"/>
      <c r="H12" s="7"/>
      <c r="I12" s="7"/>
      <c r="J12" s="49"/>
    </row>
    <row r="13" spans="1:10">
      <c r="A13" s="28">
        <v>12</v>
      </c>
      <c r="B13" s="33" t="s">
        <v>40</v>
      </c>
      <c r="C13" s="30" t="s">
        <v>41</v>
      </c>
      <c r="D13" s="7" t="s">
        <v>28</v>
      </c>
      <c r="E13" s="7"/>
      <c r="F13" s="7"/>
      <c r="G13" s="7"/>
      <c r="H13" s="7"/>
      <c r="I13" s="7"/>
      <c r="J13" s="49"/>
    </row>
    <row r="14" spans="1:10">
      <c r="A14" s="28">
        <v>13</v>
      </c>
      <c r="B14" s="33" t="s">
        <v>42</v>
      </c>
      <c r="C14" s="30" t="s">
        <v>41</v>
      </c>
      <c r="D14" s="7" t="s">
        <v>28</v>
      </c>
      <c r="E14" s="7"/>
      <c r="F14" s="7"/>
      <c r="G14" s="7"/>
      <c r="H14" s="7"/>
      <c r="I14" s="7"/>
      <c r="J14" s="49"/>
    </row>
    <row r="15" spans="1:10">
      <c r="A15" s="25">
        <v>14</v>
      </c>
      <c r="B15" s="26" t="s">
        <v>15</v>
      </c>
      <c r="C15" s="27" t="s">
        <v>43</v>
      </c>
      <c r="D15" s="7" t="s">
        <v>28</v>
      </c>
      <c r="F15" s="7"/>
      <c r="G15" s="7"/>
      <c r="H15" s="7"/>
      <c r="I15" s="7"/>
      <c r="J15" s="50"/>
    </row>
    <row r="16" spans="1:10">
      <c r="A16" s="34">
        <v>15</v>
      </c>
      <c r="B16" s="35" t="s">
        <v>44</v>
      </c>
      <c r="C16" s="36" t="s">
        <v>45</v>
      </c>
      <c r="D16" s="7" t="s">
        <v>46</v>
      </c>
      <c r="F16" s="7"/>
      <c r="G16" s="7"/>
      <c r="H16" s="7"/>
      <c r="I16" s="7"/>
      <c r="J16" s="50"/>
    </row>
    <row r="17" spans="1:10">
      <c r="A17" s="19">
        <v>16</v>
      </c>
      <c r="B17" s="20" t="s">
        <v>47</v>
      </c>
      <c r="C17" s="21" t="s">
        <v>48</v>
      </c>
      <c r="D17" s="7" t="s">
        <v>12</v>
      </c>
      <c r="E17" s="7"/>
      <c r="F17" s="7"/>
      <c r="G17" s="7"/>
      <c r="H17" s="7"/>
      <c r="I17" s="7"/>
      <c r="J17" s="49"/>
    </row>
    <row r="18" spans="1:10">
      <c r="A18" s="37">
        <v>17</v>
      </c>
      <c r="B18" s="38" t="s">
        <v>49</v>
      </c>
      <c r="C18" s="39" t="s">
        <v>50</v>
      </c>
      <c r="D18" s="7" t="s">
        <v>12</v>
      </c>
      <c r="E18" s="7"/>
      <c r="F18" s="7"/>
      <c r="G18" s="7"/>
      <c r="H18" s="7"/>
      <c r="I18" s="7"/>
      <c r="J18" s="49"/>
    </row>
    <row r="19" spans="1:10">
      <c r="A19" s="34">
        <v>18</v>
      </c>
      <c r="B19" s="35" t="s">
        <v>51</v>
      </c>
      <c r="C19" s="36" t="s">
        <v>52</v>
      </c>
      <c r="D19" s="7" t="s">
        <v>46</v>
      </c>
      <c r="E19" s="7"/>
      <c r="F19" s="7"/>
      <c r="G19" s="7"/>
      <c r="H19" s="7"/>
      <c r="I19" s="7"/>
      <c r="J19" s="49"/>
    </row>
    <row r="20" spans="1:10">
      <c r="A20" s="28">
        <v>19</v>
      </c>
      <c r="B20" s="29" t="s">
        <v>53</v>
      </c>
      <c r="C20" s="30" t="s">
        <v>38</v>
      </c>
      <c r="D20" s="7" t="s">
        <v>28</v>
      </c>
      <c r="E20" s="7"/>
      <c r="F20" s="7"/>
      <c r="G20" s="7"/>
      <c r="H20" s="7"/>
      <c r="I20" s="7"/>
      <c r="J20" s="49"/>
    </row>
    <row r="21" spans="1:10">
      <c r="A21" s="28">
        <v>20</v>
      </c>
      <c r="B21" s="29" t="s">
        <v>54</v>
      </c>
      <c r="C21" s="30" t="s">
        <v>38</v>
      </c>
      <c r="D21" s="7" t="s">
        <v>28</v>
      </c>
      <c r="E21" s="7"/>
      <c r="F21" s="7"/>
      <c r="G21" s="7"/>
      <c r="H21" s="7"/>
      <c r="I21" s="7"/>
      <c r="J21" s="49"/>
    </row>
    <row r="22" spans="1:10">
      <c r="A22" s="28">
        <v>21</v>
      </c>
      <c r="B22" s="29" t="s">
        <v>55</v>
      </c>
      <c r="C22" s="30" t="s">
        <v>56</v>
      </c>
      <c r="D22" s="7" t="s">
        <v>28</v>
      </c>
      <c r="E22" s="7"/>
      <c r="F22" s="7"/>
      <c r="G22" s="7"/>
      <c r="H22" s="7"/>
      <c r="I22" s="7"/>
      <c r="J22" s="49"/>
    </row>
    <row r="23" spans="1:10">
      <c r="A23" s="28">
        <v>22</v>
      </c>
      <c r="B23" s="29" t="s">
        <v>57</v>
      </c>
      <c r="C23" s="30" t="s">
        <v>56</v>
      </c>
      <c r="D23" s="7" t="s">
        <v>28</v>
      </c>
      <c r="E23" s="7"/>
      <c r="F23" s="7"/>
      <c r="G23" s="7"/>
      <c r="H23" s="7"/>
      <c r="I23" s="7"/>
      <c r="J23" s="49"/>
    </row>
    <row r="24" spans="1:10">
      <c r="A24" s="34">
        <v>23</v>
      </c>
      <c r="B24" s="35" t="s">
        <v>58</v>
      </c>
      <c r="C24" s="36" t="s">
        <v>59</v>
      </c>
      <c r="D24" s="7" t="s">
        <v>46</v>
      </c>
      <c r="E24" s="7"/>
      <c r="F24" s="7"/>
      <c r="G24" s="7"/>
      <c r="H24" s="7"/>
      <c r="I24" s="7"/>
      <c r="J24" s="49"/>
    </row>
    <row r="25" spans="1:10">
      <c r="A25" s="22">
        <v>24</v>
      </c>
      <c r="B25" s="23" t="s">
        <v>60</v>
      </c>
      <c r="C25" s="24" t="s">
        <v>61</v>
      </c>
      <c r="D25" s="7" t="s">
        <v>20</v>
      </c>
      <c r="E25" s="7"/>
      <c r="F25" s="7" t="s">
        <v>21</v>
      </c>
      <c r="G25" s="7" t="s">
        <v>22</v>
      </c>
      <c r="H25" s="7" t="s">
        <v>23</v>
      </c>
      <c r="I25" s="7">
        <v>0</v>
      </c>
      <c r="J25" s="49"/>
    </row>
    <row r="26" spans="1:10">
      <c r="A26" s="40">
        <v>25</v>
      </c>
      <c r="B26" s="41" t="s">
        <v>62</v>
      </c>
      <c r="C26" s="42" t="s">
        <v>63</v>
      </c>
      <c r="D26" s="7" t="s">
        <v>4</v>
      </c>
      <c r="E26" s="7"/>
      <c r="F26" s="7"/>
      <c r="G26" s="7"/>
      <c r="H26" s="7"/>
      <c r="I26" s="7"/>
      <c r="J26" s="49"/>
    </row>
    <row r="27" spans="1:10">
      <c r="A27" s="40">
        <v>26</v>
      </c>
      <c r="B27" s="41" t="s">
        <v>64</v>
      </c>
      <c r="C27" s="42" t="s">
        <v>65</v>
      </c>
      <c r="D27" s="7" t="s">
        <v>4</v>
      </c>
      <c r="E27" s="7"/>
      <c r="F27" s="7"/>
      <c r="G27" s="7"/>
      <c r="H27" s="7"/>
      <c r="I27" s="7"/>
      <c r="J27" s="49"/>
    </row>
    <row r="28" spans="1:10">
      <c r="A28" s="28">
        <v>27</v>
      </c>
      <c r="B28" s="29" t="s">
        <v>66</v>
      </c>
      <c r="C28" s="30" t="s">
        <v>38</v>
      </c>
      <c r="D28" s="7" t="s">
        <v>28</v>
      </c>
      <c r="E28" s="7"/>
      <c r="F28" s="7"/>
      <c r="G28" s="7"/>
      <c r="H28" s="7"/>
      <c r="I28" s="7"/>
      <c r="J28" s="49"/>
    </row>
    <row r="29" spans="1:10">
      <c r="A29" s="28">
        <v>28</v>
      </c>
      <c r="B29" s="29" t="s">
        <v>67</v>
      </c>
      <c r="C29" s="30" t="s">
        <v>27</v>
      </c>
      <c r="D29" s="7" t="s">
        <v>28</v>
      </c>
      <c r="E29" s="46"/>
      <c r="F29" s="5"/>
      <c r="G29" s="7"/>
      <c r="H29" s="7"/>
      <c r="I29" s="7"/>
      <c r="J29" s="46"/>
    </row>
    <row r="30" spans="1:10">
      <c r="A30" s="22">
        <v>29</v>
      </c>
      <c r="B30" s="23" t="s">
        <v>68</v>
      </c>
      <c r="C30" s="24" t="s">
        <v>69</v>
      </c>
      <c r="D30" s="7" t="s">
        <v>20</v>
      </c>
      <c r="E30" s="7"/>
      <c r="F30" s="7" t="s">
        <v>21</v>
      </c>
      <c r="G30" s="7" t="s">
        <v>22</v>
      </c>
      <c r="H30" s="7" t="s">
        <v>23</v>
      </c>
      <c r="I30" s="7">
        <v>0</v>
      </c>
      <c r="J30" s="46"/>
    </row>
    <row r="31" spans="1:10">
      <c r="A31" s="16">
        <v>30</v>
      </c>
      <c r="B31" s="17" t="s">
        <v>70</v>
      </c>
      <c r="C31" s="18" t="s">
        <v>71</v>
      </c>
      <c r="D31" s="7" t="s">
        <v>12</v>
      </c>
      <c r="E31" s="46"/>
      <c r="F31" s="7"/>
      <c r="G31" s="7"/>
      <c r="H31" s="7"/>
      <c r="I31" s="7"/>
      <c r="J31" s="46"/>
    </row>
    <row r="32" spans="1:10">
      <c r="A32" s="16">
        <v>31</v>
      </c>
      <c r="B32" s="17" t="s">
        <v>72</v>
      </c>
      <c r="C32" s="18" t="s">
        <v>73</v>
      </c>
      <c r="D32" s="7" t="s">
        <v>12</v>
      </c>
      <c r="E32" s="46"/>
      <c r="F32" s="7"/>
      <c r="G32" s="7"/>
      <c r="H32" s="7"/>
      <c r="I32" s="7"/>
      <c r="J32" s="46"/>
    </row>
    <row r="33" spans="1:10">
      <c r="A33" s="22">
        <v>32</v>
      </c>
      <c r="B33" s="23" t="s">
        <v>74</v>
      </c>
      <c r="C33" s="24" t="s">
        <v>75</v>
      </c>
      <c r="D33" s="7" t="s">
        <v>20</v>
      </c>
      <c r="E33" s="46"/>
      <c r="F33" s="7" t="s">
        <v>21</v>
      </c>
      <c r="G33" s="7" t="s">
        <v>22</v>
      </c>
      <c r="H33" s="7" t="s">
        <v>23</v>
      </c>
      <c r="I33" s="7">
        <v>0</v>
      </c>
      <c r="J33" s="46"/>
    </row>
    <row r="34" spans="1:9">
      <c r="A34" s="22">
        <v>33</v>
      </c>
      <c r="B34" s="23" t="s">
        <v>76</v>
      </c>
      <c r="C34" s="24" t="s">
        <v>77</v>
      </c>
      <c r="D34" s="7" t="s">
        <v>20</v>
      </c>
      <c r="F34" s="7" t="s">
        <v>21</v>
      </c>
      <c r="G34" s="7" t="s">
        <v>22</v>
      </c>
      <c r="H34" s="7" t="s">
        <v>23</v>
      </c>
      <c r="I34" s="7">
        <v>0</v>
      </c>
    </row>
    <row r="35" spans="1:9">
      <c r="A35" s="22">
        <v>34</v>
      </c>
      <c r="B35" s="23" t="s">
        <v>78</v>
      </c>
      <c r="C35" s="24" t="s">
        <v>79</v>
      </c>
      <c r="D35" s="7" t="s">
        <v>20</v>
      </c>
      <c r="F35" s="7" t="s">
        <v>21</v>
      </c>
      <c r="G35" s="7" t="s">
        <v>22</v>
      </c>
      <c r="H35" s="7" t="s">
        <v>23</v>
      </c>
      <c r="I35" s="7">
        <v>0</v>
      </c>
    </row>
    <row r="36" spans="1:10">
      <c r="A36" s="34">
        <v>35</v>
      </c>
      <c r="B36" s="35" t="s">
        <v>80</v>
      </c>
      <c r="C36" s="36" t="s">
        <v>81</v>
      </c>
      <c r="D36" s="7" t="s">
        <v>46</v>
      </c>
      <c r="E36" s="7"/>
      <c r="F36" s="7"/>
      <c r="G36" s="7"/>
      <c r="H36" s="7"/>
      <c r="I36" s="7"/>
      <c r="J36" s="49"/>
    </row>
    <row r="37" spans="1:10">
      <c r="A37" s="34">
        <v>36</v>
      </c>
      <c r="B37" s="35" t="s">
        <v>82</v>
      </c>
      <c r="C37" s="36" t="s">
        <v>83</v>
      </c>
      <c r="D37" s="7" t="s">
        <v>46</v>
      </c>
      <c r="F37" s="7"/>
      <c r="G37" s="7"/>
      <c r="H37" s="7"/>
      <c r="I37" s="7"/>
      <c r="J37" s="50"/>
    </row>
    <row r="38" spans="1:10">
      <c r="A38" s="16">
        <v>37</v>
      </c>
      <c r="B38" s="17" t="s">
        <v>84</v>
      </c>
      <c r="C38" s="18" t="s">
        <v>85</v>
      </c>
      <c r="D38" s="7" t="s">
        <v>12</v>
      </c>
      <c r="E38" s="7"/>
      <c r="F38" s="7"/>
      <c r="G38" s="7"/>
      <c r="H38" s="7"/>
      <c r="I38" s="7"/>
      <c r="J38" s="49"/>
    </row>
    <row r="39" spans="1:10">
      <c r="A39" s="22">
        <v>38</v>
      </c>
      <c r="B39" s="23" t="s">
        <v>86</v>
      </c>
      <c r="C39" s="24" t="s">
        <v>87</v>
      </c>
      <c r="D39" s="7" t="s">
        <v>20</v>
      </c>
      <c r="E39" s="7"/>
      <c r="F39" s="7" t="s">
        <v>21</v>
      </c>
      <c r="G39" s="7" t="s">
        <v>22</v>
      </c>
      <c r="H39" s="7" t="s">
        <v>23</v>
      </c>
      <c r="I39" s="7">
        <v>0</v>
      </c>
      <c r="J39" s="49"/>
    </row>
    <row r="40" spans="1:10">
      <c r="A40" s="22">
        <v>39</v>
      </c>
      <c r="B40" s="23" t="s">
        <v>88</v>
      </c>
      <c r="C40" s="24" t="s">
        <v>89</v>
      </c>
      <c r="D40" s="7" t="s">
        <v>20</v>
      </c>
      <c r="E40" s="7"/>
      <c r="F40" s="7" t="s">
        <v>21</v>
      </c>
      <c r="G40" s="7" t="s">
        <v>22</v>
      </c>
      <c r="H40" s="7" t="s">
        <v>23</v>
      </c>
      <c r="I40" s="7">
        <v>0</v>
      </c>
      <c r="J40" s="49"/>
    </row>
    <row r="41" spans="1:10">
      <c r="A41" s="22">
        <v>40</v>
      </c>
      <c r="B41" s="23" t="s">
        <v>90</v>
      </c>
      <c r="C41" s="24" t="s">
        <v>91</v>
      </c>
      <c r="D41" s="7" t="s">
        <v>20</v>
      </c>
      <c r="E41" s="7"/>
      <c r="F41" s="7" t="s">
        <v>21</v>
      </c>
      <c r="G41" s="7" t="s">
        <v>22</v>
      </c>
      <c r="H41" s="7" t="s">
        <v>23</v>
      </c>
      <c r="I41" s="7">
        <v>0</v>
      </c>
      <c r="J41" s="49"/>
    </row>
    <row r="42" spans="1:10">
      <c r="A42" s="22">
        <v>41</v>
      </c>
      <c r="B42" s="23" t="s">
        <v>92</v>
      </c>
      <c r="C42" s="24" t="s">
        <v>93</v>
      </c>
      <c r="D42" s="7" t="s">
        <v>20</v>
      </c>
      <c r="E42" s="7"/>
      <c r="F42" s="7" t="s">
        <v>21</v>
      </c>
      <c r="G42" s="7" t="s">
        <v>22</v>
      </c>
      <c r="H42" s="7" t="s">
        <v>23</v>
      </c>
      <c r="I42" s="7">
        <v>0</v>
      </c>
      <c r="J42" s="49"/>
    </row>
    <row r="43" spans="1:10">
      <c r="A43" s="22">
        <v>42</v>
      </c>
      <c r="B43" s="23" t="s">
        <v>94</v>
      </c>
      <c r="C43" s="24" t="s">
        <v>95</v>
      </c>
      <c r="D43" s="7" t="s">
        <v>20</v>
      </c>
      <c r="E43" s="7"/>
      <c r="F43" s="7" t="s">
        <v>21</v>
      </c>
      <c r="G43" s="7" t="s">
        <v>22</v>
      </c>
      <c r="H43" s="7" t="s">
        <v>23</v>
      </c>
      <c r="I43" s="7">
        <v>0</v>
      </c>
      <c r="J43" s="49"/>
    </row>
    <row r="44" spans="1:9">
      <c r="A44" s="22">
        <v>43</v>
      </c>
      <c r="B44" s="23" t="s">
        <v>96</v>
      </c>
      <c r="C44" s="24" t="s">
        <v>97</v>
      </c>
      <c r="D44" s="7" t="s">
        <v>20</v>
      </c>
      <c r="E44" s="7"/>
      <c r="F44" s="7" t="s">
        <v>21</v>
      </c>
      <c r="G44" s="7" t="s">
        <v>22</v>
      </c>
      <c r="H44" s="7" t="s">
        <v>23</v>
      </c>
      <c r="I44" s="7">
        <v>0</v>
      </c>
    </row>
    <row r="45" spans="1:10">
      <c r="A45" s="22">
        <v>44</v>
      </c>
      <c r="B45" s="23" t="s">
        <v>98</v>
      </c>
      <c r="C45" s="24" t="s">
        <v>99</v>
      </c>
      <c r="D45" s="7" t="s">
        <v>20</v>
      </c>
      <c r="E45" s="7"/>
      <c r="F45" s="7" t="s">
        <v>21</v>
      </c>
      <c r="G45" s="7" t="s">
        <v>22</v>
      </c>
      <c r="H45" s="7" t="s">
        <v>23</v>
      </c>
      <c r="I45" s="7">
        <v>0</v>
      </c>
      <c r="J45" s="49"/>
    </row>
    <row r="46" spans="1:10">
      <c r="A46" s="22">
        <v>45</v>
      </c>
      <c r="B46" s="23" t="s">
        <v>100</v>
      </c>
      <c r="C46" s="24" t="s">
        <v>101</v>
      </c>
      <c r="D46" s="7" t="s">
        <v>20</v>
      </c>
      <c r="E46" s="7"/>
      <c r="F46" s="7" t="s">
        <v>21</v>
      </c>
      <c r="G46" s="7" t="s">
        <v>22</v>
      </c>
      <c r="H46" s="7" t="s">
        <v>23</v>
      </c>
      <c r="I46" s="7">
        <v>0</v>
      </c>
      <c r="J46" s="49"/>
    </row>
    <row r="47" spans="1:10">
      <c r="A47" s="22">
        <v>46</v>
      </c>
      <c r="B47" s="23" t="s">
        <v>102</v>
      </c>
      <c r="C47" s="24" t="s">
        <v>103</v>
      </c>
      <c r="D47" s="7" t="s">
        <v>20</v>
      </c>
      <c r="E47" s="7"/>
      <c r="F47" s="7" t="s">
        <v>21</v>
      </c>
      <c r="G47" s="7" t="s">
        <v>22</v>
      </c>
      <c r="H47" s="7" t="s">
        <v>23</v>
      </c>
      <c r="I47" s="7">
        <v>0</v>
      </c>
      <c r="J47" s="49"/>
    </row>
    <row r="48" spans="1:9">
      <c r="A48" s="43">
        <v>47</v>
      </c>
      <c r="B48" s="44" t="s">
        <v>104</v>
      </c>
      <c r="C48" s="45" t="s">
        <v>105</v>
      </c>
      <c r="D48" s="7" t="s">
        <v>4</v>
      </c>
      <c r="F48" s="7"/>
      <c r="G48" s="7"/>
      <c r="H48" s="7"/>
      <c r="I48" s="7"/>
    </row>
    <row r="49" spans="1:10">
      <c r="A49" s="43">
        <v>48</v>
      </c>
      <c r="B49" s="44" t="s">
        <v>106</v>
      </c>
      <c r="C49" s="45" t="s">
        <v>107</v>
      </c>
      <c r="D49" s="7" t="s">
        <v>4</v>
      </c>
      <c r="E49" s="7"/>
      <c r="F49" s="7"/>
      <c r="G49" s="7"/>
      <c r="H49" s="7"/>
      <c r="I49" s="7"/>
      <c r="J49" s="49"/>
    </row>
    <row r="50" spans="1:4">
      <c r="A50" s="28">
        <v>49</v>
      </c>
      <c r="B50" s="29" t="s">
        <v>108</v>
      </c>
      <c r="C50" s="30" t="s">
        <v>38</v>
      </c>
      <c r="D50" s="7" t="s">
        <v>28</v>
      </c>
    </row>
    <row r="51" spans="1:4">
      <c r="A51" s="28">
        <v>50</v>
      </c>
      <c r="B51" s="29" t="s">
        <v>109</v>
      </c>
      <c r="C51" s="30" t="s">
        <v>27</v>
      </c>
      <c r="D51" s="7" t="s">
        <v>28</v>
      </c>
    </row>
    <row r="52" spans="1:9">
      <c r="A52" s="28">
        <v>51</v>
      </c>
      <c r="B52" s="29" t="s">
        <v>110</v>
      </c>
      <c r="C52" s="30" t="s">
        <v>111</v>
      </c>
      <c r="D52" s="7" t="s">
        <v>28</v>
      </c>
      <c r="E52" s="7"/>
      <c r="F52" s="7"/>
      <c r="G52" s="7"/>
      <c r="H52" s="7"/>
      <c r="I52" s="7"/>
    </row>
    <row r="53" spans="1:9">
      <c r="A53" s="22">
        <v>52</v>
      </c>
      <c r="B53" s="23" t="s">
        <v>112</v>
      </c>
      <c r="C53" s="24" t="s">
        <v>113</v>
      </c>
      <c r="D53" s="7" t="s">
        <v>20</v>
      </c>
      <c r="E53" s="7"/>
      <c r="F53" s="7" t="s">
        <v>21</v>
      </c>
      <c r="G53" s="7" t="s">
        <v>22</v>
      </c>
      <c r="H53" s="7" t="s">
        <v>23</v>
      </c>
      <c r="I53" s="7">
        <v>0</v>
      </c>
    </row>
    <row r="54" spans="1:9">
      <c r="A54" s="22">
        <v>53</v>
      </c>
      <c r="B54" s="23" t="s">
        <v>114</v>
      </c>
      <c r="C54" s="24" t="s">
        <v>115</v>
      </c>
      <c r="D54" s="7" t="s">
        <v>20</v>
      </c>
      <c r="E54" s="7"/>
      <c r="F54" s="7" t="s">
        <v>21</v>
      </c>
      <c r="G54" s="7" t="s">
        <v>22</v>
      </c>
      <c r="H54" s="7" t="s">
        <v>23</v>
      </c>
      <c r="I54" s="7">
        <v>0</v>
      </c>
    </row>
    <row r="55" spans="1:9">
      <c r="A55" s="22">
        <v>54</v>
      </c>
      <c r="B55" s="23" t="s">
        <v>116</v>
      </c>
      <c r="C55" s="24" t="s">
        <v>117</v>
      </c>
      <c r="D55" s="7" t="s">
        <v>20</v>
      </c>
      <c r="E55" s="7"/>
      <c r="F55" s="7" t="s">
        <v>21</v>
      </c>
      <c r="G55" s="7" t="s">
        <v>22</v>
      </c>
      <c r="H55" s="7" t="s">
        <v>23</v>
      </c>
      <c r="I55" s="7">
        <v>0</v>
      </c>
    </row>
    <row r="56" spans="1:9">
      <c r="A56" s="22">
        <v>55</v>
      </c>
      <c r="B56" s="23" t="s">
        <v>118</v>
      </c>
      <c r="C56" s="24" t="s">
        <v>119</v>
      </c>
      <c r="D56" s="7" t="s">
        <v>20</v>
      </c>
      <c r="E56" s="7"/>
      <c r="F56" s="7" t="s">
        <v>21</v>
      </c>
      <c r="G56" s="7" t="s">
        <v>22</v>
      </c>
      <c r="H56" s="7" t="s">
        <v>23</v>
      </c>
      <c r="I56" s="7">
        <v>0</v>
      </c>
    </row>
    <row r="57" spans="1:9">
      <c r="A57" s="22">
        <v>56</v>
      </c>
      <c r="B57" s="23" t="s">
        <v>120</v>
      </c>
      <c r="C57" s="24" t="s">
        <v>121</v>
      </c>
      <c r="D57" s="7" t="s">
        <v>20</v>
      </c>
      <c r="E57" s="7"/>
      <c r="F57" s="7" t="s">
        <v>21</v>
      </c>
      <c r="G57" s="7" t="s">
        <v>22</v>
      </c>
      <c r="H57" s="7" t="s">
        <v>23</v>
      </c>
      <c r="I57" s="7">
        <v>0</v>
      </c>
    </row>
    <row r="58" spans="1:9">
      <c r="A58" s="22">
        <v>57</v>
      </c>
      <c r="B58" s="23" t="s">
        <v>122</v>
      </c>
      <c r="C58" s="24" t="s">
        <v>123</v>
      </c>
      <c r="D58" s="7" t="s">
        <v>20</v>
      </c>
      <c r="E58" s="7"/>
      <c r="F58" s="7" t="s">
        <v>21</v>
      </c>
      <c r="G58" s="7" t="s">
        <v>22</v>
      </c>
      <c r="H58" s="7" t="s">
        <v>23</v>
      </c>
      <c r="I58" s="7">
        <v>0</v>
      </c>
    </row>
    <row r="59" spans="1:9">
      <c r="A59" s="22">
        <v>58</v>
      </c>
      <c r="B59" s="23" t="s">
        <v>124</v>
      </c>
      <c r="C59" s="24" t="s">
        <v>125</v>
      </c>
      <c r="D59" s="7" t="s">
        <v>20</v>
      </c>
      <c r="E59" s="7"/>
      <c r="F59" s="7" t="s">
        <v>21</v>
      </c>
      <c r="G59" s="7" t="s">
        <v>22</v>
      </c>
      <c r="H59" s="7" t="s">
        <v>23</v>
      </c>
      <c r="I59" s="7">
        <v>0</v>
      </c>
    </row>
    <row r="60" spans="1:9">
      <c r="A60" s="22">
        <v>59</v>
      </c>
      <c r="B60" s="23" t="s">
        <v>126</v>
      </c>
      <c r="C60" s="24" t="s">
        <v>127</v>
      </c>
      <c r="D60" s="7" t="s">
        <v>20</v>
      </c>
      <c r="E60" s="7"/>
      <c r="F60" s="7" t="s">
        <v>21</v>
      </c>
      <c r="G60" s="7" t="s">
        <v>22</v>
      </c>
      <c r="H60" s="7" t="s">
        <v>23</v>
      </c>
      <c r="I60" s="7">
        <v>0</v>
      </c>
    </row>
    <row r="61" spans="1:9">
      <c r="A61" s="22">
        <v>60</v>
      </c>
      <c r="B61" s="23" t="s">
        <v>128</v>
      </c>
      <c r="C61" s="24" t="s">
        <v>129</v>
      </c>
      <c r="D61" s="7" t="s">
        <v>20</v>
      </c>
      <c r="E61" s="7"/>
      <c r="F61" s="7" t="s">
        <v>21</v>
      </c>
      <c r="G61" s="7" t="s">
        <v>22</v>
      </c>
      <c r="H61" s="7" t="s">
        <v>23</v>
      </c>
      <c r="I61" s="7">
        <v>0</v>
      </c>
    </row>
    <row r="62" spans="1:9">
      <c r="A62" s="22">
        <v>61</v>
      </c>
      <c r="B62" s="23" t="s">
        <v>130</v>
      </c>
      <c r="C62" s="24" t="s">
        <v>131</v>
      </c>
      <c r="D62" s="7" t="s">
        <v>20</v>
      </c>
      <c r="E62" s="7"/>
      <c r="F62" s="7" t="s">
        <v>21</v>
      </c>
      <c r="G62" s="7" t="s">
        <v>22</v>
      </c>
      <c r="H62" s="7" t="s">
        <v>23</v>
      </c>
      <c r="I62" s="7">
        <v>0</v>
      </c>
    </row>
    <row r="63" spans="1:9">
      <c r="A63" s="22">
        <v>62</v>
      </c>
      <c r="B63" s="23" t="s">
        <v>132</v>
      </c>
      <c r="C63" s="24" t="s">
        <v>133</v>
      </c>
      <c r="D63" s="7" t="s">
        <v>20</v>
      </c>
      <c r="E63" s="7"/>
      <c r="F63" s="7" t="s">
        <v>21</v>
      </c>
      <c r="G63" s="7" t="s">
        <v>22</v>
      </c>
      <c r="H63" s="7" t="s">
        <v>23</v>
      </c>
      <c r="I63" s="7">
        <v>0</v>
      </c>
    </row>
    <row r="64" spans="1:9">
      <c r="A64" s="22">
        <v>63</v>
      </c>
      <c r="B64" s="23" t="s">
        <v>134</v>
      </c>
      <c r="C64" s="24" t="s">
        <v>135</v>
      </c>
      <c r="D64" s="7" t="s">
        <v>20</v>
      </c>
      <c r="E64" s="7"/>
      <c r="F64" s="7" t="s">
        <v>21</v>
      </c>
      <c r="G64" s="7" t="s">
        <v>22</v>
      </c>
      <c r="H64" s="7" t="s">
        <v>23</v>
      </c>
      <c r="I64" s="7">
        <v>0</v>
      </c>
    </row>
    <row r="65" spans="1:9">
      <c r="A65" s="22">
        <v>64</v>
      </c>
      <c r="B65" s="23" t="s">
        <v>136</v>
      </c>
      <c r="C65" s="24" t="s">
        <v>137</v>
      </c>
      <c r="D65" s="7" t="s">
        <v>20</v>
      </c>
      <c r="E65" s="7"/>
      <c r="F65" s="7" t="s">
        <v>21</v>
      </c>
      <c r="G65" s="7" t="s">
        <v>22</v>
      </c>
      <c r="H65" s="7" t="s">
        <v>23</v>
      </c>
      <c r="I65" s="7">
        <v>0</v>
      </c>
    </row>
    <row r="66" spans="1:9">
      <c r="A66" s="22">
        <v>65</v>
      </c>
      <c r="B66" s="23" t="s">
        <v>138</v>
      </c>
      <c r="C66" s="24" t="s">
        <v>139</v>
      </c>
      <c r="D66" s="7" t="s">
        <v>20</v>
      </c>
      <c r="F66" s="7" t="s">
        <v>21</v>
      </c>
      <c r="G66" s="7" t="s">
        <v>22</v>
      </c>
      <c r="H66" s="7" t="s">
        <v>23</v>
      </c>
      <c r="I66" s="7">
        <v>0</v>
      </c>
    </row>
    <row r="67" spans="1:4">
      <c r="A67" s="43">
        <v>66</v>
      </c>
      <c r="B67" s="44" t="s">
        <v>140</v>
      </c>
      <c r="C67" s="45" t="s">
        <v>141</v>
      </c>
      <c r="D67" s="7" t="s">
        <v>4</v>
      </c>
    </row>
    <row r="68" spans="1:4">
      <c r="A68" s="43">
        <v>67</v>
      </c>
      <c r="B68" s="44" t="s">
        <v>142</v>
      </c>
      <c r="C68" s="45" t="s">
        <v>143</v>
      </c>
      <c r="D68" s="7" t="s">
        <v>4</v>
      </c>
    </row>
    <row r="69" spans="1:4">
      <c r="A69" s="40">
        <v>68</v>
      </c>
      <c r="B69" s="41" t="s">
        <v>144</v>
      </c>
      <c r="C69" s="42" t="s">
        <v>145</v>
      </c>
      <c r="D69" s="7" t="s">
        <v>4</v>
      </c>
    </row>
    <row r="70" spans="1:9">
      <c r="A70" s="40">
        <v>69</v>
      </c>
      <c r="B70" s="41" t="s">
        <v>146</v>
      </c>
      <c r="C70" s="42" t="s">
        <v>147</v>
      </c>
      <c r="D70" s="7" t="s">
        <v>4</v>
      </c>
      <c r="E70" s="7"/>
      <c r="F70" s="7"/>
      <c r="G70" s="7"/>
      <c r="H70" s="7"/>
      <c r="I70" s="7"/>
    </row>
    <row r="71" spans="1:9">
      <c r="A71" s="22">
        <v>70</v>
      </c>
      <c r="B71" s="23" t="s">
        <v>148</v>
      </c>
      <c r="C71" s="24" t="s">
        <v>149</v>
      </c>
      <c r="D71" s="7" t="s">
        <v>20</v>
      </c>
      <c r="E71" s="7"/>
      <c r="F71" s="7" t="s">
        <v>21</v>
      </c>
      <c r="G71" s="7" t="s">
        <v>22</v>
      </c>
      <c r="H71" s="7" t="s">
        <v>23</v>
      </c>
      <c r="I71" s="7">
        <v>0</v>
      </c>
    </row>
    <row r="72" spans="1:9">
      <c r="A72" s="22">
        <v>71</v>
      </c>
      <c r="B72" s="23" t="s">
        <v>150</v>
      </c>
      <c r="C72" s="24" t="s">
        <v>151</v>
      </c>
      <c r="D72" s="7" t="s">
        <v>20</v>
      </c>
      <c r="F72" s="7" t="s">
        <v>21</v>
      </c>
      <c r="G72" s="7" t="s">
        <v>22</v>
      </c>
      <c r="H72" s="7" t="s">
        <v>23</v>
      </c>
      <c r="I72" s="7">
        <v>0</v>
      </c>
    </row>
    <row r="73" spans="1:4">
      <c r="A73" s="51">
        <v>72</v>
      </c>
      <c r="B73" s="52" t="s">
        <v>152</v>
      </c>
      <c r="C73" s="53" t="s">
        <v>153</v>
      </c>
      <c r="D73" s="7" t="s">
        <v>28</v>
      </c>
    </row>
    <row r="74" spans="1:4">
      <c r="A74" s="28">
        <v>73</v>
      </c>
      <c r="B74" s="29" t="s">
        <v>41</v>
      </c>
      <c r="C74" s="30" t="s">
        <v>41</v>
      </c>
      <c r="D74" s="7" t="s">
        <v>28</v>
      </c>
    </row>
    <row r="75" spans="1:4">
      <c r="A75" s="28">
        <v>74</v>
      </c>
      <c r="B75" s="29" t="s">
        <v>154</v>
      </c>
      <c r="C75" s="30" t="s">
        <v>38</v>
      </c>
      <c r="D75" s="7" t="s">
        <v>28</v>
      </c>
    </row>
    <row r="76" spans="1:4">
      <c r="A76" s="28">
        <v>75</v>
      </c>
      <c r="B76" s="29" t="s">
        <v>109</v>
      </c>
      <c r="C76" s="30" t="s">
        <v>27</v>
      </c>
      <c r="D76" s="7" t="s">
        <v>28</v>
      </c>
    </row>
    <row r="77" spans="1:9">
      <c r="A77" s="51">
        <v>76</v>
      </c>
      <c r="B77" s="52" t="s">
        <v>155</v>
      </c>
      <c r="C77" s="53" t="s">
        <v>156</v>
      </c>
      <c r="D77" s="7" t="s">
        <v>28</v>
      </c>
      <c r="E77" s="7"/>
      <c r="F77" s="7"/>
      <c r="G77" s="7"/>
      <c r="H77" s="7"/>
      <c r="I77" s="7"/>
    </row>
    <row r="78" spans="1:9">
      <c r="A78" s="22">
        <v>77</v>
      </c>
      <c r="B78" s="23" t="s">
        <v>157</v>
      </c>
      <c r="C78" s="24" t="s">
        <v>158</v>
      </c>
      <c r="D78" s="7" t="s">
        <v>20</v>
      </c>
      <c r="E78" s="7"/>
      <c r="F78" s="7" t="s">
        <v>21</v>
      </c>
      <c r="G78" s="7" t="s">
        <v>22</v>
      </c>
      <c r="H78" s="7" t="s">
        <v>23</v>
      </c>
      <c r="I78" s="7">
        <v>0</v>
      </c>
    </row>
    <row r="79" spans="1:9">
      <c r="A79" s="22">
        <v>78</v>
      </c>
      <c r="B79" s="23" t="s">
        <v>159</v>
      </c>
      <c r="C79" s="24" t="s">
        <v>160</v>
      </c>
      <c r="D79" s="7" t="s">
        <v>20</v>
      </c>
      <c r="E79" s="7"/>
      <c r="F79" s="7" t="s">
        <v>21</v>
      </c>
      <c r="G79" s="7" t="s">
        <v>22</v>
      </c>
      <c r="H79" s="7" t="s">
        <v>23</v>
      </c>
      <c r="I79" s="7">
        <v>0</v>
      </c>
    </row>
    <row r="80" spans="1:9">
      <c r="A80" s="22">
        <v>79</v>
      </c>
      <c r="B80" s="23" t="s">
        <v>161</v>
      </c>
      <c r="C80" s="24" t="s">
        <v>162</v>
      </c>
      <c r="D80" s="7" t="s">
        <v>20</v>
      </c>
      <c r="E80" s="7"/>
      <c r="F80" s="7" t="s">
        <v>21</v>
      </c>
      <c r="G80" s="7" t="s">
        <v>22</v>
      </c>
      <c r="H80" s="7" t="s">
        <v>23</v>
      </c>
      <c r="I80" s="7">
        <v>0</v>
      </c>
    </row>
    <row r="81" spans="1:9">
      <c r="A81" s="22">
        <v>80</v>
      </c>
      <c r="B81" s="23" t="s">
        <v>163</v>
      </c>
      <c r="C81" s="24" t="s">
        <v>164</v>
      </c>
      <c r="D81" s="7" t="s">
        <v>20</v>
      </c>
      <c r="E81" s="7"/>
      <c r="F81" s="7" t="s">
        <v>21</v>
      </c>
      <c r="G81" s="7" t="s">
        <v>22</v>
      </c>
      <c r="H81" s="7" t="s">
        <v>23</v>
      </c>
      <c r="I81" s="7">
        <v>0</v>
      </c>
    </row>
    <row r="82" spans="1:9">
      <c r="A82" s="22">
        <v>81</v>
      </c>
      <c r="B82" s="23" t="s">
        <v>165</v>
      </c>
      <c r="C82" s="24" t="s">
        <v>166</v>
      </c>
      <c r="D82" s="7" t="s">
        <v>20</v>
      </c>
      <c r="E82" s="7"/>
      <c r="F82" s="7" t="s">
        <v>21</v>
      </c>
      <c r="G82" s="7" t="s">
        <v>22</v>
      </c>
      <c r="H82" s="7" t="s">
        <v>23</v>
      </c>
      <c r="I82" s="7">
        <v>0</v>
      </c>
    </row>
    <row r="83" spans="1:9">
      <c r="A83" s="22">
        <v>82</v>
      </c>
      <c r="B83" s="23" t="s">
        <v>167</v>
      </c>
      <c r="C83" s="24" t="s">
        <v>168</v>
      </c>
      <c r="D83" s="7" t="s">
        <v>20</v>
      </c>
      <c r="E83" s="7"/>
      <c r="F83" s="7" t="s">
        <v>21</v>
      </c>
      <c r="G83" s="7" t="s">
        <v>22</v>
      </c>
      <c r="H83" s="7" t="s">
        <v>23</v>
      </c>
      <c r="I83" s="7">
        <v>0</v>
      </c>
    </row>
    <row r="84" spans="1:9">
      <c r="A84" s="22">
        <v>83</v>
      </c>
      <c r="B84" s="23" t="s">
        <v>169</v>
      </c>
      <c r="C84" s="24" t="s">
        <v>170</v>
      </c>
      <c r="D84" s="7" t="s">
        <v>20</v>
      </c>
      <c r="E84" s="7"/>
      <c r="F84" s="7" t="s">
        <v>21</v>
      </c>
      <c r="G84" s="7" t="s">
        <v>22</v>
      </c>
      <c r="H84" s="7" t="s">
        <v>23</v>
      </c>
      <c r="I84" s="7">
        <v>0</v>
      </c>
    </row>
    <row r="85" spans="1:9">
      <c r="A85" s="22">
        <v>84</v>
      </c>
      <c r="B85" s="23" t="s">
        <v>171</v>
      </c>
      <c r="C85" s="24" t="s">
        <v>172</v>
      </c>
      <c r="D85" s="7" t="s">
        <v>20</v>
      </c>
      <c r="E85" s="7"/>
      <c r="F85" s="7" t="s">
        <v>21</v>
      </c>
      <c r="G85" s="7" t="s">
        <v>22</v>
      </c>
      <c r="H85" s="7" t="s">
        <v>23</v>
      </c>
      <c r="I85" s="7">
        <v>0</v>
      </c>
    </row>
    <row r="86" spans="1:9">
      <c r="A86" s="22">
        <v>85</v>
      </c>
      <c r="B86" s="23" t="s">
        <v>173</v>
      </c>
      <c r="C86" s="24" t="s">
        <v>174</v>
      </c>
      <c r="D86" s="7" t="s">
        <v>20</v>
      </c>
      <c r="E86" s="7"/>
      <c r="F86" s="7" t="s">
        <v>21</v>
      </c>
      <c r="G86" s="7" t="s">
        <v>22</v>
      </c>
      <c r="H86" s="7" t="s">
        <v>23</v>
      </c>
      <c r="I86" s="7">
        <v>0</v>
      </c>
    </row>
    <row r="87" spans="1:9">
      <c r="A87" s="22">
        <v>86</v>
      </c>
      <c r="B87" s="23" t="s">
        <v>175</v>
      </c>
      <c r="C87" s="24" t="s">
        <v>176</v>
      </c>
      <c r="D87" s="7" t="s">
        <v>20</v>
      </c>
      <c r="E87" s="7"/>
      <c r="F87" s="7" t="s">
        <v>21</v>
      </c>
      <c r="G87" s="7" t="s">
        <v>22</v>
      </c>
      <c r="H87" s="7" t="s">
        <v>23</v>
      </c>
      <c r="I87" s="7">
        <v>0</v>
      </c>
    </row>
    <row r="88" spans="1:9">
      <c r="A88" s="22">
        <v>87</v>
      </c>
      <c r="B88" s="23" t="s">
        <v>177</v>
      </c>
      <c r="C88" s="24" t="s">
        <v>178</v>
      </c>
      <c r="D88" s="7" t="s">
        <v>20</v>
      </c>
      <c r="E88" s="7"/>
      <c r="F88" s="7" t="s">
        <v>21</v>
      </c>
      <c r="G88" s="7" t="s">
        <v>22</v>
      </c>
      <c r="H88" s="7" t="s">
        <v>23</v>
      </c>
      <c r="I88" s="7">
        <v>0</v>
      </c>
    </row>
    <row r="89" spans="1:9">
      <c r="A89" s="22">
        <v>88</v>
      </c>
      <c r="B89" s="23" t="s">
        <v>179</v>
      </c>
      <c r="C89" s="24" t="s">
        <v>180</v>
      </c>
      <c r="D89" s="7" t="s">
        <v>20</v>
      </c>
      <c r="E89" s="7"/>
      <c r="F89" s="7" t="s">
        <v>21</v>
      </c>
      <c r="G89" s="7" t="s">
        <v>22</v>
      </c>
      <c r="H89" s="7" t="s">
        <v>23</v>
      </c>
      <c r="I89" s="7">
        <v>0</v>
      </c>
    </row>
    <row r="90" spans="1:9">
      <c r="A90" s="22">
        <v>89</v>
      </c>
      <c r="B90" s="23" t="s">
        <v>181</v>
      </c>
      <c r="C90" s="24" t="s">
        <v>182</v>
      </c>
      <c r="D90" s="7" t="s">
        <v>20</v>
      </c>
      <c r="E90" s="7"/>
      <c r="F90" s="7" t="s">
        <v>21</v>
      </c>
      <c r="G90" s="7" t="s">
        <v>22</v>
      </c>
      <c r="H90" s="7" t="s">
        <v>23</v>
      </c>
      <c r="I90" s="7">
        <v>0</v>
      </c>
    </row>
    <row r="91" spans="1:9">
      <c r="A91" s="22">
        <v>90</v>
      </c>
      <c r="B91" s="23" t="s">
        <v>183</v>
      </c>
      <c r="C91" s="24" t="s">
        <v>184</v>
      </c>
      <c r="D91" s="7" t="s">
        <v>20</v>
      </c>
      <c r="E91" s="7"/>
      <c r="F91" s="7" t="s">
        <v>21</v>
      </c>
      <c r="G91" s="7" t="s">
        <v>22</v>
      </c>
      <c r="H91" s="7" t="s">
        <v>23</v>
      </c>
      <c r="I91" s="7">
        <v>0</v>
      </c>
    </row>
    <row r="92" spans="1:9">
      <c r="A92" s="54">
        <v>91</v>
      </c>
      <c r="B92" s="55" t="s">
        <v>185</v>
      </c>
      <c r="C92" s="56" t="s">
        <v>186</v>
      </c>
      <c r="D92" s="7" t="s">
        <v>20</v>
      </c>
      <c r="F92" s="7" t="s">
        <v>21</v>
      </c>
      <c r="G92" s="7" t="s">
        <v>22</v>
      </c>
      <c r="H92" s="7" t="s">
        <v>23</v>
      </c>
      <c r="I92" s="7">
        <v>0</v>
      </c>
    </row>
    <row r="93" spans="1:4">
      <c r="A93" s="43">
        <v>92</v>
      </c>
      <c r="B93" s="44" t="s">
        <v>187</v>
      </c>
      <c r="C93" s="45" t="s">
        <v>188</v>
      </c>
      <c r="D93" s="7" t="s">
        <v>4</v>
      </c>
    </row>
    <row r="94" spans="1:4">
      <c r="A94" s="43">
        <v>93</v>
      </c>
      <c r="B94" s="44" t="s">
        <v>189</v>
      </c>
      <c r="C94" s="45" t="s">
        <v>190</v>
      </c>
      <c r="D94" s="7" t="s">
        <v>4</v>
      </c>
    </row>
    <row r="95" spans="1:4">
      <c r="A95" s="28">
        <v>94</v>
      </c>
      <c r="B95" s="29" t="s">
        <v>191</v>
      </c>
      <c r="C95" s="30" t="s">
        <v>191</v>
      </c>
      <c r="D95" s="7" t="s">
        <v>28</v>
      </c>
    </row>
    <row r="96" spans="1:9">
      <c r="A96" s="16">
        <v>95</v>
      </c>
      <c r="B96" s="17" t="s">
        <v>192</v>
      </c>
      <c r="C96" s="18" t="s">
        <v>193</v>
      </c>
      <c r="D96" s="7" t="s">
        <v>12</v>
      </c>
      <c r="E96" s="7"/>
      <c r="F96" s="7"/>
      <c r="G96" s="7"/>
      <c r="H96" s="7"/>
      <c r="I96" s="7"/>
    </row>
    <row r="97" spans="1:9">
      <c r="A97" s="54">
        <v>96</v>
      </c>
      <c r="B97" s="55" t="s">
        <v>194</v>
      </c>
      <c r="C97" s="56" t="s">
        <v>195</v>
      </c>
      <c r="D97" s="7" t="s">
        <v>20</v>
      </c>
      <c r="F97" s="7" t="s">
        <v>21</v>
      </c>
      <c r="G97" s="7" t="s">
        <v>22</v>
      </c>
      <c r="H97" s="7" t="s">
        <v>23</v>
      </c>
      <c r="I97" s="7">
        <v>0</v>
      </c>
    </row>
    <row r="98" spans="1:4">
      <c r="A98" s="16">
        <v>97</v>
      </c>
      <c r="B98" s="17" t="s">
        <v>196</v>
      </c>
      <c r="C98" s="18" t="s">
        <v>197</v>
      </c>
      <c r="D98" s="7" t="s">
        <v>12</v>
      </c>
    </row>
    <row r="99" spans="1:4">
      <c r="A99" s="16">
        <v>98</v>
      </c>
      <c r="B99" s="17" t="s">
        <v>198</v>
      </c>
      <c r="C99" s="18" t="s">
        <v>199</v>
      </c>
      <c r="D99" s="7" t="s">
        <v>12</v>
      </c>
    </row>
    <row r="100" spans="1:4">
      <c r="A100" s="28">
        <v>99</v>
      </c>
      <c r="B100" s="29" t="s">
        <v>200</v>
      </c>
      <c r="C100" s="30" t="s">
        <v>38</v>
      </c>
      <c r="D100" s="7" t="s">
        <v>28</v>
      </c>
    </row>
    <row r="101" ht="15.15" spans="1:4">
      <c r="A101" s="57">
        <v>100</v>
      </c>
      <c r="B101" s="58" t="s">
        <v>201</v>
      </c>
      <c r="C101" s="59" t="s">
        <v>27</v>
      </c>
      <c r="D101" s="7"/>
    </row>
    <row r="102" spans="4:4">
      <c r="D102" s="7"/>
    </row>
    <row r="103" spans="4:4">
      <c r="D103" s="7"/>
    </row>
    <row r="104" spans="4:4">
      <c r="D104" s="7"/>
    </row>
    <row r="105" spans="4:4">
      <c r="D105" s="7"/>
    </row>
    <row r="106" spans="4:4">
      <c r="D106" s="7"/>
    </row>
    <row r="107" spans="4:4">
      <c r="D107" s="7"/>
    </row>
    <row r="108" spans="4:4">
      <c r="D108" s="7"/>
    </row>
  </sheetData>
  <autoFilter ref="A1:J49">
    <sortState ref="A1:J49">
      <sortCondition ref="A2:A49"/>
    </sortState>
    <extLst/>
  </autoFilter>
  <dataValidations count="5">
    <dataValidation type="list" allowBlank="1" showErrorMessage="1" sqref="H2:H12 H14:H49 H52:H66 H70:H72 H77:H92 H96:H97">
      <formula1>"LOW,MEDIUM,HIGH,VERY-HIGH"</formula1>
    </dataValidation>
    <dataValidation type="list" allowBlank="1" showErrorMessage="1" sqref="F2:F49 F52:F66 F70:F72 F77:F92 F96:F97">
      <formula1>"NO-PULL,PULL-UP,PULL-DOWN"</formula1>
    </dataValidation>
    <dataValidation type="list" allowBlank="1" showErrorMessage="1" sqref="D2:D108">
      <formula1>"INPUT,OUTPUT,AF,ANALOG,NA"</formula1>
    </dataValidation>
    <dataValidation type="list" allowBlank="1" showErrorMessage="1" sqref="H13 G2:G49 G52:G66 G70:G72 G77:G92 G96:G97">
      <formula1>"PP,OD"</formula1>
    </dataValidation>
    <dataValidation allowBlank="1" showErrorMessage="1" sqref="A1 E1:I1 E36 J38 E49 E96 E2:E4 E8:E10 E12:E14 E17:E33 E38:E47 E52:E65 E70:E71 E77:E91 I2:I49 I52:I66 I70:I72 I77:I92 I96:I97"/>
  </dataValidations>
  <pageMargins left="0.75" right="0.75" top="1" bottom="1" header="0.511805555555555" footer="0.511805555555555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6"/>
  <sheetViews>
    <sheetView tabSelected="1" zoomScale="200" zoomScaleNormal="200" topLeftCell="A31" workbookViewId="0">
      <selection activeCell="D43" sqref="D43"/>
    </sheetView>
  </sheetViews>
  <sheetFormatPr defaultColWidth="8.70992366412214" defaultRowHeight="14.4" outlineLevelCol="4"/>
  <cols>
    <col min="1" max="1" width="20.1374045801527" style="3" customWidth="1"/>
    <col min="2" max="2" width="19.4274809160305" style="3" customWidth="1"/>
    <col min="3" max="3" width="10.7099236641221" style="3" customWidth="1"/>
    <col min="4" max="4" width="11.8549618320611" style="3" customWidth="1"/>
    <col min="5" max="5" width="63.4274809160305" style="3" customWidth="1"/>
    <col min="6" max="1020" width="8.70992366412214" style="3"/>
    <col min="1021" max="1024" width="11.5725190839695" style="3" customWidth="1"/>
  </cols>
  <sheetData>
    <row r="1" spans="1:5">
      <c r="A1" s="4" t="s">
        <v>202</v>
      </c>
      <c r="B1" s="4" t="s">
        <v>2</v>
      </c>
      <c r="C1" s="4" t="s">
        <v>203</v>
      </c>
      <c r="D1" s="4" t="s">
        <v>204</v>
      </c>
      <c r="E1" s="4" t="s">
        <v>9</v>
      </c>
    </row>
    <row r="2" spans="1:4">
      <c r="A2" s="5" t="s">
        <v>205</v>
      </c>
      <c r="B2" s="5" t="s">
        <v>205</v>
      </c>
      <c r="C2" s="6" t="s">
        <v>206</v>
      </c>
      <c r="D2" s="6">
        <v>1000</v>
      </c>
    </row>
    <row r="3" spans="1:4">
      <c r="A3" s="7" t="s">
        <v>119</v>
      </c>
      <c r="B3" s="7" t="s">
        <v>119</v>
      </c>
      <c r="C3" s="6" t="s">
        <v>207</v>
      </c>
      <c r="D3" s="6">
        <v>0</v>
      </c>
    </row>
    <row r="4" spans="1:4">
      <c r="A4" s="5" t="s">
        <v>101</v>
      </c>
      <c r="B4" s="5" t="s">
        <v>101</v>
      </c>
      <c r="C4" s="6" t="s">
        <v>207</v>
      </c>
      <c r="D4" s="6">
        <v>0</v>
      </c>
    </row>
    <row r="5" spans="1:4">
      <c r="A5" s="5" t="s">
        <v>95</v>
      </c>
      <c r="B5" s="5" t="s">
        <v>95</v>
      </c>
      <c r="C5" s="6" t="s">
        <v>207</v>
      </c>
      <c r="D5" s="6">
        <v>0</v>
      </c>
    </row>
    <row r="6" spans="1:4">
      <c r="A6" s="8" t="s">
        <v>89</v>
      </c>
      <c r="B6" s="8" t="s">
        <v>89</v>
      </c>
      <c r="C6" s="6" t="s">
        <v>207</v>
      </c>
      <c r="D6" s="6">
        <v>1000</v>
      </c>
    </row>
    <row r="7" spans="1:4">
      <c r="A7" s="9" t="s">
        <v>113</v>
      </c>
      <c r="B7" s="9" t="s">
        <v>113</v>
      </c>
      <c r="C7" s="6" t="s">
        <v>207</v>
      </c>
      <c r="D7" s="6">
        <v>0</v>
      </c>
    </row>
    <row r="8" spans="1:4">
      <c r="A8" s="8" t="s">
        <v>103</v>
      </c>
      <c r="B8" s="8" t="s">
        <v>103</v>
      </c>
      <c r="C8" s="6" t="s">
        <v>207</v>
      </c>
      <c r="D8" s="6">
        <v>0</v>
      </c>
    </row>
    <row r="9" spans="1:4">
      <c r="A9" s="5" t="s">
        <v>77</v>
      </c>
      <c r="B9" s="5" t="s">
        <v>77</v>
      </c>
      <c r="C9" s="6" t="s">
        <v>207</v>
      </c>
      <c r="D9" s="6">
        <v>0</v>
      </c>
    </row>
    <row r="10" spans="1:4">
      <c r="A10" s="5" t="s">
        <v>79</v>
      </c>
      <c r="B10" s="5" t="s">
        <v>79</v>
      </c>
      <c r="C10" s="6" t="s">
        <v>207</v>
      </c>
      <c r="D10" s="6">
        <v>1000</v>
      </c>
    </row>
    <row r="11" spans="1:4">
      <c r="A11" s="7" t="s">
        <v>117</v>
      </c>
      <c r="B11" s="7" t="s">
        <v>117</v>
      </c>
      <c r="C11" s="6" t="s">
        <v>207</v>
      </c>
      <c r="D11" s="6">
        <v>0</v>
      </c>
    </row>
    <row r="12" spans="1:4">
      <c r="A12" s="10" t="s">
        <v>99</v>
      </c>
      <c r="B12" s="10" t="s">
        <v>99</v>
      </c>
      <c r="C12" s="6" t="s">
        <v>207</v>
      </c>
      <c r="D12" s="6">
        <v>0</v>
      </c>
    </row>
    <row r="13" spans="1:4">
      <c r="A13" s="5" t="s">
        <v>93</v>
      </c>
      <c r="B13" s="5" t="s">
        <v>93</v>
      </c>
      <c r="C13" s="6" t="s">
        <v>207</v>
      </c>
      <c r="D13" s="6">
        <v>0</v>
      </c>
    </row>
    <row r="14" spans="1:4">
      <c r="A14" s="5" t="s">
        <v>87</v>
      </c>
      <c r="B14" s="5" t="s">
        <v>87</v>
      </c>
      <c r="C14" s="6" t="s">
        <v>207</v>
      </c>
      <c r="D14" s="6">
        <v>1000</v>
      </c>
    </row>
    <row r="15" spans="1:4">
      <c r="A15" s="7" t="s">
        <v>182</v>
      </c>
      <c r="B15" s="7" t="s">
        <v>182</v>
      </c>
      <c r="C15" s="6" t="s">
        <v>207</v>
      </c>
      <c r="D15" s="6">
        <v>0</v>
      </c>
    </row>
    <row r="16" spans="1:4">
      <c r="A16" s="5" t="s">
        <v>164</v>
      </c>
      <c r="B16" s="5" t="s">
        <v>164</v>
      </c>
      <c r="C16" s="6" t="s">
        <v>207</v>
      </c>
      <c r="D16" s="6">
        <v>0</v>
      </c>
    </row>
    <row r="17" spans="1:4">
      <c r="A17" s="5" t="s">
        <v>125</v>
      </c>
      <c r="B17" s="5" t="s">
        <v>125</v>
      </c>
      <c r="C17" s="6" t="s">
        <v>207</v>
      </c>
      <c r="D17" s="6">
        <v>0</v>
      </c>
    </row>
    <row r="18" spans="1:4">
      <c r="A18" s="11" t="s">
        <v>139</v>
      </c>
      <c r="B18" s="11" t="s">
        <v>139</v>
      </c>
      <c r="C18" s="6" t="s">
        <v>207</v>
      </c>
      <c r="D18" s="6">
        <v>1000</v>
      </c>
    </row>
    <row r="19" spans="1:4">
      <c r="A19" s="7" t="s">
        <v>178</v>
      </c>
      <c r="B19" s="7" t="s">
        <v>178</v>
      </c>
      <c r="C19" s="6" t="s">
        <v>207</v>
      </c>
      <c r="D19" s="6">
        <v>0</v>
      </c>
    </row>
    <row r="20" spans="1:4">
      <c r="A20" s="11" t="s">
        <v>168</v>
      </c>
      <c r="B20" s="11" t="s">
        <v>168</v>
      </c>
      <c r="C20" s="6" t="s">
        <v>207</v>
      </c>
      <c r="D20" s="6">
        <v>0</v>
      </c>
    </row>
    <row r="21" spans="1:4">
      <c r="A21" s="12" t="s">
        <v>129</v>
      </c>
      <c r="B21" s="12" t="s">
        <v>129</v>
      </c>
      <c r="C21" s="6" t="s">
        <v>207</v>
      </c>
      <c r="D21" s="3">
        <v>0</v>
      </c>
    </row>
    <row r="22" spans="1:4">
      <c r="A22" s="12" t="s">
        <v>151</v>
      </c>
      <c r="B22" s="12" t="s">
        <v>151</v>
      </c>
      <c r="C22" s="6" t="s">
        <v>207</v>
      </c>
      <c r="D22" s="3">
        <v>1000</v>
      </c>
    </row>
    <row r="23" spans="1:4">
      <c r="A23" s="3" t="s">
        <v>121</v>
      </c>
      <c r="B23" s="3" t="s">
        <v>121</v>
      </c>
      <c r="C23" s="6" t="s">
        <v>207</v>
      </c>
      <c r="D23" s="3">
        <v>0</v>
      </c>
    </row>
    <row r="24" spans="1:4">
      <c r="A24" s="12" t="s">
        <v>115</v>
      </c>
      <c r="B24" s="12" t="s">
        <v>115</v>
      </c>
      <c r="C24" s="6" t="s">
        <v>207</v>
      </c>
      <c r="D24" s="3">
        <v>0</v>
      </c>
    </row>
    <row r="25" spans="1:4">
      <c r="A25" s="12" t="s">
        <v>97</v>
      </c>
      <c r="B25" s="12" t="s">
        <v>97</v>
      </c>
      <c r="C25" s="6" t="s">
        <v>207</v>
      </c>
      <c r="D25" s="3">
        <v>0</v>
      </c>
    </row>
    <row r="26" spans="1:4">
      <c r="A26" s="12" t="s">
        <v>91</v>
      </c>
      <c r="B26" s="12" t="s">
        <v>91</v>
      </c>
      <c r="C26" s="6" t="s">
        <v>207</v>
      </c>
      <c r="D26" s="3">
        <v>1000</v>
      </c>
    </row>
    <row r="27" spans="1:4">
      <c r="A27" s="3" t="s">
        <v>180</v>
      </c>
      <c r="B27" s="3" t="s">
        <v>180</v>
      </c>
      <c r="C27" s="6" t="s">
        <v>207</v>
      </c>
      <c r="D27" s="3">
        <v>0</v>
      </c>
    </row>
    <row r="28" spans="1:4">
      <c r="A28" s="12" t="s">
        <v>166</v>
      </c>
      <c r="B28" s="12" t="s">
        <v>166</v>
      </c>
      <c r="C28" s="6" t="s">
        <v>207</v>
      </c>
      <c r="D28" s="3">
        <v>0</v>
      </c>
    </row>
    <row r="29" spans="1:4">
      <c r="A29" s="12" t="s">
        <v>127</v>
      </c>
      <c r="B29" s="12" t="s">
        <v>127</v>
      </c>
      <c r="C29" s="6" t="s">
        <v>207</v>
      </c>
      <c r="D29" s="3">
        <v>0</v>
      </c>
    </row>
    <row r="30" spans="1:4">
      <c r="A30" s="12" t="s">
        <v>149</v>
      </c>
      <c r="B30" s="12" t="s">
        <v>149</v>
      </c>
      <c r="C30" s="6" t="s">
        <v>207</v>
      </c>
      <c r="D30" s="3">
        <v>1000</v>
      </c>
    </row>
    <row r="31" spans="1:4">
      <c r="A31" s="12" t="s">
        <v>208</v>
      </c>
      <c r="B31" s="12" t="s">
        <v>208</v>
      </c>
      <c r="C31" s="6" t="s">
        <v>206</v>
      </c>
      <c r="D31" s="3">
        <v>1000</v>
      </c>
    </row>
    <row r="32" spans="1:4">
      <c r="A32" s="12" t="s">
        <v>209</v>
      </c>
      <c r="B32" s="12" t="s">
        <v>209</v>
      </c>
      <c r="C32" s="6" t="s">
        <v>206</v>
      </c>
      <c r="D32" s="3">
        <v>2000</v>
      </c>
    </row>
    <row r="33" spans="1:4">
      <c r="A33" s="3" t="s">
        <v>176</v>
      </c>
      <c r="B33" s="3" t="s">
        <v>176</v>
      </c>
      <c r="C33" s="6" t="s">
        <v>207</v>
      </c>
      <c r="D33" s="3">
        <v>0</v>
      </c>
    </row>
    <row r="34" spans="1:4">
      <c r="A34" s="12" t="s">
        <v>170</v>
      </c>
      <c r="B34" s="12" t="s">
        <v>170</v>
      </c>
      <c r="C34" s="6" t="s">
        <v>207</v>
      </c>
      <c r="D34" s="3">
        <v>0</v>
      </c>
    </row>
    <row r="35" spans="1:4">
      <c r="A35" s="12" t="s">
        <v>131</v>
      </c>
      <c r="B35" s="12" t="s">
        <v>131</v>
      </c>
      <c r="C35" s="6" t="s">
        <v>207</v>
      </c>
      <c r="D35" s="3">
        <v>0</v>
      </c>
    </row>
    <row r="36" spans="1:4">
      <c r="A36" s="12" t="s">
        <v>158</v>
      </c>
      <c r="B36" s="12" t="s">
        <v>158</v>
      </c>
      <c r="C36" s="6" t="s">
        <v>207</v>
      </c>
      <c r="D36" s="3">
        <v>1000</v>
      </c>
    </row>
    <row r="37" spans="1:4">
      <c r="A37" s="3" t="s">
        <v>32</v>
      </c>
      <c r="B37" s="3" t="s">
        <v>32</v>
      </c>
      <c r="C37" s="6" t="s">
        <v>207</v>
      </c>
      <c r="D37" s="3">
        <v>0</v>
      </c>
    </row>
    <row r="38" spans="1:4">
      <c r="A38" s="12" t="s">
        <v>111</v>
      </c>
      <c r="B38" s="12" t="s">
        <v>111</v>
      </c>
      <c r="C38" s="6" t="s">
        <v>207</v>
      </c>
      <c r="D38" s="3">
        <v>0</v>
      </c>
    </row>
    <row r="39" spans="1:4">
      <c r="A39" s="12" t="s">
        <v>69</v>
      </c>
      <c r="B39" s="12" t="s">
        <v>69</v>
      </c>
      <c r="C39" s="6" t="s">
        <v>207</v>
      </c>
      <c r="D39" s="3">
        <v>0</v>
      </c>
    </row>
    <row r="40" spans="1:4">
      <c r="A40" s="12" t="s">
        <v>61</v>
      </c>
      <c r="B40" s="12" t="s">
        <v>61</v>
      </c>
      <c r="C40" s="6" t="s">
        <v>207</v>
      </c>
      <c r="D40" s="3">
        <v>2000</v>
      </c>
    </row>
    <row r="41" spans="1:4">
      <c r="A41" s="12" t="s">
        <v>210</v>
      </c>
      <c r="B41" s="12" t="s">
        <v>210</v>
      </c>
      <c r="C41" s="6" t="s">
        <v>206</v>
      </c>
      <c r="D41" s="3">
        <v>0</v>
      </c>
    </row>
    <row r="42" spans="1:4">
      <c r="A42" s="12" t="s">
        <v>211</v>
      </c>
      <c r="B42" s="12" t="s">
        <v>211</v>
      </c>
      <c r="C42" s="6" t="s">
        <v>206</v>
      </c>
      <c r="D42" s="3">
        <v>30000</v>
      </c>
    </row>
    <row r="43" spans="1:4">
      <c r="A43" s="3" t="s">
        <v>30</v>
      </c>
      <c r="B43" s="3" t="s">
        <v>30</v>
      </c>
      <c r="C43" s="6" t="s">
        <v>207</v>
      </c>
      <c r="D43" s="3">
        <v>0</v>
      </c>
    </row>
    <row r="44" spans="1:4">
      <c r="A44" s="12" t="s">
        <v>174</v>
      </c>
      <c r="B44" s="12" t="s">
        <v>174</v>
      </c>
      <c r="C44" s="6" t="s">
        <v>207</v>
      </c>
      <c r="D44" s="3">
        <v>0</v>
      </c>
    </row>
    <row r="45" spans="1:4">
      <c r="A45" s="12" t="s">
        <v>133</v>
      </c>
      <c r="B45" s="12" t="s">
        <v>133</v>
      </c>
      <c r="C45" s="6" t="s">
        <v>207</v>
      </c>
      <c r="D45" s="3">
        <v>0</v>
      </c>
    </row>
    <row r="46" spans="1:4">
      <c r="A46" s="12" t="s">
        <v>137</v>
      </c>
      <c r="B46" s="12" t="s">
        <v>137</v>
      </c>
      <c r="C46" s="6" t="s">
        <v>207</v>
      </c>
      <c r="D46" s="3">
        <v>0</v>
      </c>
    </row>
  </sheetData>
  <dataValidations count="2">
    <dataValidation allowBlank="1" showErrorMessage="1" sqref="D2:D20"/>
    <dataValidation type="list" allowBlank="1" showErrorMessage="1" sqref="C41 C42 C2:C40 C43:C46">
      <formula1>"ENABLE,FUNCTION,CHECK"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zoomScale="200" zoomScaleNormal="200" workbookViewId="0">
      <selection activeCell="D3" sqref="D3"/>
    </sheetView>
  </sheetViews>
  <sheetFormatPr defaultColWidth="8.70992366412214" defaultRowHeight="14.4" outlineLevelRow="6" outlineLevelCol="5"/>
  <cols>
    <col min="1" max="1" width="14.7099236641221" customWidth="1"/>
    <col min="4" max="5" width="12.4274809160305" customWidth="1"/>
    <col min="1024" max="1024" width="11.5725190839695" customWidth="1"/>
  </cols>
  <sheetData>
    <row r="1" spans="1:6">
      <c r="A1" t="s">
        <v>212</v>
      </c>
      <c r="B1" t="s">
        <v>213</v>
      </c>
      <c r="C1" t="s">
        <v>214</v>
      </c>
      <c r="D1" t="s">
        <v>215</v>
      </c>
      <c r="E1" t="s">
        <v>216</v>
      </c>
      <c r="F1" t="s">
        <v>217</v>
      </c>
    </row>
    <row r="2" spans="1:6">
      <c r="A2" s="1">
        <v>0</v>
      </c>
      <c r="B2" s="2">
        <v>10000</v>
      </c>
      <c r="C2" s="2">
        <v>0</v>
      </c>
      <c r="D2" s="2">
        <f t="shared" ref="D2:D7" si="0">1.8*C2/(C2+B2)</f>
        <v>0</v>
      </c>
      <c r="E2">
        <v>0</v>
      </c>
      <c r="F2">
        <f t="shared" ref="F2:F7" si="1">INT(E2/1.8*2^12)</f>
        <v>0</v>
      </c>
    </row>
    <row r="3" spans="1:6">
      <c r="A3" s="1">
        <v>1</v>
      </c>
      <c r="B3" s="2">
        <v>10000</v>
      </c>
      <c r="C3" s="2">
        <v>1000</v>
      </c>
      <c r="D3" s="2">
        <f t="shared" si="0"/>
        <v>0.163636363636364</v>
      </c>
      <c r="E3">
        <f>D3-(D3-D2)/2</f>
        <v>0.0818181818181818</v>
      </c>
      <c r="F3">
        <f t="shared" si="1"/>
        <v>186</v>
      </c>
    </row>
    <row r="4" spans="1:6">
      <c r="A4" s="1">
        <v>2</v>
      </c>
      <c r="B4" s="2">
        <v>10000</v>
      </c>
      <c r="C4" s="2">
        <v>3000</v>
      </c>
      <c r="D4" s="2">
        <f t="shared" si="0"/>
        <v>0.415384615384615</v>
      </c>
      <c r="E4">
        <f>D4-(D4-D3)/2</f>
        <v>0.28951048951049</v>
      </c>
      <c r="F4">
        <f t="shared" si="1"/>
        <v>658</v>
      </c>
    </row>
    <row r="5" spans="1:6">
      <c r="A5" s="1">
        <v>3</v>
      </c>
      <c r="B5" s="2">
        <v>10000</v>
      </c>
      <c r="C5" s="2">
        <v>5600</v>
      </c>
      <c r="D5" s="2">
        <f t="shared" si="0"/>
        <v>0.646153846153846</v>
      </c>
      <c r="E5">
        <f>D5-(D5-D4)/2</f>
        <v>0.530769230769231</v>
      </c>
      <c r="F5">
        <f t="shared" si="1"/>
        <v>1207</v>
      </c>
    </row>
    <row r="6" spans="1:6">
      <c r="A6" s="1">
        <v>4</v>
      </c>
      <c r="B6" s="2">
        <v>10000</v>
      </c>
      <c r="C6" s="2">
        <v>10000</v>
      </c>
      <c r="D6" s="2">
        <f t="shared" si="0"/>
        <v>0.9</v>
      </c>
      <c r="E6">
        <f>D6-(D6-D5)/2</f>
        <v>0.773076923076923</v>
      </c>
      <c r="F6">
        <f t="shared" si="1"/>
        <v>1759</v>
      </c>
    </row>
    <row r="7" spans="1:6">
      <c r="A7" s="1">
        <v>5</v>
      </c>
      <c r="B7" s="2">
        <v>10000</v>
      </c>
      <c r="C7" s="2">
        <v>18000</v>
      </c>
      <c r="D7" s="2">
        <f t="shared" si="0"/>
        <v>1.15714285714286</v>
      </c>
      <c r="E7">
        <f>D7-(D7-D6)/2</f>
        <v>1.02857142857143</v>
      </c>
      <c r="F7">
        <f t="shared" si="1"/>
        <v>2340</v>
      </c>
    </row>
  </sheetData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pin</vt:lpstr>
      <vt:lpstr>power</vt:lpstr>
      <vt:lpstr>adc2ver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wangtingzhu</cp:lastModifiedBy>
  <cp:revision>205</cp:revision>
  <dcterms:created xsi:type="dcterms:W3CDTF">2015-06-09T10:19:00Z</dcterms:created>
  <dcterms:modified xsi:type="dcterms:W3CDTF">2022-07-29T15:01:01Z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