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30720" windowHeight="12948" tabRatio="535"/>
  </bookViews>
  <sheets>
    <sheet name="sg200x_intr" sheetId="7" r:id="rId1"/>
    <sheet name="DataSheet" sheetId="8" r:id="rId2"/>
  </sheets>
  <definedNames>
    <definedName name="_xlnm._FilterDatabase" localSheetId="0" hidden="1">sg200x_intr!$A$1:$Q$1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8" l="1"/>
  <c r="A5" i="8"/>
  <c r="A6" i="8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N3" i="7"/>
  <c r="N4" i="7"/>
  <c r="N5" i="7"/>
  <c r="N15" i="7"/>
  <c r="N16" i="7"/>
  <c r="N18" i="7"/>
  <c r="N19" i="7"/>
  <c r="N20" i="7"/>
  <c r="N21" i="7"/>
  <c r="N22" i="7"/>
  <c r="N23" i="7"/>
  <c r="N24" i="7"/>
  <c r="N25" i="7"/>
  <c r="N26" i="7"/>
  <c r="N27" i="7"/>
  <c r="N34" i="7"/>
  <c r="N35" i="7"/>
  <c r="N36" i="7"/>
  <c r="N44" i="7"/>
  <c r="N45" i="7"/>
  <c r="N46" i="7"/>
  <c r="N47" i="7"/>
  <c r="N55" i="7"/>
  <c r="N56" i="7"/>
  <c r="N58" i="7"/>
  <c r="N62" i="7"/>
  <c r="N65" i="7"/>
  <c r="N67" i="7"/>
  <c r="N68" i="7"/>
  <c r="N69" i="7"/>
  <c r="N70" i="7"/>
  <c r="N73" i="7"/>
  <c r="N74" i="7"/>
  <c r="N75" i="7"/>
  <c r="N76" i="7"/>
  <c r="N81" i="7"/>
  <c r="N82" i="7"/>
  <c r="N83" i="7"/>
  <c r="N84" i="7"/>
  <c r="N86" i="7"/>
  <c r="N87" i="7"/>
  <c r="N88" i="7"/>
  <c r="N89" i="7"/>
  <c r="N90" i="7"/>
  <c r="N92" i="7"/>
  <c r="N93" i="7"/>
  <c r="N94" i="7"/>
  <c r="N95" i="7"/>
  <c r="N96" i="7"/>
  <c r="N97" i="7"/>
  <c r="N98" i="7"/>
  <c r="N99" i="7"/>
  <c r="N101" i="7"/>
  <c r="N102" i="7"/>
  <c r="N103" i="7"/>
  <c r="N2" i="7"/>
  <c r="J15" i="7"/>
  <c r="J17" i="7"/>
  <c r="J46" i="7"/>
  <c r="J48" i="7"/>
  <c r="J67" i="7"/>
  <c r="J68" i="7"/>
  <c r="J71" i="7"/>
  <c r="J72" i="7"/>
  <c r="J95" i="7"/>
  <c r="J96" i="7"/>
  <c r="J97" i="7"/>
  <c r="J98" i="7"/>
  <c r="J100" i="7"/>
  <c r="J101" i="7"/>
  <c r="J102" i="7"/>
  <c r="J103" i="7"/>
  <c r="J2" i="7"/>
  <c r="M3" i="7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E3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J18" i="7" l="1"/>
  <c r="J87" i="7"/>
  <c r="J79" i="7"/>
  <c r="J63" i="7"/>
  <c r="J55" i="7"/>
  <c r="J47" i="7"/>
  <c r="J39" i="7"/>
  <c r="J31" i="7"/>
  <c r="J23" i="7"/>
  <c r="J7" i="7"/>
  <c r="N66" i="7"/>
  <c r="N50" i="7"/>
  <c r="N42" i="7"/>
  <c r="N10" i="7"/>
  <c r="J94" i="7"/>
  <c r="J86" i="7"/>
  <c r="J78" i="7"/>
  <c r="J70" i="7"/>
  <c r="J62" i="7"/>
  <c r="J54" i="7"/>
  <c r="J38" i="7"/>
  <c r="J30" i="7"/>
  <c r="J22" i="7"/>
  <c r="J14" i="7"/>
  <c r="J6" i="7"/>
  <c r="N57" i="7"/>
  <c r="N49" i="7"/>
  <c r="N41" i="7"/>
  <c r="N33" i="7"/>
  <c r="N17" i="7"/>
  <c r="N9" i="7"/>
  <c r="J93" i="7"/>
  <c r="J85" i="7"/>
  <c r="J77" i="7"/>
  <c r="J69" i="7"/>
  <c r="J61" i="7"/>
  <c r="J53" i="7"/>
  <c r="J45" i="7"/>
  <c r="J37" i="7"/>
  <c r="J29" i="7"/>
  <c r="J21" i="7"/>
  <c r="J13" i="7"/>
  <c r="N80" i="7"/>
  <c r="N72" i="7"/>
  <c r="N64" i="7"/>
  <c r="N48" i="7"/>
  <c r="N40" i="7"/>
  <c r="N32" i="7"/>
  <c r="N8" i="7"/>
  <c r="J92" i="7"/>
  <c r="J84" i="7"/>
  <c r="J76" i="7"/>
  <c r="J60" i="7"/>
  <c r="J52" i="7"/>
  <c r="J44" i="7"/>
  <c r="J36" i="7"/>
  <c r="J28" i="7"/>
  <c r="J20" i="7"/>
  <c r="J12" i="7"/>
  <c r="N79" i="7"/>
  <c r="N71" i="7"/>
  <c r="N63" i="7"/>
  <c r="N39" i="7"/>
  <c r="N31" i="7"/>
  <c r="N7" i="7"/>
  <c r="J3" i="7"/>
  <c r="J99" i="7"/>
  <c r="J91" i="7"/>
  <c r="J83" i="7"/>
  <c r="J75" i="7"/>
  <c r="J59" i="7"/>
  <c r="J51" i="7"/>
  <c r="J43" i="7"/>
  <c r="J35" i="7"/>
  <c r="J27" i="7"/>
  <c r="J19" i="7"/>
  <c r="J11" i="7"/>
  <c r="N78" i="7"/>
  <c r="N54" i="7"/>
  <c r="N38" i="7"/>
  <c r="N30" i="7"/>
  <c r="N14" i="7"/>
  <c r="N6" i="7"/>
  <c r="J90" i="7"/>
  <c r="J82" i="7"/>
  <c r="J74" i="7"/>
  <c r="J66" i="7"/>
  <c r="J58" i="7"/>
  <c r="J50" i="7"/>
  <c r="J42" i="7"/>
  <c r="J34" i="7"/>
  <c r="J26" i="7"/>
  <c r="J10" i="7"/>
  <c r="N85" i="7"/>
  <c r="N77" i="7"/>
  <c r="N61" i="7"/>
  <c r="N53" i="7"/>
  <c r="N37" i="7"/>
  <c r="N29" i="7"/>
  <c r="N13" i="7"/>
  <c r="J4" i="7"/>
  <c r="J89" i="7"/>
  <c r="J81" i="7"/>
  <c r="J73" i="7"/>
  <c r="J65" i="7"/>
  <c r="J57" i="7"/>
  <c r="J49" i="7"/>
  <c r="J41" i="7"/>
  <c r="J33" i="7"/>
  <c r="J25" i="7"/>
  <c r="J9" i="7"/>
  <c r="N100" i="7"/>
  <c r="N60" i="7"/>
  <c r="N52" i="7"/>
  <c r="N28" i="7"/>
  <c r="N12" i="7"/>
  <c r="J5" i="7"/>
  <c r="J88" i="7"/>
  <c r="J80" i="7"/>
  <c r="J64" i="7"/>
  <c r="J56" i="7"/>
  <c r="J40" i="7"/>
  <c r="J32" i="7"/>
  <c r="J24" i="7"/>
  <c r="J16" i="7"/>
  <c r="J8" i="7"/>
  <c r="N91" i="7"/>
  <c r="N59" i="7"/>
  <c r="N51" i="7"/>
  <c r="N43" i="7"/>
  <c r="N11" i="7"/>
  <c r="E93" i="7"/>
  <c r="E94" i="7" l="1"/>
  <c r="E95" i="7" s="1"/>
  <c r="E96" i="7" s="1"/>
  <c r="E97" i="7" s="1"/>
  <c r="E98" i="7" s="1"/>
  <c r="E99" i="7" s="1"/>
  <c r="E100" i="7" s="1"/>
  <c r="E101" i="7" s="1"/>
  <c r="E102" i="7" s="1"/>
  <c r="E103" i="7" s="1"/>
</calcChain>
</file>

<file path=xl/sharedStrings.xml><?xml version="1.0" encoding="utf-8"?>
<sst xmlns="http://schemas.openxmlformats.org/spreadsheetml/2006/main" count="892" uniqueCount="325">
  <si>
    <t>instance name</t>
  </si>
  <si>
    <t>module pin</t>
  </si>
  <si>
    <t>wire name</t>
  </si>
  <si>
    <t>ap_intr</t>
  </si>
  <si>
    <t>valid</t>
  </si>
  <si>
    <t>C906B_intr_num</t>
  </si>
  <si>
    <t>C906L_intr_num</t>
  </si>
  <si>
    <t>u_tempsen_top</t>
  </si>
  <si>
    <t>tempsen_irq_o</t>
  </si>
  <si>
    <r>
      <t>TEMPSENS</t>
    </r>
    <r>
      <rPr>
        <sz val="8"/>
        <color theme="1"/>
        <rFont val="SimSun"/>
        <charset val="134"/>
      </rPr>
      <t>中断</t>
    </r>
  </si>
  <si>
    <t>u_rtc</t>
  </si>
  <si>
    <t>RTC_ALARM_O</t>
  </si>
  <si>
    <t>rtc_alarm_o</t>
  </si>
  <si>
    <t>RTC Alarm 中斷</t>
  </si>
  <si>
    <t>pwr_button1_long_status</t>
  </si>
  <si>
    <t>rtc_pwr_button1_longpress_o</t>
  </si>
  <si>
    <t>RTC Longpress 中斷</t>
  </si>
  <si>
    <t>u_vbat_det_debounce</t>
  </si>
  <si>
    <t>vbat_deb_irq_o</t>
  </si>
  <si>
    <t>VBAT DET 中断</t>
  </si>
  <si>
    <t>jpeg_top</t>
  </si>
  <si>
    <t>o_intrpt_req</t>
  </si>
  <si>
    <t>jpeg_interrupt</t>
  </si>
  <si>
    <r>
      <t xml:space="preserve">JPEG </t>
    </r>
    <r>
      <rPr>
        <sz val="8"/>
        <color theme="1"/>
        <rFont val="SimSun"/>
        <charset val="134"/>
      </rPr>
      <t>中断</t>
    </r>
  </si>
  <si>
    <t>h264c_top</t>
  </si>
  <si>
    <t>o_vpu_intrpt</t>
  </si>
  <si>
    <t>h264_interrupt</t>
  </si>
  <si>
    <r>
      <t xml:space="preserve">H264 </t>
    </r>
    <r>
      <rPr>
        <sz val="8"/>
        <color theme="1"/>
        <rFont val="SimSun"/>
        <charset val="134"/>
      </rPr>
      <t>中断</t>
    </r>
  </si>
  <si>
    <t>h265e_top</t>
  </si>
  <si>
    <t>h265_interrupt</t>
  </si>
  <si>
    <t>H265 中断</t>
  </si>
  <si>
    <t>vc_sbm</t>
  </si>
  <si>
    <t>vc_sbm_int</t>
  </si>
  <si>
    <t>VC SBM 中断</t>
  </si>
  <si>
    <t>isp_top_i</t>
  </si>
  <si>
    <t>isp_int</t>
  </si>
  <si>
    <r>
      <t>ISP</t>
    </r>
    <r>
      <rPr>
        <sz val="8"/>
        <color theme="1"/>
        <rFont val="SimSun"/>
        <charset val="134"/>
      </rPr>
      <t>中断</t>
    </r>
  </si>
  <si>
    <t>sc_top_i</t>
  </si>
  <si>
    <t>sc_intr[0]</t>
  </si>
  <si>
    <r>
      <t>SC_TOP</t>
    </r>
    <r>
      <rPr>
        <sz val="8"/>
        <color theme="1"/>
        <rFont val="SimSun"/>
        <charset val="134"/>
      </rPr>
      <t>中断</t>
    </r>
  </si>
  <si>
    <t>u_sensor_mac_1c4d_0</t>
  </si>
  <si>
    <t>csi_ctrl_intr</t>
  </si>
  <si>
    <t>vip_int_csi_mac0</t>
  </si>
  <si>
    <r>
      <t>CSI_MAC0</t>
    </r>
    <r>
      <rPr>
        <sz val="8"/>
        <color theme="1"/>
        <rFont val="SimSun"/>
        <charset val="134"/>
      </rPr>
      <t>中断</t>
    </r>
  </si>
  <si>
    <t>u_sensor_mac_1c2d_1</t>
  </si>
  <si>
    <t>vip_int_csi_mac1</t>
  </si>
  <si>
    <r>
      <t>CSI_MAC1</t>
    </r>
    <r>
      <rPr>
        <sz val="8"/>
        <color theme="1"/>
        <rFont val="SimSun"/>
        <charset val="134"/>
      </rPr>
      <t>中断</t>
    </r>
  </si>
  <si>
    <t>ldc_top_i</t>
  </si>
  <si>
    <t>ldc_irq</t>
  </si>
  <si>
    <t>ldc_int</t>
  </si>
  <si>
    <r>
      <t>LDC</t>
    </r>
    <r>
      <rPr>
        <sz val="8"/>
        <color theme="1"/>
        <rFont val="SimSun"/>
        <charset val="134"/>
      </rPr>
      <t>中断</t>
    </r>
  </si>
  <si>
    <t>u_sdma</t>
  </si>
  <si>
    <t>NA</t>
  </si>
  <si>
    <t>sdma_intr_cpu0</t>
  </si>
  <si>
    <t>System DMA 中断</t>
  </si>
  <si>
    <t>sdma_intr_cpu1</t>
  </si>
  <si>
    <t>sdma_intr_cpu2</t>
  </si>
  <si>
    <t>u_usb20_drd_top</t>
  </si>
  <si>
    <t>interrupt</t>
  </si>
  <si>
    <t>usb_irqs</t>
  </si>
  <si>
    <r>
      <t>USB</t>
    </r>
    <r>
      <rPr>
        <sz val="8"/>
        <color theme="1"/>
        <rFont val="SimSun"/>
        <charset val="134"/>
      </rPr>
      <t>中断</t>
    </r>
  </si>
  <si>
    <t>u_eth0</t>
  </si>
  <si>
    <t>sbd_intr_o</t>
  </si>
  <si>
    <t>eth0_sbd_intr_o</t>
  </si>
  <si>
    <r>
      <t xml:space="preserve">Ethnet0 </t>
    </r>
    <r>
      <rPr>
        <sz val="8"/>
        <color theme="1"/>
        <rFont val="SimSun"/>
        <charset val="134"/>
      </rPr>
      <t>中断</t>
    </r>
  </si>
  <si>
    <t>lpi_intr_o</t>
  </si>
  <si>
    <t>eth0_lpi_intr_o</t>
  </si>
  <si>
    <t>u_emmc</t>
  </si>
  <si>
    <t>wakeup_intr</t>
  </si>
  <si>
    <t>emmc_wakeup_intr</t>
  </si>
  <si>
    <t>EMMC Wakup中断</t>
  </si>
  <si>
    <t>intr</t>
  </si>
  <si>
    <t>emmc_intr</t>
  </si>
  <si>
    <t>EMMC 中断</t>
  </si>
  <si>
    <t>u_sd0</t>
  </si>
  <si>
    <t>sd0_wakeup_intr</t>
  </si>
  <si>
    <r>
      <t>SD0 Wakup</t>
    </r>
    <r>
      <rPr>
        <sz val="8"/>
        <color theme="1"/>
        <rFont val="SimSun"/>
        <charset val="134"/>
      </rPr>
      <t>中断</t>
    </r>
  </si>
  <si>
    <t>sd0_intr</t>
  </si>
  <si>
    <r>
      <t xml:space="preserve">SD0 </t>
    </r>
    <r>
      <rPr>
        <sz val="8"/>
        <color theme="1"/>
        <rFont val="SimSun"/>
        <charset val="134"/>
      </rPr>
      <t>中断</t>
    </r>
  </si>
  <si>
    <t>u_sd1</t>
  </si>
  <si>
    <t>sd1_wakeup_intr</t>
  </si>
  <si>
    <t>SD1 Wakup中断</t>
  </si>
  <si>
    <t>sd1_intr</t>
  </si>
  <si>
    <t>SD1 中断</t>
  </si>
  <si>
    <t>spi_nand_top</t>
  </si>
  <si>
    <t>spi_nand_intr</t>
  </si>
  <si>
    <r>
      <t xml:space="preserve">SPI_NAND </t>
    </r>
    <r>
      <rPr>
        <sz val="8"/>
        <color theme="1"/>
        <rFont val="SimSun"/>
        <charset val="134"/>
      </rPr>
      <t>中断</t>
    </r>
  </si>
  <si>
    <t>u_i2s_tdm_wrap_0</t>
  </si>
  <si>
    <t>i2s_int</t>
  </si>
  <si>
    <t>i2s0_int</t>
  </si>
  <si>
    <t>I2S0 中断</t>
  </si>
  <si>
    <t>u_i2s_tdm_wrap_1</t>
  </si>
  <si>
    <t>i2s1_int</t>
  </si>
  <si>
    <t>I2S1 中断</t>
  </si>
  <si>
    <t>u_i2s_tdm_wrap_2</t>
  </si>
  <si>
    <t>i2s2_int</t>
  </si>
  <si>
    <t>I2S2 中断</t>
  </si>
  <si>
    <t>u_i2s_tdm_wrap_3</t>
  </si>
  <si>
    <t>i2s3_int</t>
  </si>
  <si>
    <t>I2S3 中断</t>
  </si>
  <si>
    <t>uart0</t>
  </si>
  <si>
    <t>uart0_intr</t>
  </si>
  <si>
    <t>uart crossbar pinmux</t>
  </si>
  <si>
    <t>UART0 中断</t>
  </si>
  <si>
    <t>uart1</t>
  </si>
  <si>
    <t>uart1_intr</t>
  </si>
  <si>
    <t>UART1 中断</t>
  </si>
  <si>
    <t>uart2</t>
  </si>
  <si>
    <t>uart2_intr</t>
  </si>
  <si>
    <t>UART2 中断</t>
  </si>
  <si>
    <t>uart3</t>
  </si>
  <si>
    <t>uart3_intr</t>
  </si>
  <si>
    <t>UART3 中断</t>
  </si>
  <si>
    <t>uart4</t>
  </si>
  <si>
    <t>uart4_intr</t>
  </si>
  <si>
    <t>UART4 中断</t>
  </si>
  <si>
    <t>DW_apb_i2c_0</t>
  </si>
  <si>
    <t>ic_intr</t>
  </si>
  <si>
    <t>i2c0_intr</t>
  </si>
  <si>
    <r>
      <t xml:space="preserve">I2C0 </t>
    </r>
    <r>
      <rPr>
        <sz val="8"/>
        <color theme="1"/>
        <rFont val="SimSun"/>
        <charset val="134"/>
      </rPr>
      <t>中断</t>
    </r>
  </si>
  <si>
    <t>DW_apb_i2c_1</t>
  </si>
  <si>
    <t>i2c1_intr</t>
  </si>
  <si>
    <t>I2C1 中断</t>
  </si>
  <si>
    <t>DW_apb_i2c_2</t>
  </si>
  <si>
    <t>i2c2_intr</t>
  </si>
  <si>
    <t>I2C2 中断</t>
  </si>
  <si>
    <t>DW_apb_i2c_3</t>
  </si>
  <si>
    <t>i2c3_intr</t>
  </si>
  <si>
    <t>I2C3 中断</t>
  </si>
  <si>
    <t>DW_apb_i2c_4</t>
  </si>
  <si>
    <t>i2c4_intr</t>
  </si>
  <si>
    <t>I2C4 中断</t>
  </si>
  <si>
    <t>DW_apb_ssi_0</t>
  </si>
  <si>
    <t>ssi_intr</t>
  </si>
  <si>
    <t>spi_0_ssi_intr</t>
  </si>
  <si>
    <r>
      <t xml:space="preserve">SPI1 </t>
    </r>
    <r>
      <rPr>
        <sz val="8"/>
        <color theme="1"/>
        <rFont val="SimSun"/>
        <charset val="134"/>
      </rPr>
      <t>中断</t>
    </r>
  </si>
  <si>
    <t>DW_apb_ssi_1</t>
  </si>
  <si>
    <t>spi_1_ssi_intr</t>
  </si>
  <si>
    <r>
      <t xml:space="preserve">SPI2 </t>
    </r>
    <r>
      <rPr>
        <sz val="8"/>
        <color theme="1"/>
        <rFont val="SimSun"/>
        <charset val="134"/>
      </rPr>
      <t>中断</t>
    </r>
  </si>
  <si>
    <t>DW_apb_ssi_2</t>
  </si>
  <si>
    <t>spi_2_ssi_intr</t>
  </si>
  <si>
    <r>
      <t xml:space="preserve">SPI3 </t>
    </r>
    <r>
      <rPr>
        <sz val="8"/>
        <color theme="1"/>
        <rFont val="SimSun"/>
        <charset val="134"/>
      </rPr>
      <t>中断</t>
    </r>
  </si>
  <si>
    <t>DW_apb_ssi_3</t>
  </si>
  <si>
    <t>spi_3_ssi_intr</t>
  </si>
  <si>
    <t>SPI4 中断</t>
  </si>
  <si>
    <t>DW_apb_wdt_0</t>
  </si>
  <si>
    <t>wdt_intr</t>
  </si>
  <si>
    <t>wdt0_intr</t>
  </si>
  <si>
    <t>Watch Dog0 中断</t>
  </si>
  <si>
    <t>DW_apb_wdt_1</t>
  </si>
  <si>
    <t>wdt1_intr</t>
  </si>
  <si>
    <t>Watch Dog1 中断</t>
  </si>
  <si>
    <t>DW_apb_wdt_2</t>
  </si>
  <si>
    <t>wdt2_intr</t>
  </si>
  <si>
    <t>Watch Dog2 中断</t>
  </si>
  <si>
    <t>u_keyscan</t>
  </si>
  <si>
    <t>keyscan_irq</t>
  </si>
  <si>
    <r>
      <t xml:space="preserve">KEYSCAN </t>
    </r>
    <r>
      <rPr>
        <sz val="8"/>
        <color theme="1"/>
        <rFont val="SimSun"/>
        <charset val="134"/>
      </rPr>
      <t>中断</t>
    </r>
  </si>
  <si>
    <t>DW_apb_gpio_0</t>
  </si>
  <si>
    <t>gpio_intr_flag</t>
  </si>
  <si>
    <t>gpio0_intr_flag</t>
  </si>
  <si>
    <r>
      <t xml:space="preserve">GPIO0 </t>
    </r>
    <r>
      <rPr>
        <sz val="8"/>
        <color theme="1"/>
        <rFont val="SimSun"/>
        <charset val="134"/>
      </rPr>
      <t>中断</t>
    </r>
  </si>
  <si>
    <t>DW_apb_gpio_1</t>
  </si>
  <si>
    <t>gpio1_intr_flag</t>
  </si>
  <si>
    <r>
      <t xml:space="preserve">GPIO1 </t>
    </r>
    <r>
      <rPr>
        <sz val="8"/>
        <color theme="1"/>
        <rFont val="SimSun"/>
        <charset val="134"/>
      </rPr>
      <t>中断</t>
    </r>
  </si>
  <si>
    <t>DW_apb_gpio_2</t>
  </si>
  <si>
    <t>gpio2_intr_flag</t>
  </si>
  <si>
    <r>
      <t xml:space="preserve">GPIO2 </t>
    </r>
    <r>
      <rPr>
        <sz val="8"/>
        <color theme="1"/>
        <rFont val="SimSun"/>
        <charset val="134"/>
      </rPr>
      <t>中断</t>
    </r>
  </si>
  <si>
    <t>DW_apb_gpio_3</t>
  </si>
  <si>
    <t>gpio3_intr_flag</t>
  </si>
  <si>
    <t>GPIO3 中断</t>
  </si>
  <si>
    <t>u_wgn0</t>
  </si>
  <si>
    <t>wg_irq</t>
  </si>
  <si>
    <t>wgn0_irq</t>
    <phoneticPr fontId="1" type="noConversion"/>
  </si>
  <si>
    <r>
      <t xml:space="preserve">Wiegand0 </t>
    </r>
    <r>
      <rPr>
        <sz val="8"/>
        <color theme="1"/>
        <rFont val="SimSun"/>
        <charset val="134"/>
      </rPr>
      <t>中断</t>
    </r>
  </si>
  <si>
    <t>u_wgn1</t>
  </si>
  <si>
    <t>wgn1_irq</t>
  </si>
  <si>
    <r>
      <t xml:space="preserve">Wiegand1 </t>
    </r>
    <r>
      <rPr>
        <sz val="8"/>
        <color theme="1"/>
        <rFont val="SimSun"/>
        <charset val="134"/>
      </rPr>
      <t>中断</t>
    </r>
  </si>
  <si>
    <t>u_wgn2</t>
  </si>
  <si>
    <t>wgn2_irq</t>
  </si>
  <si>
    <r>
      <t xml:space="preserve">Wiegand2 </t>
    </r>
    <r>
      <rPr>
        <sz val="8"/>
        <color theme="1"/>
        <rFont val="SimSun"/>
        <charset val="134"/>
      </rPr>
      <t>中断</t>
    </r>
  </si>
  <si>
    <t>u_sys_mailbox</t>
  </si>
  <si>
    <t>cpu1_int</t>
  </si>
  <si>
    <t>mbox_int1</t>
  </si>
  <si>
    <r>
      <t xml:space="preserve">RTC MBOX </t>
    </r>
    <r>
      <rPr>
        <sz val="8"/>
        <color theme="1"/>
        <rFont val="SimSun"/>
        <charset val="134"/>
      </rPr>
      <t>中断</t>
    </r>
  </si>
  <si>
    <t>u_rtc_irrx</t>
  </si>
  <si>
    <t>irrx_int</t>
  </si>
  <si>
    <t>RTC IRRX 中断</t>
  </si>
  <si>
    <t>u_rtc_sys_gpio</t>
  </si>
  <si>
    <t>gpio_int</t>
  </si>
  <si>
    <r>
      <t xml:space="preserve">RTC GPIO </t>
    </r>
    <r>
      <rPr>
        <sz val="8"/>
        <color theme="1"/>
        <rFont val="SimSun"/>
        <charset val="134"/>
      </rPr>
      <t>中断</t>
    </r>
  </si>
  <si>
    <t>u_rtc_sys_DW_apb_uart</t>
  </si>
  <si>
    <t>uart_int</t>
  </si>
  <si>
    <r>
      <t>RTC UART</t>
    </r>
    <r>
      <rPr>
        <sz val="8"/>
        <color theme="1"/>
        <rFont val="SimSun"/>
        <charset val="134"/>
      </rPr>
      <t>中断</t>
    </r>
  </si>
  <si>
    <t>u_rtc_sys_spinor</t>
  </si>
  <si>
    <t>spi_int</t>
  </si>
  <si>
    <r>
      <t>RTC SPI_NOR</t>
    </r>
    <r>
      <rPr>
        <sz val="8"/>
        <color theme="1"/>
        <rFont val="SimSun"/>
        <charset val="134"/>
      </rPr>
      <t>中断</t>
    </r>
  </si>
  <si>
    <t>u_DW_apb_i2c_0</t>
  </si>
  <si>
    <t>i2c_int</t>
  </si>
  <si>
    <r>
      <t>RTC I2C</t>
    </r>
    <r>
      <rPr>
        <sz val="8"/>
        <color theme="1"/>
        <rFont val="SimSun"/>
        <charset val="134"/>
      </rPr>
      <t>中断</t>
    </r>
  </si>
  <si>
    <t>u_rtc_DW_apb_wdt</t>
  </si>
  <si>
    <t>wdt_int</t>
  </si>
  <si>
    <r>
      <t>RTC WDG</t>
    </r>
    <r>
      <rPr>
        <sz val="8"/>
        <color theme="1"/>
        <rFont val="SimSun"/>
        <charset val="134"/>
      </rPr>
      <t>中断</t>
    </r>
  </si>
  <si>
    <t>u_tpu</t>
  </si>
  <si>
    <t>tpu_intr</t>
  </si>
  <si>
    <r>
      <t xml:space="preserve">TPU </t>
    </r>
    <r>
      <rPr>
        <sz val="8"/>
        <color theme="1"/>
        <rFont val="SimSun"/>
        <charset val="134"/>
      </rPr>
      <t>中断</t>
    </r>
  </si>
  <si>
    <t>u_tdma_top</t>
  </si>
  <si>
    <t>tdma_interrupt</t>
  </si>
  <si>
    <r>
      <t xml:space="preserve">TDMA </t>
    </r>
    <r>
      <rPr>
        <sz val="8"/>
        <color theme="1"/>
        <rFont val="SimSun"/>
        <charset val="134"/>
      </rPr>
      <t>中断</t>
    </r>
  </si>
  <si>
    <t>u_sys_reg</t>
  </si>
  <si>
    <t>sw_int_0_cpu0</t>
  </si>
  <si>
    <t>保留</t>
  </si>
  <si>
    <t>sw_int_1_cpu0</t>
  </si>
  <si>
    <t>sw_int_0_cpu1</t>
  </si>
  <si>
    <t>sw_int_1_cpu1</t>
  </si>
  <si>
    <t>sw_int_0_cpu2</t>
  </si>
  <si>
    <t>sw_int_1_cpu2</t>
  </si>
  <si>
    <t>DW_apb_timers</t>
  </si>
  <si>
    <t>timer_intr[0]</t>
    <phoneticPr fontId="1" type="noConversion"/>
  </si>
  <si>
    <t>timer</t>
  </si>
  <si>
    <r>
      <t>Timer0</t>
    </r>
    <r>
      <rPr>
        <sz val="8"/>
        <color theme="1"/>
        <rFont val="SimSun"/>
        <charset val="134"/>
      </rPr>
      <t>中断</t>
    </r>
  </si>
  <si>
    <t>timer_intr[1]</t>
  </si>
  <si>
    <r>
      <t>Timer1</t>
    </r>
    <r>
      <rPr>
        <sz val="8"/>
        <color theme="1"/>
        <rFont val="SimSun"/>
        <charset val="134"/>
      </rPr>
      <t>中断</t>
    </r>
  </si>
  <si>
    <t>timer_intr[2]</t>
  </si>
  <si>
    <r>
      <t>Timer2</t>
    </r>
    <r>
      <rPr>
        <sz val="8"/>
        <color theme="1"/>
        <rFont val="SimSun"/>
        <charset val="134"/>
      </rPr>
      <t>中断</t>
    </r>
  </si>
  <si>
    <t>timer_intr[3]</t>
  </si>
  <si>
    <r>
      <t>Timer3</t>
    </r>
    <r>
      <rPr>
        <sz val="8"/>
        <color theme="1"/>
        <rFont val="SimSun"/>
        <charset val="134"/>
      </rPr>
      <t>中断</t>
    </r>
  </si>
  <si>
    <t>timer_intr[4]</t>
  </si>
  <si>
    <r>
      <t>Timer4</t>
    </r>
    <r>
      <rPr>
        <sz val="8"/>
        <color theme="1"/>
        <rFont val="SimSun"/>
        <charset val="134"/>
      </rPr>
      <t>中断</t>
    </r>
  </si>
  <si>
    <t>timer_intr[5]</t>
  </si>
  <si>
    <r>
      <t>Timer5</t>
    </r>
    <r>
      <rPr>
        <sz val="8"/>
        <color theme="1"/>
        <rFont val="SimSun"/>
        <charset val="134"/>
      </rPr>
      <t>中断</t>
    </r>
  </si>
  <si>
    <t>timer_intr[6]</t>
  </si>
  <si>
    <r>
      <t>Timer6</t>
    </r>
    <r>
      <rPr>
        <sz val="8"/>
        <color theme="1"/>
        <rFont val="SimSun"/>
        <charset val="134"/>
      </rPr>
      <t>中断</t>
    </r>
  </si>
  <si>
    <t>timer_intr[7]</t>
  </si>
  <si>
    <r>
      <t>Timer7</t>
    </r>
    <r>
      <rPr>
        <sz val="8"/>
        <color theme="1"/>
        <rFont val="SimSun"/>
        <charset val="134"/>
      </rPr>
      <t>中断</t>
    </r>
  </si>
  <si>
    <t>u_peri_firewall</t>
  </si>
  <si>
    <t>toreg_fw_intr</t>
  </si>
  <si>
    <t>peri_firewall_irq</t>
  </si>
  <si>
    <r>
      <t xml:space="preserve">peri_firewall </t>
    </r>
    <r>
      <rPr>
        <sz val="8"/>
        <color theme="1"/>
        <rFont val="SimSun"/>
        <charset val="134"/>
      </rPr>
      <t>中断</t>
    </r>
  </si>
  <si>
    <t>u_hsperi_firewall</t>
  </si>
  <si>
    <t>hsperi_firewall_irq</t>
  </si>
  <si>
    <r>
      <t>hsperi_firewall</t>
    </r>
    <r>
      <rPr>
        <sz val="8"/>
        <color theme="1"/>
        <rFont val="SimSun"/>
        <charset val="134"/>
      </rPr>
      <t>中断</t>
    </r>
  </si>
  <si>
    <t>u_sec_ddr_firewall</t>
  </si>
  <si>
    <t>DDR_FW_intr</t>
  </si>
  <si>
    <t>ddr_fw_intr</t>
  </si>
  <si>
    <r>
      <t>ddr_fw</t>
    </r>
    <r>
      <rPr>
        <sz val="8"/>
        <color theme="1"/>
        <rFont val="SimSun"/>
        <charset val="134"/>
      </rPr>
      <t>中断</t>
    </r>
  </si>
  <si>
    <t>u_rom_firewall</t>
  </si>
  <si>
    <t>rom_firewall_irq</t>
  </si>
  <si>
    <r>
      <t>rom_firewall</t>
    </r>
    <r>
      <rPr>
        <sz val="8"/>
        <color theme="1"/>
        <rFont val="SimSun"/>
        <charset val="134"/>
      </rPr>
      <t>中断</t>
    </r>
  </si>
  <si>
    <t>u_spacc</t>
  </si>
  <si>
    <t>o_spacc_int</t>
  </si>
  <si>
    <t>spacc_irq</t>
  </si>
  <si>
    <r>
      <t>SPACC</t>
    </r>
    <r>
      <rPr>
        <sz val="8"/>
        <color theme="1"/>
        <rFont val="SimSun"/>
        <charset val="134"/>
      </rPr>
      <t>中断</t>
    </r>
  </si>
  <si>
    <t>u_trng</t>
  </si>
  <si>
    <t>O_irq</t>
  </si>
  <si>
    <t>trng_irq</t>
  </si>
  <si>
    <r>
      <t>TRNG</t>
    </r>
    <r>
      <rPr>
        <sz val="8"/>
        <color theme="1"/>
        <rFont val="SimSun"/>
        <charset val="134"/>
      </rPr>
      <t>中断</t>
    </r>
  </si>
  <si>
    <t>A_ddr_subsystem</t>
  </si>
  <si>
    <t>axi_mon_intr</t>
  </si>
  <si>
    <r>
      <t>ddr_axi_mon</t>
    </r>
    <r>
      <rPr>
        <sz val="8"/>
        <color theme="1"/>
        <rFont val="SimSun"/>
        <charset val="134"/>
      </rPr>
      <t>中断</t>
    </r>
  </si>
  <si>
    <t>ddrc_pi_phy_intr</t>
  </si>
  <si>
    <r>
      <t xml:space="preserve">ddr_pi_phy </t>
    </r>
    <r>
      <rPr>
        <sz val="8"/>
        <color theme="1"/>
        <rFont val="SimSun"/>
        <charset val="134"/>
      </rPr>
      <t>中断</t>
    </r>
  </si>
  <si>
    <t>ahb_spic</t>
  </si>
  <si>
    <t>sf_spi_int</t>
  </si>
  <si>
    <t>SPI_NOR 中断</t>
  </si>
  <si>
    <t>u_ephy_top_wrap</t>
  </si>
  <si>
    <t>ephy_int_n</t>
  </si>
  <si>
    <t>ephy_int_n_o</t>
  </si>
  <si>
    <t>EPHY 中断</t>
  </si>
  <si>
    <t>ive_top_i</t>
  </si>
  <si>
    <t>ive_int</t>
  </si>
  <si>
    <t>IVE 中断</t>
  </si>
  <si>
    <t>reserved</t>
    <phoneticPr fontId="1" type="noConversion"/>
  </si>
  <si>
    <t>u_ap_fab</t>
  </si>
  <si>
    <t>dbgsys_apbusmon_hang_int</t>
  </si>
  <si>
    <t>u_saradc_wrap</t>
  </si>
  <si>
    <t>intr_saradc</t>
  </si>
  <si>
    <r>
      <t>SARADC</t>
    </r>
    <r>
      <rPr>
        <sz val="8"/>
        <color theme="1"/>
        <rFont val="SimSun"/>
        <charset val="134"/>
      </rPr>
      <t>中断</t>
    </r>
  </si>
  <si>
    <t>sys_mailbox</t>
  </si>
  <si>
    <t>cpu0_int</t>
  </si>
  <si>
    <t>mbox_int_ca53</t>
  </si>
  <si>
    <t>mbox 中断</t>
  </si>
  <si>
    <t>mbox_int_c906</t>
  </si>
  <si>
    <t>cpu2_int</t>
  </si>
  <si>
    <t>mbox_int_c906_2nd</t>
  </si>
  <si>
    <t>u_cortexa53</t>
  </si>
  <si>
    <t>nPMUIRQ[0]</t>
    <phoneticPr fontId="1" type="noConversion"/>
  </si>
  <si>
    <t>nPMUIRQ[0]</t>
  </si>
  <si>
    <t>npmuirq[0]</t>
  </si>
  <si>
    <t>CTIIRQ[0]</t>
  </si>
  <si>
    <t>ctiirq[0]</t>
  </si>
  <si>
    <t>nEXTERRIRQ</t>
  </si>
  <si>
    <t>nexterrirq</t>
  </si>
  <si>
    <t xml:space="preserve"> </t>
  </si>
  <si>
    <t>mbox_int0</t>
  </si>
  <si>
    <t>中断号</t>
  </si>
  <si>
    <t>中断源</t>
  </si>
  <si>
    <r>
      <t>中断</t>
    </r>
    <r>
      <rPr>
        <b/>
        <sz val="12"/>
        <color rgb="FFFFFFFF"/>
        <rFont val="新細明體"/>
        <family val="1"/>
        <charset val="1"/>
      </rPr>
      <t>號</t>
    </r>
  </si>
  <si>
    <t>中断名称</t>
  </si>
  <si>
    <t>中断叙述</t>
  </si>
  <si>
    <t>Vbat_det</t>
  </si>
  <si>
    <t>系统掉电中断</t>
  </si>
  <si>
    <t>Mailbox中断</t>
  </si>
  <si>
    <t>irrx</t>
  </si>
  <si>
    <t>遙控器接收中断</t>
  </si>
  <si>
    <t>PWR GPIO中断</t>
  </si>
  <si>
    <t>PWR UART中断</t>
  </si>
  <si>
    <t>spinor1_int</t>
  </si>
  <si>
    <t>SPINOR1中断</t>
  </si>
  <si>
    <t>timer_int0</t>
  </si>
  <si>
    <t>TIMER0中断</t>
  </si>
  <si>
    <t>timer_int1</t>
  </si>
  <si>
    <t>TIMER1中断</t>
  </si>
  <si>
    <t>Irq_ap2rtc[0]</t>
  </si>
  <si>
    <t>系统中断</t>
  </si>
  <si>
    <t>Irq_ap2rtc[1]</t>
  </si>
  <si>
    <t>I2c_int</t>
  </si>
  <si>
    <t>PWR I2C中断</t>
  </si>
  <si>
    <t>st_change_int</t>
  </si>
  <si>
    <t>RTC状态变更中断</t>
  </si>
  <si>
    <t>hw_thm_shdn</t>
  </si>
  <si>
    <t>系统过热中断</t>
  </si>
  <si>
    <t>saradc</t>
  </si>
  <si>
    <t>SARADC中断</t>
  </si>
  <si>
    <t>看门狗中断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</si>
</sst>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family val="2"/>
      <scheme val="minor"/>
    </font>
    <font>
      <sz val="9"/>
      <name val="等线"/>
      <family val="3"/>
      <charset val="136"/>
      <scheme val="minor"/>
    </font>
    <font>
      <strike/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8"/>
      <color rgb="FFFFFFFF"/>
      <name val="SimSun"/>
      <charset val="134"/>
    </font>
    <font>
      <sz val="8"/>
      <color theme="1"/>
      <name val="Calibri"/>
      <family val="2"/>
    </font>
    <font>
      <sz val="8"/>
      <color theme="1"/>
      <name val="SimSun"/>
      <charset val="134"/>
    </font>
    <font>
      <sz val="11"/>
      <color theme="1"/>
      <name val="Calibri"/>
      <family val="2"/>
    </font>
    <font>
      <b/>
      <sz val="12"/>
      <color rgb="FFFFFFFF"/>
      <name val="新細明體"/>
      <family val="1"/>
      <charset val="1"/>
    </font>
    <font>
      <b/>
      <sz val="12"/>
      <color rgb="FFFFFFFF"/>
      <name val="SimSun"/>
      <charset val="134"/>
    </font>
    <font>
      <sz val="12"/>
      <color theme="1"/>
      <name val="Calibri"/>
      <family val="2"/>
      <charset val="1"/>
    </font>
    <font>
      <sz val="12"/>
      <color theme="1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</fills>
  <borders count="5">
    <border>
      <left/>
      <right/>
      <top/>
      <bottom/>
      <diagonal/>
    </border>
    <border>
      <left style="thin">
        <color rgb="FF4F81BD"/>
      </left>
      <right style="thin">
        <color indexed="64"/>
      </right>
      <top style="thin">
        <color rgb="FF4F81BD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4F81BD"/>
      </top>
      <bottom style="thick">
        <color indexed="64"/>
      </bottom>
      <diagonal/>
    </border>
    <border>
      <left style="thin">
        <color indexed="64"/>
      </left>
      <right style="thin">
        <color rgb="FF4F81BD"/>
      </right>
      <top style="thin">
        <color rgb="FF4F81BD"/>
      </top>
      <bottom style="thick">
        <color indexed="64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0" borderId="0" xfId="0" applyFont="1"/>
    <xf numFmtId="0" fontId="4" fillId="4" borderId="1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9" fillId="4" borderId="1" xfId="0" applyFont="1" applyFill="1" applyBorder="1"/>
    <xf numFmtId="0" fontId="9" fillId="4" borderId="2" xfId="0" applyFont="1" applyFill="1" applyBorder="1"/>
    <xf numFmtId="0" fontId="9" fillId="4" borderId="3" xfId="0" applyFont="1" applyFill="1" applyBorder="1"/>
    <xf numFmtId="0" fontId="10" fillId="0" borderId="4" xfId="0" applyFont="1" applyBorder="1"/>
    <xf numFmtId="0" fontId="11" fillId="0" borderId="4" xfId="0" applyFont="1" applyBorder="1"/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76"/>
  <sheetViews>
    <sheetView tabSelected="1" zoomScale="85" zoomScaleNormal="85" workbookViewId="0">
      <pane xSplit="1" ySplit="1" topLeftCell="B77" activePane="bottomRight" state="frozen"/>
      <selection pane="topRight" activeCell="B1" sqref="B1"/>
      <selection pane="bottomLeft" activeCell="A2" sqref="A2"/>
      <selection pane="bottomRight" activeCell="B110" sqref="B110"/>
    </sheetView>
  </sheetViews>
  <sheetFormatPr defaultColWidth="9.109375" defaultRowHeight="13.8"/>
  <cols>
    <col min="1" max="1" width="13.109375" customWidth="1"/>
    <col min="2" max="2" width="25" customWidth="1"/>
    <col min="3" max="3" width="22.33203125" customWidth="1"/>
    <col min="4" max="4" width="21.5546875" customWidth="1"/>
    <col min="5" max="5" width="12" customWidth="1"/>
    <col min="6" max="6" width="3" style="3" customWidth="1"/>
    <col min="7" max="7" width="2" style="3" customWidth="1"/>
    <col min="8" max="8" width="5.109375" customWidth="1"/>
    <col min="9" max="9" width="5.5546875" customWidth="1"/>
    <col min="10" max="10" width="24.88671875" customWidth="1"/>
    <col min="11" max="11" width="1.6640625" style="3" customWidth="1"/>
    <col min="12" max="12" width="5.109375" customWidth="1"/>
    <col min="13" max="13" width="22.5546875" customWidth="1"/>
    <col min="14" max="14" width="19.109375" customWidth="1"/>
    <col min="15" max="15" width="21.5546875" hidden="1" customWidth="1"/>
    <col min="16" max="16" width="0" hidden="1" customWidth="1"/>
    <col min="17" max="17" width="8.88671875" hidden="1" customWidth="1"/>
  </cols>
  <sheetData>
    <row r="1" spans="1:17">
      <c r="A1">
        <v>0</v>
      </c>
      <c r="B1" t="s">
        <v>0</v>
      </c>
      <c r="C1" t="s">
        <v>1</v>
      </c>
      <c r="D1" t="s">
        <v>2</v>
      </c>
      <c r="E1" t="s">
        <v>3</v>
      </c>
      <c r="H1" t="s">
        <v>4</v>
      </c>
      <c r="J1" t="s">
        <v>5</v>
      </c>
      <c r="L1" t="s">
        <v>4</v>
      </c>
      <c r="N1" t="s">
        <v>6</v>
      </c>
    </row>
    <row r="2" spans="1:17" s="4" customFormat="1">
      <c r="A2">
        <v>0</v>
      </c>
      <c r="B2" t="s">
        <v>7</v>
      </c>
      <c r="C2" t="s">
        <v>8</v>
      </c>
      <c r="D2" t="s">
        <v>8</v>
      </c>
      <c r="E2">
        <v>0</v>
      </c>
      <c r="F2" s="3"/>
      <c r="G2" s="3"/>
      <c r="H2">
        <v>1</v>
      </c>
      <c r="I2">
        <v>0</v>
      </c>
      <c r="J2">
        <f>IF(H2&gt;0,I2+16,"NA")</f>
        <v>16</v>
      </c>
      <c r="K2" s="3"/>
      <c r="L2">
        <v>0</v>
      </c>
      <c r="M2">
        <v>0</v>
      </c>
      <c r="N2" t="str">
        <f>IF(L2&gt;0,M2+16,"NA")</f>
        <v>NA</v>
      </c>
      <c r="O2"/>
      <c r="Q2" s="10" t="s">
        <v>9</v>
      </c>
    </row>
    <row r="3" spans="1:17" s="4" customFormat="1" ht="17.25" customHeight="1">
      <c r="A3">
        <v>0</v>
      </c>
      <c r="B3" t="s">
        <v>10</v>
      </c>
      <c r="C3" t="s">
        <v>11</v>
      </c>
      <c r="D3" t="s">
        <v>12</v>
      </c>
      <c r="E3">
        <f>E2+1</f>
        <v>1</v>
      </c>
      <c r="F3" s="3"/>
      <c r="G3" s="3"/>
      <c r="H3">
        <v>1</v>
      </c>
      <c r="I3">
        <f>H2+I2</f>
        <v>1</v>
      </c>
      <c r="J3">
        <f>IF(H3&gt;0,I3+16,"NA")</f>
        <v>17</v>
      </c>
      <c r="K3" s="3"/>
      <c r="L3">
        <v>0</v>
      </c>
      <c r="M3">
        <f>L2+M2</f>
        <v>0</v>
      </c>
      <c r="N3" t="str">
        <f t="shared" ref="N3:N66" si="0">IF(L3&gt;0,M3+16,"NA")</f>
        <v>NA</v>
      </c>
      <c r="O3"/>
      <c r="Q3" s="10" t="s">
        <v>13</v>
      </c>
    </row>
    <row r="4" spans="1:17" s="4" customFormat="1">
      <c r="A4">
        <v>0</v>
      </c>
      <c r="B4" t="s">
        <v>10</v>
      </c>
      <c r="C4" t="s">
        <v>14</v>
      </c>
      <c r="D4" t="s">
        <v>15</v>
      </c>
      <c r="E4">
        <f t="shared" ref="E4:E67" si="1">E3+1</f>
        <v>2</v>
      </c>
      <c r="F4" s="3"/>
      <c r="G4" s="3"/>
      <c r="H4">
        <v>1</v>
      </c>
      <c r="I4">
        <f t="shared" ref="I4:I67" si="2">H3+I3</f>
        <v>2</v>
      </c>
      <c r="J4">
        <f>IF(H4&gt;0,I4+16,"NA")</f>
        <v>18</v>
      </c>
      <c r="K4" s="3"/>
      <c r="L4">
        <v>0</v>
      </c>
      <c r="M4">
        <f t="shared" ref="M4:M67" si="3">L3+M3</f>
        <v>0</v>
      </c>
      <c r="N4" t="str">
        <f t="shared" si="0"/>
        <v>NA</v>
      </c>
      <c r="O4"/>
      <c r="Q4" s="10" t="s">
        <v>16</v>
      </c>
    </row>
    <row r="5" spans="1:17" s="4" customFormat="1" ht="15" customHeight="1">
      <c r="A5">
        <v>0</v>
      </c>
      <c r="B5" t="s">
        <v>17</v>
      </c>
      <c r="C5" t="s">
        <v>18</v>
      </c>
      <c r="D5" t="s">
        <v>18</v>
      </c>
      <c r="E5">
        <f t="shared" si="1"/>
        <v>3</v>
      </c>
      <c r="F5" s="3"/>
      <c r="G5" s="3"/>
      <c r="H5">
        <v>1</v>
      </c>
      <c r="I5">
        <f t="shared" si="2"/>
        <v>3</v>
      </c>
      <c r="J5">
        <f>IF(H5&gt;0,I5+16,"NA")</f>
        <v>19</v>
      </c>
      <c r="K5" s="3"/>
      <c r="L5">
        <v>0</v>
      </c>
      <c r="M5">
        <f t="shared" si="3"/>
        <v>0</v>
      </c>
      <c r="N5" t="str">
        <f t="shared" si="0"/>
        <v>NA</v>
      </c>
      <c r="O5"/>
      <c r="Q5" s="10" t="s">
        <v>19</v>
      </c>
    </row>
    <row r="6" spans="1:17">
      <c r="A6">
        <v>0</v>
      </c>
      <c r="B6" t="s">
        <v>20</v>
      </c>
      <c r="C6" t="s">
        <v>21</v>
      </c>
      <c r="D6" t="s">
        <v>22</v>
      </c>
      <c r="E6">
        <f t="shared" si="1"/>
        <v>4</v>
      </c>
      <c r="H6">
        <v>1</v>
      </c>
      <c r="I6">
        <f t="shared" si="2"/>
        <v>4</v>
      </c>
      <c r="J6">
        <f t="shared" ref="J6:J69" si="4">IF(H6&gt;0,I6+16,"NA")</f>
        <v>20</v>
      </c>
      <c r="L6">
        <v>1</v>
      </c>
      <c r="M6">
        <f t="shared" si="3"/>
        <v>0</v>
      </c>
      <c r="N6">
        <f t="shared" si="0"/>
        <v>16</v>
      </c>
      <c r="Q6" s="10" t="s">
        <v>23</v>
      </c>
    </row>
    <row r="7" spans="1:17">
      <c r="A7">
        <v>0</v>
      </c>
      <c r="B7" t="s">
        <v>24</v>
      </c>
      <c r="C7" t="s">
        <v>25</v>
      </c>
      <c r="D7" t="s">
        <v>26</v>
      </c>
      <c r="E7">
        <f t="shared" si="1"/>
        <v>5</v>
      </c>
      <c r="H7">
        <v>1</v>
      </c>
      <c r="I7">
        <f t="shared" si="2"/>
        <v>5</v>
      </c>
      <c r="J7">
        <f t="shared" si="4"/>
        <v>21</v>
      </c>
      <c r="L7">
        <v>1</v>
      </c>
      <c r="M7">
        <f t="shared" si="3"/>
        <v>1</v>
      </c>
      <c r="N7">
        <f t="shared" si="0"/>
        <v>17</v>
      </c>
      <c r="Q7" s="10" t="s">
        <v>27</v>
      </c>
    </row>
    <row r="8" spans="1:17">
      <c r="A8">
        <v>0</v>
      </c>
      <c r="B8" t="s">
        <v>28</v>
      </c>
      <c r="C8" t="s">
        <v>25</v>
      </c>
      <c r="D8" t="s">
        <v>29</v>
      </c>
      <c r="E8">
        <f t="shared" si="1"/>
        <v>6</v>
      </c>
      <c r="H8">
        <v>1</v>
      </c>
      <c r="I8">
        <f t="shared" si="2"/>
        <v>6</v>
      </c>
      <c r="J8">
        <f t="shared" si="4"/>
        <v>22</v>
      </c>
      <c r="L8">
        <v>1</v>
      </c>
      <c r="M8">
        <f t="shared" si="3"/>
        <v>2</v>
      </c>
      <c r="N8">
        <f t="shared" si="0"/>
        <v>18</v>
      </c>
      <c r="Q8" s="10" t="s">
        <v>30</v>
      </c>
    </row>
    <row r="9" spans="1:17">
      <c r="A9">
        <v>0</v>
      </c>
      <c r="B9" t="s">
        <v>31</v>
      </c>
      <c r="C9" t="s">
        <v>32</v>
      </c>
      <c r="D9" t="s">
        <v>32</v>
      </c>
      <c r="E9">
        <f t="shared" si="1"/>
        <v>7</v>
      </c>
      <c r="H9">
        <v>1</v>
      </c>
      <c r="I9">
        <f t="shared" si="2"/>
        <v>7</v>
      </c>
      <c r="J9">
        <f t="shared" si="4"/>
        <v>23</v>
      </c>
      <c r="L9">
        <v>1</v>
      </c>
      <c r="M9">
        <f t="shared" si="3"/>
        <v>3</v>
      </c>
      <c r="N9">
        <f t="shared" si="0"/>
        <v>19</v>
      </c>
      <c r="Q9" s="10" t="s">
        <v>33</v>
      </c>
    </row>
    <row r="10" spans="1:17">
      <c r="A10">
        <v>0</v>
      </c>
      <c r="B10" t="s">
        <v>34</v>
      </c>
      <c r="C10" t="s">
        <v>35</v>
      </c>
      <c r="D10" t="s">
        <v>35</v>
      </c>
      <c r="E10">
        <f t="shared" si="1"/>
        <v>8</v>
      </c>
      <c r="H10">
        <v>1</v>
      </c>
      <c r="I10">
        <f t="shared" si="2"/>
        <v>8</v>
      </c>
      <c r="J10">
        <f t="shared" si="4"/>
        <v>24</v>
      </c>
      <c r="L10">
        <v>1</v>
      </c>
      <c r="M10">
        <f t="shared" si="3"/>
        <v>4</v>
      </c>
      <c r="N10">
        <f t="shared" si="0"/>
        <v>20</v>
      </c>
      <c r="Q10" s="10" t="s">
        <v>36</v>
      </c>
    </row>
    <row r="11" spans="1:17">
      <c r="A11">
        <v>0</v>
      </c>
      <c r="B11" t="s">
        <v>37</v>
      </c>
      <c r="C11" t="s">
        <v>38</v>
      </c>
      <c r="D11" t="s">
        <v>38</v>
      </c>
      <c r="E11">
        <f t="shared" si="1"/>
        <v>9</v>
      </c>
      <c r="H11">
        <v>1</v>
      </c>
      <c r="I11">
        <f t="shared" si="2"/>
        <v>9</v>
      </c>
      <c r="J11">
        <f t="shared" si="4"/>
        <v>25</v>
      </c>
      <c r="L11">
        <v>1</v>
      </c>
      <c r="M11">
        <f t="shared" si="3"/>
        <v>5</v>
      </c>
      <c r="N11">
        <f t="shared" si="0"/>
        <v>21</v>
      </c>
      <c r="Q11" s="10" t="s">
        <v>39</v>
      </c>
    </row>
    <row r="12" spans="1:17">
      <c r="A12">
        <v>0</v>
      </c>
      <c r="B12" t="s">
        <v>40</v>
      </c>
      <c r="C12" t="s">
        <v>41</v>
      </c>
      <c r="D12" t="s">
        <v>42</v>
      </c>
      <c r="E12">
        <f t="shared" si="1"/>
        <v>10</v>
      </c>
      <c r="H12">
        <v>1</v>
      </c>
      <c r="I12">
        <f t="shared" si="2"/>
        <v>10</v>
      </c>
      <c r="J12">
        <f t="shared" si="4"/>
        <v>26</v>
      </c>
      <c r="L12">
        <v>1</v>
      </c>
      <c r="M12">
        <f t="shared" si="3"/>
        <v>6</v>
      </c>
      <c r="N12">
        <f t="shared" si="0"/>
        <v>22</v>
      </c>
      <c r="Q12" s="10" t="s">
        <v>43</v>
      </c>
    </row>
    <row r="13" spans="1:17">
      <c r="A13">
        <v>0</v>
      </c>
      <c r="B13" t="s">
        <v>44</v>
      </c>
      <c r="C13" t="s">
        <v>41</v>
      </c>
      <c r="D13" t="s">
        <v>45</v>
      </c>
      <c r="E13">
        <f t="shared" si="1"/>
        <v>11</v>
      </c>
      <c r="H13">
        <v>1</v>
      </c>
      <c r="I13">
        <f t="shared" si="2"/>
        <v>11</v>
      </c>
      <c r="J13">
        <f t="shared" si="4"/>
        <v>27</v>
      </c>
      <c r="L13">
        <v>1</v>
      </c>
      <c r="M13">
        <f t="shared" si="3"/>
        <v>7</v>
      </c>
      <c r="N13">
        <f t="shared" si="0"/>
        <v>23</v>
      </c>
      <c r="Q13" s="10" t="s">
        <v>46</v>
      </c>
    </row>
    <row r="14" spans="1:17">
      <c r="A14">
        <v>0</v>
      </c>
      <c r="B14" t="s">
        <v>47</v>
      </c>
      <c r="C14" t="s">
        <v>48</v>
      </c>
      <c r="D14" t="s">
        <v>49</v>
      </c>
      <c r="E14">
        <f t="shared" si="1"/>
        <v>12</v>
      </c>
      <c r="H14">
        <v>1</v>
      </c>
      <c r="I14">
        <f t="shared" si="2"/>
        <v>12</v>
      </c>
      <c r="J14">
        <f t="shared" si="4"/>
        <v>28</v>
      </c>
      <c r="L14">
        <v>1</v>
      </c>
      <c r="M14">
        <f t="shared" si="3"/>
        <v>8</v>
      </c>
      <c r="N14">
        <f t="shared" si="0"/>
        <v>24</v>
      </c>
      <c r="Q14" s="10" t="s">
        <v>50</v>
      </c>
    </row>
    <row r="15" spans="1:17">
      <c r="A15">
        <v>0</v>
      </c>
      <c r="B15" t="s">
        <v>51</v>
      </c>
      <c r="C15" s="6" t="s">
        <v>52</v>
      </c>
      <c r="D15" t="s">
        <v>53</v>
      </c>
      <c r="E15">
        <f t="shared" si="1"/>
        <v>13</v>
      </c>
      <c r="H15">
        <v>0</v>
      </c>
      <c r="I15">
        <f t="shared" si="2"/>
        <v>13</v>
      </c>
      <c r="J15" t="str">
        <f t="shared" si="4"/>
        <v>NA</v>
      </c>
      <c r="L15">
        <v>0</v>
      </c>
      <c r="M15">
        <f t="shared" si="3"/>
        <v>9</v>
      </c>
      <c r="N15" t="str">
        <f t="shared" si="0"/>
        <v>NA</v>
      </c>
      <c r="Q15" s="10" t="s">
        <v>54</v>
      </c>
    </row>
    <row r="16" spans="1:17">
      <c r="A16">
        <v>0</v>
      </c>
      <c r="B16" t="s">
        <v>51</v>
      </c>
      <c r="C16" s="6" t="s">
        <v>52</v>
      </c>
      <c r="D16" t="s">
        <v>55</v>
      </c>
      <c r="E16">
        <f t="shared" si="1"/>
        <v>14</v>
      </c>
      <c r="H16">
        <v>1</v>
      </c>
      <c r="I16">
        <f t="shared" si="2"/>
        <v>13</v>
      </c>
      <c r="J16">
        <f t="shared" si="4"/>
        <v>29</v>
      </c>
      <c r="L16">
        <v>0</v>
      </c>
      <c r="M16">
        <f t="shared" si="3"/>
        <v>9</v>
      </c>
      <c r="N16" t="str">
        <f t="shared" si="0"/>
        <v>NA</v>
      </c>
      <c r="Q16" s="10" t="s">
        <v>54</v>
      </c>
    </row>
    <row r="17" spans="1:17">
      <c r="A17">
        <v>0</v>
      </c>
      <c r="B17" t="s">
        <v>51</v>
      </c>
      <c r="C17" s="6" t="s">
        <v>52</v>
      </c>
      <c r="D17" t="s">
        <v>56</v>
      </c>
      <c r="E17">
        <f t="shared" si="1"/>
        <v>15</v>
      </c>
      <c r="H17">
        <v>0</v>
      </c>
      <c r="I17">
        <f t="shared" si="2"/>
        <v>14</v>
      </c>
      <c r="J17" t="str">
        <f t="shared" si="4"/>
        <v>NA</v>
      </c>
      <c r="L17">
        <v>1</v>
      </c>
      <c r="M17">
        <f t="shared" si="3"/>
        <v>9</v>
      </c>
      <c r="N17">
        <f t="shared" si="0"/>
        <v>25</v>
      </c>
      <c r="Q17" s="10" t="s">
        <v>54</v>
      </c>
    </row>
    <row r="18" spans="1:17" s="4" customFormat="1">
      <c r="A18">
        <v>0</v>
      </c>
      <c r="B18" t="s">
        <v>57</v>
      </c>
      <c r="C18" t="s">
        <v>58</v>
      </c>
      <c r="D18" t="s">
        <v>59</v>
      </c>
      <c r="E18">
        <f t="shared" si="1"/>
        <v>16</v>
      </c>
      <c r="F18" s="3"/>
      <c r="G18" s="3"/>
      <c r="H18">
        <v>1</v>
      </c>
      <c r="I18">
        <f t="shared" si="2"/>
        <v>14</v>
      </c>
      <c r="J18">
        <f>IF(H18&gt;0,I18+16,"NA")</f>
        <v>30</v>
      </c>
      <c r="K18" s="3"/>
      <c r="L18">
        <v>0</v>
      </c>
      <c r="M18">
        <f t="shared" si="3"/>
        <v>10</v>
      </c>
      <c r="N18" t="str">
        <f t="shared" si="0"/>
        <v>NA</v>
      </c>
      <c r="O18"/>
      <c r="Q18" s="10" t="s">
        <v>60</v>
      </c>
    </row>
    <row r="19" spans="1:17" s="4" customFormat="1">
      <c r="A19">
        <v>0</v>
      </c>
      <c r="B19" t="s">
        <v>61</v>
      </c>
      <c r="C19" t="s">
        <v>62</v>
      </c>
      <c r="D19" t="s">
        <v>63</v>
      </c>
      <c r="E19">
        <f t="shared" si="1"/>
        <v>17</v>
      </c>
      <c r="F19" s="3"/>
      <c r="G19" s="3"/>
      <c r="H19">
        <v>1</v>
      </c>
      <c r="I19">
        <f t="shared" si="2"/>
        <v>15</v>
      </c>
      <c r="J19">
        <f t="shared" si="4"/>
        <v>31</v>
      </c>
      <c r="K19" s="3"/>
      <c r="L19">
        <v>0</v>
      </c>
      <c r="M19">
        <f t="shared" si="3"/>
        <v>10</v>
      </c>
      <c r="N19" t="str">
        <f t="shared" si="0"/>
        <v>NA</v>
      </c>
      <c r="O19"/>
      <c r="Q19" s="10" t="s">
        <v>64</v>
      </c>
    </row>
    <row r="20" spans="1:17" s="4" customFormat="1">
      <c r="A20">
        <v>0</v>
      </c>
      <c r="B20" t="s">
        <v>61</v>
      </c>
      <c r="C20" t="s">
        <v>65</v>
      </c>
      <c r="D20" t="s">
        <v>66</v>
      </c>
      <c r="E20">
        <f t="shared" si="1"/>
        <v>18</v>
      </c>
      <c r="F20" s="3"/>
      <c r="G20" s="3"/>
      <c r="H20">
        <v>1</v>
      </c>
      <c r="I20">
        <f t="shared" si="2"/>
        <v>16</v>
      </c>
      <c r="J20">
        <f t="shared" si="4"/>
        <v>32</v>
      </c>
      <c r="K20" s="3"/>
      <c r="L20">
        <v>0</v>
      </c>
      <c r="M20">
        <f t="shared" si="3"/>
        <v>10</v>
      </c>
      <c r="N20" t="str">
        <f t="shared" si="0"/>
        <v>NA</v>
      </c>
      <c r="O20"/>
      <c r="Q20" s="10" t="s">
        <v>64</v>
      </c>
    </row>
    <row r="21" spans="1:17" s="4" customFormat="1">
      <c r="A21">
        <v>0</v>
      </c>
      <c r="B21" t="s">
        <v>67</v>
      </c>
      <c r="C21" t="s">
        <v>68</v>
      </c>
      <c r="D21" t="s">
        <v>69</v>
      </c>
      <c r="E21">
        <f t="shared" si="1"/>
        <v>19</v>
      </c>
      <c r="F21" s="3"/>
      <c r="G21" s="3"/>
      <c r="H21">
        <v>1</v>
      </c>
      <c r="I21">
        <f t="shared" si="2"/>
        <v>17</v>
      </c>
      <c r="J21">
        <f t="shared" si="4"/>
        <v>33</v>
      </c>
      <c r="K21" s="3"/>
      <c r="L21">
        <v>0</v>
      </c>
      <c r="M21">
        <f t="shared" si="3"/>
        <v>10</v>
      </c>
      <c r="N21" t="str">
        <f t="shared" si="0"/>
        <v>NA</v>
      </c>
      <c r="O21"/>
      <c r="Q21" s="10" t="s">
        <v>70</v>
      </c>
    </row>
    <row r="22" spans="1:17" s="4" customFormat="1">
      <c r="A22">
        <v>0</v>
      </c>
      <c r="B22" t="s">
        <v>67</v>
      </c>
      <c r="C22" t="s">
        <v>71</v>
      </c>
      <c r="D22" t="s">
        <v>72</v>
      </c>
      <c r="E22">
        <f t="shared" si="1"/>
        <v>20</v>
      </c>
      <c r="F22" s="3"/>
      <c r="G22" s="3"/>
      <c r="H22">
        <v>1</v>
      </c>
      <c r="I22">
        <f t="shared" si="2"/>
        <v>18</v>
      </c>
      <c r="J22">
        <f t="shared" si="4"/>
        <v>34</v>
      </c>
      <c r="K22" s="3"/>
      <c r="L22">
        <v>0</v>
      </c>
      <c r="M22">
        <f t="shared" si="3"/>
        <v>10</v>
      </c>
      <c r="N22" t="str">
        <f t="shared" si="0"/>
        <v>NA</v>
      </c>
      <c r="O22"/>
      <c r="Q22" s="10" t="s">
        <v>73</v>
      </c>
    </row>
    <row r="23" spans="1:17" s="4" customFormat="1">
      <c r="A23">
        <v>0</v>
      </c>
      <c r="B23" t="s">
        <v>74</v>
      </c>
      <c r="C23" t="s">
        <v>68</v>
      </c>
      <c r="D23" t="s">
        <v>75</v>
      </c>
      <c r="E23">
        <f t="shared" si="1"/>
        <v>21</v>
      </c>
      <c r="F23" s="3"/>
      <c r="G23" s="3"/>
      <c r="H23">
        <v>1</v>
      </c>
      <c r="I23">
        <f t="shared" si="2"/>
        <v>19</v>
      </c>
      <c r="J23">
        <f t="shared" si="4"/>
        <v>35</v>
      </c>
      <c r="K23" s="3"/>
      <c r="L23">
        <v>0</v>
      </c>
      <c r="M23">
        <f t="shared" si="3"/>
        <v>10</v>
      </c>
      <c r="N23" t="str">
        <f t="shared" si="0"/>
        <v>NA</v>
      </c>
      <c r="O23"/>
      <c r="Q23" s="10" t="s">
        <v>76</v>
      </c>
    </row>
    <row r="24" spans="1:17" s="4" customFormat="1">
      <c r="A24">
        <v>0</v>
      </c>
      <c r="B24" t="s">
        <v>74</v>
      </c>
      <c r="C24" t="s">
        <v>71</v>
      </c>
      <c r="D24" t="s">
        <v>77</v>
      </c>
      <c r="E24">
        <f t="shared" si="1"/>
        <v>22</v>
      </c>
      <c r="F24" s="3"/>
      <c r="G24" s="3"/>
      <c r="H24">
        <v>1</v>
      </c>
      <c r="I24">
        <f t="shared" si="2"/>
        <v>20</v>
      </c>
      <c r="J24">
        <f t="shared" si="4"/>
        <v>36</v>
      </c>
      <c r="K24" s="3"/>
      <c r="L24">
        <v>0</v>
      </c>
      <c r="M24">
        <f t="shared" si="3"/>
        <v>10</v>
      </c>
      <c r="N24" t="str">
        <f t="shared" si="0"/>
        <v>NA</v>
      </c>
      <c r="O24"/>
      <c r="Q24" s="10" t="s">
        <v>78</v>
      </c>
    </row>
    <row r="25" spans="1:17" s="4" customFormat="1">
      <c r="A25">
        <v>0</v>
      </c>
      <c r="B25" t="s">
        <v>79</v>
      </c>
      <c r="C25" t="s">
        <v>68</v>
      </c>
      <c r="D25" t="s">
        <v>80</v>
      </c>
      <c r="E25">
        <f t="shared" si="1"/>
        <v>23</v>
      </c>
      <c r="F25" s="3"/>
      <c r="G25" s="3"/>
      <c r="H25">
        <v>1</v>
      </c>
      <c r="I25">
        <f t="shared" si="2"/>
        <v>21</v>
      </c>
      <c r="J25">
        <f t="shared" si="4"/>
        <v>37</v>
      </c>
      <c r="K25" s="3"/>
      <c r="L25">
        <v>0</v>
      </c>
      <c r="M25">
        <f t="shared" si="3"/>
        <v>10</v>
      </c>
      <c r="N25" t="str">
        <f t="shared" si="0"/>
        <v>NA</v>
      </c>
      <c r="O25"/>
      <c r="Q25" s="10" t="s">
        <v>81</v>
      </c>
    </row>
    <row r="26" spans="1:17" s="4" customFormat="1">
      <c r="A26">
        <v>0</v>
      </c>
      <c r="B26" t="s">
        <v>79</v>
      </c>
      <c r="C26" t="s">
        <v>71</v>
      </c>
      <c r="D26" t="s">
        <v>82</v>
      </c>
      <c r="E26">
        <f t="shared" si="1"/>
        <v>24</v>
      </c>
      <c r="F26" s="3"/>
      <c r="G26" s="3"/>
      <c r="H26">
        <v>1</v>
      </c>
      <c r="I26">
        <f t="shared" si="2"/>
        <v>22</v>
      </c>
      <c r="J26">
        <f t="shared" si="4"/>
        <v>38</v>
      </c>
      <c r="K26" s="3"/>
      <c r="L26">
        <v>0</v>
      </c>
      <c r="M26">
        <f t="shared" si="3"/>
        <v>10</v>
      </c>
      <c r="N26" t="str">
        <f t="shared" si="0"/>
        <v>NA</v>
      </c>
      <c r="O26"/>
      <c r="Q26" s="10" t="s">
        <v>83</v>
      </c>
    </row>
    <row r="27" spans="1:17" s="4" customFormat="1">
      <c r="A27">
        <v>0</v>
      </c>
      <c r="B27" t="s">
        <v>84</v>
      </c>
      <c r="C27" t="s">
        <v>71</v>
      </c>
      <c r="D27" t="s">
        <v>85</v>
      </c>
      <c r="E27">
        <f t="shared" si="1"/>
        <v>25</v>
      </c>
      <c r="F27" s="3"/>
      <c r="G27" s="3"/>
      <c r="H27">
        <v>1</v>
      </c>
      <c r="I27">
        <f t="shared" si="2"/>
        <v>23</v>
      </c>
      <c r="J27">
        <f t="shared" si="4"/>
        <v>39</v>
      </c>
      <c r="K27" s="3"/>
      <c r="L27">
        <v>0</v>
      </c>
      <c r="M27">
        <f t="shared" si="3"/>
        <v>10</v>
      </c>
      <c r="N27" t="str">
        <f t="shared" si="0"/>
        <v>NA</v>
      </c>
      <c r="O27"/>
      <c r="Q27" s="10" t="s">
        <v>86</v>
      </c>
    </row>
    <row r="28" spans="1:17" s="4" customFormat="1">
      <c r="A28">
        <v>0</v>
      </c>
      <c r="B28" t="s">
        <v>87</v>
      </c>
      <c r="C28" t="s">
        <v>88</v>
      </c>
      <c r="D28" t="s">
        <v>89</v>
      </c>
      <c r="E28">
        <f t="shared" si="1"/>
        <v>26</v>
      </c>
      <c r="F28" s="3"/>
      <c r="G28" s="3"/>
      <c r="H28">
        <v>1</v>
      </c>
      <c r="I28">
        <f t="shared" si="2"/>
        <v>24</v>
      </c>
      <c r="J28">
        <f t="shared" si="4"/>
        <v>40</v>
      </c>
      <c r="K28" s="3"/>
      <c r="L28">
        <v>1</v>
      </c>
      <c r="M28">
        <f t="shared" si="3"/>
        <v>10</v>
      </c>
      <c r="N28">
        <f t="shared" si="0"/>
        <v>26</v>
      </c>
      <c r="O28"/>
      <c r="Q28" s="10" t="s">
        <v>90</v>
      </c>
    </row>
    <row r="29" spans="1:17" s="4" customFormat="1">
      <c r="A29">
        <v>0</v>
      </c>
      <c r="B29" t="s">
        <v>91</v>
      </c>
      <c r="C29" t="s">
        <v>88</v>
      </c>
      <c r="D29" t="s">
        <v>92</v>
      </c>
      <c r="E29">
        <f t="shared" si="1"/>
        <v>27</v>
      </c>
      <c r="F29" s="3"/>
      <c r="G29" s="3"/>
      <c r="H29">
        <v>1</v>
      </c>
      <c r="I29">
        <f t="shared" si="2"/>
        <v>25</v>
      </c>
      <c r="J29">
        <f t="shared" si="4"/>
        <v>41</v>
      </c>
      <c r="K29" s="3"/>
      <c r="L29">
        <v>1</v>
      </c>
      <c r="M29">
        <f t="shared" si="3"/>
        <v>11</v>
      </c>
      <c r="N29">
        <f t="shared" si="0"/>
        <v>27</v>
      </c>
      <c r="O29"/>
      <c r="Q29" s="10" t="s">
        <v>93</v>
      </c>
    </row>
    <row r="30" spans="1:17" s="4" customFormat="1">
      <c r="A30">
        <v>0</v>
      </c>
      <c r="B30" t="s">
        <v>94</v>
      </c>
      <c r="C30" t="s">
        <v>88</v>
      </c>
      <c r="D30" t="s">
        <v>95</v>
      </c>
      <c r="E30">
        <f t="shared" si="1"/>
        <v>28</v>
      </c>
      <c r="F30" s="3"/>
      <c r="G30" s="3"/>
      <c r="H30">
        <v>1</v>
      </c>
      <c r="I30">
        <f t="shared" si="2"/>
        <v>26</v>
      </c>
      <c r="J30">
        <f t="shared" si="4"/>
        <v>42</v>
      </c>
      <c r="K30" s="3"/>
      <c r="L30">
        <v>1</v>
      </c>
      <c r="M30">
        <f t="shared" si="3"/>
        <v>12</v>
      </c>
      <c r="N30">
        <f t="shared" si="0"/>
        <v>28</v>
      </c>
      <c r="O30"/>
      <c r="Q30" s="10" t="s">
        <v>96</v>
      </c>
    </row>
    <row r="31" spans="1:17" s="4" customFormat="1">
      <c r="A31">
        <v>0</v>
      </c>
      <c r="B31" t="s">
        <v>97</v>
      </c>
      <c r="C31" t="s">
        <v>88</v>
      </c>
      <c r="D31" t="s">
        <v>98</v>
      </c>
      <c r="E31">
        <f t="shared" si="1"/>
        <v>29</v>
      </c>
      <c r="F31" s="3"/>
      <c r="G31" s="3"/>
      <c r="H31">
        <v>1</v>
      </c>
      <c r="I31">
        <f t="shared" si="2"/>
        <v>27</v>
      </c>
      <c r="J31">
        <f t="shared" si="4"/>
        <v>43</v>
      </c>
      <c r="K31" s="3"/>
      <c r="L31">
        <v>1</v>
      </c>
      <c r="M31">
        <f t="shared" si="3"/>
        <v>13</v>
      </c>
      <c r="N31">
        <f t="shared" si="0"/>
        <v>29</v>
      </c>
      <c r="O31"/>
      <c r="Q31" s="10" t="s">
        <v>99</v>
      </c>
    </row>
    <row r="32" spans="1:17">
      <c r="A32">
        <v>0</v>
      </c>
      <c r="B32" t="s">
        <v>100</v>
      </c>
      <c r="C32" t="s">
        <v>71</v>
      </c>
      <c r="D32" t="s">
        <v>101</v>
      </c>
      <c r="E32">
        <f t="shared" si="1"/>
        <v>30</v>
      </c>
      <c r="H32">
        <v>1</v>
      </c>
      <c r="I32">
        <f t="shared" si="2"/>
        <v>28</v>
      </c>
      <c r="J32">
        <f t="shared" si="4"/>
        <v>44</v>
      </c>
      <c r="L32">
        <v>1</v>
      </c>
      <c r="M32">
        <f t="shared" si="3"/>
        <v>14</v>
      </c>
      <c r="N32">
        <f t="shared" si="0"/>
        <v>30</v>
      </c>
      <c r="O32" t="s">
        <v>102</v>
      </c>
      <c r="Q32" s="10" t="s">
        <v>103</v>
      </c>
    </row>
    <row r="33" spans="1:17">
      <c r="A33">
        <v>0</v>
      </c>
      <c r="B33" t="s">
        <v>104</v>
      </c>
      <c r="C33" t="s">
        <v>71</v>
      </c>
      <c r="D33" t="s">
        <v>105</v>
      </c>
      <c r="E33">
        <f t="shared" si="1"/>
        <v>31</v>
      </c>
      <c r="H33">
        <v>1</v>
      </c>
      <c r="I33">
        <f t="shared" si="2"/>
        <v>29</v>
      </c>
      <c r="J33">
        <f t="shared" si="4"/>
        <v>45</v>
      </c>
      <c r="L33">
        <v>1</v>
      </c>
      <c r="M33">
        <f t="shared" si="3"/>
        <v>15</v>
      </c>
      <c r="N33">
        <f t="shared" si="0"/>
        <v>31</v>
      </c>
      <c r="Q33" s="10" t="s">
        <v>106</v>
      </c>
    </row>
    <row r="34" spans="1:17" s="4" customFormat="1">
      <c r="A34">
        <v>0</v>
      </c>
      <c r="B34" t="s">
        <v>107</v>
      </c>
      <c r="C34" t="s">
        <v>71</v>
      </c>
      <c r="D34" t="s">
        <v>108</v>
      </c>
      <c r="E34">
        <f t="shared" si="1"/>
        <v>32</v>
      </c>
      <c r="F34" s="3"/>
      <c r="G34" s="3"/>
      <c r="H34">
        <v>1</v>
      </c>
      <c r="I34">
        <f t="shared" si="2"/>
        <v>30</v>
      </c>
      <c r="J34">
        <f t="shared" si="4"/>
        <v>46</v>
      </c>
      <c r="K34" s="3"/>
      <c r="L34">
        <v>0</v>
      </c>
      <c r="M34">
        <f t="shared" si="3"/>
        <v>16</v>
      </c>
      <c r="N34" t="str">
        <f t="shared" si="0"/>
        <v>NA</v>
      </c>
      <c r="O34"/>
      <c r="Q34" s="10" t="s">
        <v>109</v>
      </c>
    </row>
    <row r="35" spans="1:17" s="4" customFormat="1">
      <c r="A35">
        <v>0</v>
      </c>
      <c r="B35" t="s">
        <v>110</v>
      </c>
      <c r="C35" t="s">
        <v>71</v>
      </c>
      <c r="D35" t="s">
        <v>111</v>
      </c>
      <c r="E35">
        <f t="shared" si="1"/>
        <v>33</v>
      </c>
      <c r="F35" s="3"/>
      <c r="G35" s="3"/>
      <c r="H35">
        <v>1</v>
      </c>
      <c r="I35">
        <f t="shared" si="2"/>
        <v>31</v>
      </c>
      <c r="J35">
        <f t="shared" si="4"/>
        <v>47</v>
      </c>
      <c r="K35" s="3"/>
      <c r="L35">
        <v>0</v>
      </c>
      <c r="M35">
        <f t="shared" si="3"/>
        <v>16</v>
      </c>
      <c r="N35" t="str">
        <f t="shared" si="0"/>
        <v>NA</v>
      </c>
      <c r="O35"/>
      <c r="Q35" s="10" t="s">
        <v>112</v>
      </c>
    </row>
    <row r="36" spans="1:17" s="4" customFormat="1">
      <c r="A36">
        <v>0</v>
      </c>
      <c r="B36" t="s">
        <v>113</v>
      </c>
      <c r="C36" t="s">
        <v>71</v>
      </c>
      <c r="D36" t="s">
        <v>114</v>
      </c>
      <c r="E36">
        <f t="shared" si="1"/>
        <v>34</v>
      </c>
      <c r="F36" s="3"/>
      <c r="G36" s="3"/>
      <c r="H36">
        <v>1</v>
      </c>
      <c r="I36">
        <f t="shared" si="2"/>
        <v>32</v>
      </c>
      <c r="J36">
        <f t="shared" si="4"/>
        <v>48</v>
      </c>
      <c r="K36" s="3"/>
      <c r="L36">
        <v>0</v>
      </c>
      <c r="M36">
        <f t="shared" si="3"/>
        <v>16</v>
      </c>
      <c r="N36" t="str">
        <f t="shared" si="0"/>
        <v>NA</v>
      </c>
      <c r="O36"/>
      <c r="Q36" s="10" t="s">
        <v>115</v>
      </c>
    </row>
    <row r="37" spans="1:17">
      <c r="A37">
        <v>0</v>
      </c>
      <c r="B37" t="s">
        <v>116</v>
      </c>
      <c r="C37" t="s">
        <v>117</v>
      </c>
      <c r="D37" t="s">
        <v>118</v>
      </c>
      <c r="E37">
        <f t="shared" si="1"/>
        <v>35</v>
      </c>
      <c r="H37">
        <v>1</v>
      </c>
      <c r="I37">
        <f t="shared" si="2"/>
        <v>33</v>
      </c>
      <c r="J37">
        <f t="shared" si="4"/>
        <v>49</v>
      </c>
      <c r="L37">
        <v>1</v>
      </c>
      <c r="M37">
        <f t="shared" si="3"/>
        <v>16</v>
      </c>
      <c r="N37">
        <f t="shared" si="0"/>
        <v>32</v>
      </c>
      <c r="Q37" s="10" t="s">
        <v>119</v>
      </c>
    </row>
    <row r="38" spans="1:17">
      <c r="A38">
        <v>0</v>
      </c>
      <c r="B38" t="s">
        <v>120</v>
      </c>
      <c r="C38" t="s">
        <v>117</v>
      </c>
      <c r="D38" t="s">
        <v>121</v>
      </c>
      <c r="E38">
        <f t="shared" si="1"/>
        <v>36</v>
      </c>
      <c r="H38">
        <v>1</v>
      </c>
      <c r="I38">
        <f t="shared" si="2"/>
        <v>34</v>
      </c>
      <c r="J38">
        <f t="shared" si="4"/>
        <v>50</v>
      </c>
      <c r="L38">
        <v>1</v>
      </c>
      <c r="M38">
        <f t="shared" si="3"/>
        <v>17</v>
      </c>
      <c r="N38">
        <f t="shared" si="0"/>
        <v>33</v>
      </c>
      <c r="Q38" s="10" t="s">
        <v>122</v>
      </c>
    </row>
    <row r="39" spans="1:17">
      <c r="A39">
        <v>0</v>
      </c>
      <c r="B39" t="s">
        <v>123</v>
      </c>
      <c r="C39" t="s">
        <v>117</v>
      </c>
      <c r="D39" t="s">
        <v>124</v>
      </c>
      <c r="E39">
        <f t="shared" si="1"/>
        <v>37</v>
      </c>
      <c r="H39">
        <v>1</v>
      </c>
      <c r="I39">
        <f t="shared" si="2"/>
        <v>35</v>
      </c>
      <c r="J39">
        <f t="shared" si="4"/>
        <v>51</v>
      </c>
      <c r="L39">
        <v>1</v>
      </c>
      <c r="M39">
        <f t="shared" si="3"/>
        <v>18</v>
      </c>
      <c r="N39">
        <f t="shared" si="0"/>
        <v>34</v>
      </c>
      <c r="Q39" s="10" t="s">
        <v>125</v>
      </c>
    </row>
    <row r="40" spans="1:17">
      <c r="A40">
        <v>0</v>
      </c>
      <c r="B40" t="s">
        <v>126</v>
      </c>
      <c r="C40" t="s">
        <v>117</v>
      </c>
      <c r="D40" t="s">
        <v>127</v>
      </c>
      <c r="E40">
        <f t="shared" si="1"/>
        <v>38</v>
      </c>
      <c r="H40">
        <v>1</v>
      </c>
      <c r="I40">
        <f t="shared" si="2"/>
        <v>36</v>
      </c>
      <c r="J40">
        <f t="shared" si="4"/>
        <v>52</v>
      </c>
      <c r="L40">
        <v>1</v>
      </c>
      <c r="M40">
        <f t="shared" si="3"/>
        <v>19</v>
      </c>
      <c r="N40">
        <f t="shared" si="0"/>
        <v>35</v>
      </c>
      <c r="Q40" s="10" t="s">
        <v>128</v>
      </c>
    </row>
    <row r="41" spans="1:17">
      <c r="A41">
        <v>0</v>
      </c>
      <c r="B41" t="s">
        <v>129</v>
      </c>
      <c r="C41" t="s">
        <v>117</v>
      </c>
      <c r="D41" t="s">
        <v>130</v>
      </c>
      <c r="E41">
        <f t="shared" si="1"/>
        <v>39</v>
      </c>
      <c r="H41">
        <v>1</v>
      </c>
      <c r="I41">
        <f t="shared" si="2"/>
        <v>37</v>
      </c>
      <c r="J41">
        <f t="shared" si="4"/>
        <v>53</v>
      </c>
      <c r="L41">
        <v>1</v>
      </c>
      <c r="M41">
        <f t="shared" si="3"/>
        <v>20</v>
      </c>
      <c r="N41">
        <f t="shared" si="0"/>
        <v>36</v>
      </c>
      <c r="Q41" s="10" t="s">
        <v>131</v>
      </c>
    </row>
    <row r="42" spans="1:17">
      <c r="A42">
        <v>0</v>
      </c>
      <c r="B42" t="s">
        <v>132</v>
      </c>
      <c r="C42" t="s">
        <v>133</v>
      </c>
      <c r="D42" t="s">
        <v>134</v>
      </c>
      <c r="E42">
        <f t="shared" si="1"/>
        <v>40</v>
      </c>
      <c r="H42">
        <v>1</v>
      </c>
      <c r="I42">
        <f t="shared" si="2"/>
        <v>38</v>
      </c>
      <c r="J42">
        <f t="shared" si="4"/>
        <v>54</v>
      </c>
      <c r="L42">
        <v>1</v>
      </c>
      <c r="M42">
        <f t="shared" si="3"/>
        <v>21</v>
      </c>
      <c r="N42">
        <f t="shared" si="0"/>
        <v>37</v>
      </c>
      <c r="Q42" s="10" t="s">
        <v>135</v>
      </c>
    </row>
    <row r="43" spans="1:17">
      <c r="A43">
        <v>0</v>
      </c>
      <c r="B43" t="s">
        <v>136</v>
      </c>
      <c r="C43" t="s">
        <v>133</v>
      </c>
      <c r="D43" t="s">
        <v>137</v>
      </c>
      <c r="E43">
        <f t="shared" si="1"/>
        <v>41</v>
      </c>
      <c r="H43">
        <v>1</v>
      </c>
      <c r="I43">
        <f t="shared" si="2"/>
        <v>39</v>
      </c>
      <c r="J43">
        <f t="shared" si="4"/>
        <v>55</v>
      </c>
      <c r="L43">
        <v>1</v>
      </c>
      <c r="M43">
        <f t="shared" si="3"/>
        <v>22</v>
      </c>
      <c r="N43">
        <f t="shared" si="0"/>
        <v>38</v>
      </c>
      <c r="Q43" s="10" t="s">
        <v>138</v>
      </c>
    </row>
    <row r="44" spans="1:17">
      <c r="A44">
        <v>0</v>
      </c>
      <c r="B44" t="s">
        <v>139</v>
      </c>
      <c r="C44" t="s">
        <v>133</v>
      </c>
      <c r="D44" t="s">
        <v>140</v>
      </c>
      <c r="E44">
        <f t="shared" si="1"/>
        <v>42</v>
      </c>
      <c r="H44">
        <v>1</v>
      </c>
      <c r="I44">
        <f t="shared" si="2"/>
        <v>40</v>
      </c>
      <c r="J44">
        <f t="shared" si="4"/>
        <v>56</v>
      </c>
      <c r="L44">
        <v>0</v>
      </c>
      <c r="M44">
        <f t="shared" si="3"/>
        <v>23</v>
      </c>
      <c r="N44" t="str">
        <f t="shared" si="0"/>
        <v>NA</v>
      </c>
      <c r="Q44" s="10" t="s">
        <v>141</v>
      </c>
    </row>
    <row r="45" spans="1:17">
      <c r="A45">
        <v>0</v>
      </c>
      <c r="B45" t="s">
        <v>142</v>
      </c>
      <c r="C45" t="s">
        <v>133</v>
      </c>
      <c r="D45" t="s">
        <v>143</v>
      </c>
      <c r="E45">
        <f t="shared" si="1"/>
        <v>43</v>
      </c>
      <c r="H45">
        <v>1</v>
      </c>
      <c r="I45">
        <f t="shared" si="2"/>
        <v>41</v>
      </c>
      <c r="J45">
        <f t="shared" si="4"/>
        <v>57</v>
      </c>
      <c r="L45">
        <v>0</v>
      </c>
      <c r="M45">
        <f t="shared" si="3"/>
        <v>23</v>
      </c>
      <c r="N45" t="str">
        <f t="shared" si="0"/>
        <v>NA</v>
      </c>
      <c r="Q45" s="10" t="s">
        <v>144</v>
      </c>
    </row>
    <row r="46" spans="1:17">
      <c r="A46">
        <v>0</v>
      </c>
      <c r="B46" t="s">
        <v>145</v>
      </c>
      <c r="C46" t="s">
        <v>146</v>
      </c>
      <c r="D46" t="s">
        <v>147</v>
      </c>
      <c r="E46">
        <f t="shared" si="1"/>
        <v>44</v>
      </c>
      <c r="H46">
        <v>0</v>
      </c>
      <c r="I46">
        <f t="shared" si="2"/>
        <v>42</v>
      </c>
      <c r="J46" t="str">
        <f t="shared" si="4"/>
        <v>NA</v>
      </c>
      <c r="L46">
        <v>0</v>
      </c>
      <c r="M46">
        <f t="shared" si="3"/>
        <v>23</v>
      </c>
      <c r="N46" t="str">
        <f t="shared" si="0"/>
        <v>NA</v>
      </c>
      <c r="Q46" s="10" t="s">
        <v>148</v>
      </c>
    </row>
    <row r="47" spans="1:17">
      <c r="A47">
        <v>8</v>
      </c>
      <c r="B47" t="s">
        <v>149</v>
      </c>
      <c r="C47" t="s">
        <v>146</v>
      </c>
      <c r="D47" t="s">
        <v>150</v>
      </c>
      <c r="E47">
        <f t="shared" si="1"/>
        <v>45</v>
      </c>
      <c r="H47">
        <v>1</v>
      </c>
      <c r="I47">
        <f t="shared" si="2"/>
        <v>42</v>
      </c>
      <c r="J47">
        <f t="shared" si="4"/>
        <v>58</v>
      </c>
      <c r="L47">
        <v>0</v>
      </c>
      <c r="M47">
        <f t="shared" si="3"/>
        <v>23</v>
      </c>
      <c r="N47" t="str">
        <f t="shared" si="0"/>
        <v>NA</v>
      </c>
      <c r="Q47" s="10" t="s">
        <v>151</v>
      </c>
    </row>
    <row r="48" spans="1:17">
      <c r="A48">
        <v>0</v>
      </c>
      <c r="B48" t="s">
        <v>152</v>
      </c>
      <c r="C48" t="s">
        <v>146</v>
      </c>
      <c r="D48" t="s">
        <v>153</v>
      </c>
      <c r="E48">
        <f t="shared" si="1"/>
        <v>46</v>
      </c>
      <c r="H48">
        <v>0</v>
      </c>
      <c r="I48">
        <f t="shared" si="2"/>
        <v>43</v>
      </c>
      <c r="J48" t="str">
        <f t="shared" si="4"/>
        <v>NA</v>
      </c>
      <c r="L48">
        <v>1</v>
      </c>
      <c r="M48">
        <f t="shared" si="3"/>
        <v>23</v>
      </c>
      <c r="N48">
        <f t="shared" si="0"/>
        <v>39</v>
      </c>
      <c r="Q48" s="10" t="s">
        <v>154</v>
      </c>
    </row>
    <row r="49" spans="1:17" s="4" customFormat="1">
      <c r="A49">
        <v>40</v>
      </c>
      <c r="B49" t="s">
        <v>155</v>
      </c>
      <c r="C49" t="s">
        <v>156</v>
      </c>
      <c r="D49" t="s">
        <v>156</v>
      </c>
      <c r="E49">
        <f t="shared" si="1"/>
        <v>47</v>
      </c>
      <c r="F49" s="3"/>
      <c r="G49" s="3"/>
      <c r="H49">
        <v>1</v>
      </c>
      <c r="I49">
        <f t="shared" si="2"/>
        <v>43</v>
      </c>
      <c r="J49">
        <f t="shared" si="4"/>
        <v>59</v>
      </c>
      <c r="K49" s="3"/>
      <c r="L49">
        <v>1</v>
      </c>
      <c r="M49">
        <f t="shared" si="3"/>
        <v>24</v>
      </c>
      <c r="N49">
        <f t="shared" si="0"/>
        <v>40</v>
      </c>
      <c r="O49"/>
      <c r="Q49" s="10" t="s">
        <v>157</v>
      </c>
    </row>
    <row r="50" spans="1:17">
      <c r="A50">
        <v>0</v>
      </c>
      <c r="B50" t="s">
        <v>158</v>
      </c>
      <c r="C50" t="s">
        <v>159</v>
      </c>
      <c r="D50" t="s">
        <v>160</v>
      </c>
      <c r="E50">
        <f t="shared" si="1"/>
        <v>48</v>
      </c>
      <c r="H50">
        <v>1</v>
      </c>
      <c r="I50">
        <f t="shared" si="2"/>
        <v>44</v>
      </c>
      <c r="J50">
        <f t="shared" si="4"/>
        <v>60</v>
      </c>
      <c r="L50">
        <v>1</v>
      </c>
      <c r="M50">
        <f t="shared" si="3"/>
        <v>25</v>
      </c>
      <c r="N50">
        <f t="shared" si="0"/>
        <v>41</v>
      </c>
      <c r="Q50" s="10" t="s">
        <v>161</v>
      </c>
    </row>
    <row r="51" spans="1:17">
      <c r="A51">
        <v>0</v>
      </c>
      <c r="B51" t="s">
        <v>162</v>
      </c>
      <c r="C51" t="s">
        <v>159</v>
      </c>
      <c r="D51" t="s">
        <v>163</v>
      </c>
      <c r="E51">
        <f t="shared" si="1"/>
        <v>49</v>
      </c>
      <c r="H51">
        <v>1</v>
      </c>
      <c r="I51">
        <f t="shared" si="2"/>
        <v>45</v>
      </c>
      <c r="J51">
        <f t="shared" si="4"/>
        <v>61</v>
      </c>
      <c r="L51">
        <v>1</v>
      </c>
      <c r="M51">
        <f t="shared" si="3"/>
        <v>26</v>
      </c>
      <c r="N51">
        <f t="shared" si="0"/>
        <v>42</v>
      </c>
      <c r="Q51" s="10" t="s">
        <v>164</v>
      </c>
    </row>
    <row r="52" spans="1:17">
      <c r="A52">
        <v>0</v>
      </c>
      <c r="B52" t="s">
        <v>165</v>
      </c>
      <c r="C52" t="s">
        <v>159</v>
      </c>
      <c r="D52" t="s">
        <v>166</v>
      </c>
      <c r="E52">
        <f t="shared" si="1"/>
        <v>50</v>
      </c>
      <c r="H52">
        <v>1</v>
      </c>
      <c r="I52">
        <f t="shared" si="2"/>
        <v>46</v>
      </c>
      <c r="J52">
        <f t="shared" si="4"/>
        <v>62</v>
      </c>
      <c r="L52">
        <v>1</v>
      </c>
      <c r="M52">
        <f t="shared" si="3"/>
        <v>27</v>
      </c>
      <c r="N52">
        <f t="shared" si="0"/>
        <v>43</v>
      </c>
      <c r="Q52" s="10" t="s">
        <v>167</v>
      </c>
    </row>
    <row r="53" spans="1:17">
      <c r="A53">
        <v>0</v>
      </c>
      <c r="B53" t="s">
        <v>168</v>
      </c>
      <c r="C53" t="s">
        <v>159</v>
      </c>
      <c r="D53" t="s">
        <v>169</v>
      </c>
      <c r="E53">
        <f t="shared" si="1"/>
        <v>51</v>
      </c>
      <c r="H53">
        <v>1</v>
      </c>
      <c r="I53">
        <f t="shared" si="2"/>
        <v>47</v>
      </c>
      <c r="J53">
        <f t="shared" si="4"/>
        <v>63</v>
      </c>
      <c r="L53">
        <v>1</v>
      </c>
      <c r="M53">
        <f t="shared" si="3"/>
        <v>28</v>
      </c>
      <c r="N53">
        <f t="shared" si="0"/>
        <v>44</v>
      </c>
      <c r="Q53" s="10" t="s">
        <v>170</v>
      </c>
    </row>
    <row r="54" spans="1:17" s="4" customFormat="1">
      <c r="A54">
        <v>0</v>
      </c>
      <c r="B54" t="s">
        <v>171</v>
      </c>
      <c r="C54" t="s">
        <v>172</v>
      </c>
      <c r="D54" s="1" t="s">
        <v>173</v>
      </c>
      <c r="E54">
        <f t="shared" si="1"/>
        <v>52</v>
      </c>
      <c r="F54" s="3"/>
      <c r="G54" s="3"/>
      <c r="H54">
        <v>1</v>
      </c>
      <c r="I54">
        <f t="shared" si="2"/>
        <v>48</v>
      </c>
      <c r="J54">
        <f t="shared" si="4"/>
        <v>64</v>
      </c>
      <c r="K54" s="3"/>
      <c r="L54">
        <v>1</v>
      </c>
      <c r="M54">
        <f t="shared" si="3"/>
        <v>29</v>
      </c>
      <c r="N54">
        <f t="shared" si="0"/>
        <v>45</v>
      </c>
      <c r="O54"/>
      <c r="Q54" s="10" t="s">
        <v>174</v>
      </c>
    </row>
    <row r="55" spans="1:17" s="4" customFormat="1">
      <c r="A55">
        <v>0</v>
      </c>
      <c r="B55" t="s">
        <v>175</v>
      </c>
      <c r="C55" t="s">
        <v>172</v>
      </c>
      <c r="D55" s="1" t="s">
        <v>176</v>
      </c>
      <c r="E55">
        <f t="shared" si="1"/>
        <v>53</v>
      </c>
      <c r="F55" s="3"/>
      <c r="G55" s="3"/>
      <c r="H55">
        <v>1</v>
      </c>
      <c r="I55">
        <f t="shared" si="2"/>
        <v>49</v>
      </c>
      <c r="J55">
        <f t="shared" si="4"/>
        <v>65</v>
      </c>
      <c r="K55" s="3"/>
      <c r="L55">
        <v>0</v>
      </c>
      <c r="M55">
        <f t="shared" si="3"/>
        <v>30</v>
      </c>
      <c r="N55" t="str">
        <f t="shared" si="0"/>
        <v>NA</v>
      </c>
      <c r="O55"/>
      <c r="Q55" s="10" t="s">
        <v>177</v>
      </c>
    </row>
    <row r="56" spans="1:17" s="4" customFormat="1">
      <c r="A56">
        <v>0</v>
      </c>
      <c r="B56" t="s">
        <v>178</v>
      </c>
      <c r="C56" t="s">
        <v>172</v>
      </c>
      <c r="D56" s="1" t="s">
        <v>179</v>
      </c>
      <c r="E56">
        <f t="shared" si="1"/>
        <v>54</v>
      </c>
      <c r="F56" s="3"/>
      <c r="G56" s="3"/>
      <c r="H56">
        <v>1</v>
      </c>
      <c r="I56">
        <f t="shared" si="2"/>
        <v>50</v>
      </c>
      <c r="J56">
        <f t="shared" si="4"/>
        <v>66</v>
      </c>
      <c r="K56" s="3"/>
      <c r="L56">
        <v>0</v>
      </c>
      <c r="M56">
        <f t="shared" si="3"/>
        <v>30</v>
      </c>
      <c r="N56" t="str">
        <f t="shared" si="0"/>
        <v>NA</v>
      </c>
      <c r="O56"/>
      <c r="Q56" s="10" t="s">
        <v>180</v>
      </c>
    </row>
    <row r="57" spans="1:17">
      <c r="A57">
        <v>0</v>
      </c>
      <c r="B57" t="s">
        <v>181</v>
      </c>
      <c r="C57" t="s">
        <v>182</v>
      </c>
      <c r="D57" t="s">
        <v>183</v>
      </c>
      <c r="E57">
        <f t="shared" si="1"/>
        <v>55</v>
      </c>
      <c r="H57">
        <v>1</v>
      </c>
      <c r="I57">
        <f t="shared" si="2"/>
        <v>51</v>
      </c>
      <c r="J57">
        <f t="shared" si="4"/>
        <v>67</v>
      </c>
      <c r="L57">
        <v>1</v>
      </c>
      <c r="M57">
        <f t="shared" si="3"/>
        <v>30</v>
      </c>
      <c r="N57">
        <f t="shared" si="0"/>
        <v>46</v>
      </c>
      <c r="Q57" s="10" t="s">
        <v>184</v>
      </c>
    </row>
    <row r="58" spans="1:17">
      <c r="A58">
        <v>0</v>
      </c>
      <c r="B58" t="s">
        <v>52</v>
      </c>
      <c r="C58" t="s">
        <v>52</v>
      </c>
      <c r="D58" t="s">
        <v>52</v>
      </c>
      <c r="E58">
        <f t="shared" si="1"/>
        <v>56</v>
      </c>
      <c r="H58">
        <v>1</v>
      </c>
      <c r="I58">
        <f t="shared" si="2"/>
        <v>52</v>
      </c>
      <c r="J58">
        <f t="shared" si="4"/>
        <v>68</v>
      </c>
      <c r="L58">
        <v>0</v>
      </c>
      <c r="M58">
        <f t="shared" si="3"/>
        <v>31</v>
      </c>
      <c r="N58" t="str">
        <f t="shared" si="0"/>
        <v>NA</v>
      </c>
      <c r="Q58" s="10"/>
    </row>
    <row r="59" spans="1:17">
      <c r="A59">
        <v>0</v>
      </c>
      <c r="B59" t="s">
        <v>185</v>
      </c>
      <c r="C59" t="s">
        <v>71</v>
      </c>
      <c r="D59" t="s">
        <v>186</v>
      </c>
      <c r="E59">
        <f t="shared" si="1"/>
        <v>57</v>
      </c>
      <c r="H59">
        <v>1</v>
      </c>
      <c r="I59">
        <f t="shared" si="2"/>
        <v>53</v>
      </c>
      <c r="J59">
        <f t="shared" si="4"/>
        <v>69</v>
      </c>
      <c r="L59">
        <v>1</v>
      </c>
      <c r="M59">
        <f t="shared" si="3"/>
        <v>31</v>
      </c>
      <c r="N59">
        <f t="shared" si="0"/>
        <v>47</v>
      </c>
      <c r="Q59" s="10" t="s">
        <v>187</v>
      </c>
    </row>
    <row r="60" spans="1:17">
      <c r="A60">
        <v>0</v>
      </c>
      <c r="B60" t="s">
        <v>188</v>
      </c>
      <c r="C60" t="s">
        <v>159</v>
      </c>
      <c r="D60" t="s">
        <v>189</v>
      </c>
      <c r="E60">
        <f t="shared" si="1"/>
        <v>58</v>
      </c>
      <c r="H60">
        <v>1</v>
      </c>
      <c r="I60">
        <f t="shared" si="2"/>
        <v>54</v>
      </c>
      <c r="J60">
        <f t="shared" si="4"/>
        <v>70</v>
      </c>
      <c r="L60">
        <v>1</v>
      </c>
      <c r="M60">
        <f t="shared" si="3"/>
        <v>32</v>
      </c>
      <c r="N60">
        <f t="shared" si="0"/>
        <v>48</v>
      </c>
      <c r="Q60" s="10" t="s">
        <v>190</v>
      </c>
    </row>
    <row r="61" spans="1:17">
      <c r="A61">
        <v>0</v>
      </c>
      <c r="B61" t="s">
        <v>191</v>
      </c>
      <c r="C61" t="s">
        <v>71</v>
      </c>
      <c r="D61" t="s">
        <v>192</v>
      </c>
      <c r="E61">
        <f t="shared" si="1"/>
        <v>59</v>
      </c>
      <c r="H61">
        <v>1</v>
      </c>
      <c r="I61">
        <f t="shared" si="2"/>
        <v>55</v>
      </c>
      <c r="J61">
        <f t="shared" si="4"/>
        <v>71</v>
      </c>
      <c r="L61">
        <v>1</v>
      </c>
      <c r="M61">
        <f t="shared" si="3"/>
        <v>33</v>
      </c>
      <c r="N61">
        <f t="shared" si="0"/>
        <v>49</v>
      </c>
      <c r="Q61" s="10" t="s">
        <v>193</v>
      </c>
    </row>
    <row r="62" spans="1:17">
      <c r="A62">
        <v>0</v>
      </c>
      <c r="B62" t="s">
        <v>194</v>
      </c>
      <c r="C62" t="s">
        <v>195</v>
      </c>
      <c r="D62" t="s">
        <v>195</v>
      </c>
      <c r="E62">
        <f t="shared" si="1"/>
        <v>60</v>
      </c>
      <c r="H62">
        <v>1</v>
      </c>
      <c r="I62">
        <f t="shared" si="2"/>
        <v>56</v>
      </c>
      <c r="J62">
        <f t="shared" si="4"/>
        <v>72</v>
      </c>
      <c r="L62">
        <v>0</v>
      </c>
      <c r="M62">
        <f t="shared" si="3"/>
        <v>34</v>
      </c>
      <c r="N62" t="str">
        <f t="shared" si="0"/>
        <v>NA</v>
      </c>
      <c r="Q62" s="10" t="s">
        <v>196</v>
      </c>
    </row>
    <row r="63" spans="1:17">
      <c r="A63">
        <v>0</v>
      </c>
      <c r="B63" t="s">
        <v>197</v>
      </c>
      <c r="C63" t="s">
        <v>117</v>
      </c>
      <c r="D63" t="s">
        <v>198</v>
      </c>
      <c r="E63">
        <f t="shared" si="1"/>
        <v>61</v>
      </c>
      <c r="H63">
        <v>1</v>
      </c>
      <c r="I63">
        <f t="shared" si="2"/>
        <v>57</v>
      </c>
      <c r="J63">
        <f t="shared" si="4"/>
        <v>73</v>
      </c>
      <c r="L63">
        <v>1</v>
      </c>
      <c r="M63">
        <f t="shared" si="3"/>
        <v>34</v>
      </c>
      <c r="N63">
        <f t="shared" si="0"/>
        <v>50</v>
      </c>
      <c r="Q63" s="10" t="s">
        <v>199</v>
      </c>
    </row>
    <row r="64" spans="1:17">
      <c r="A64">
        <v>0</v>
      </c>
      <c r="B64" t="s">
        <v>200</v>
      </c>
      <c r="C64" t="s">
        <v>146</v>
      </c>
      <c r="D64" t="s">
        <v>201</v>
      </c>
      <c r="E64">
        <f t="shared" si="1"/>
        <v>62</v>
      </c>
      <c r="H64">
        <v>1</v>
      </c>
      <c r="I64">
        <f t="shared" si="2"/>
        <v>58</v>
      </c>
      <c r="J64">
        <f t="shared" si="4"/>
        <v>74</v>
      </c>
      <c r="L64">
        <v>1</v>
      </c>
      <c r="M64">
        <f t="shared" si="3"/>
        <v>35</v>
      </c>
      <c r="N64">
        <f t="shared" si="0"/>
        <v>51</v>
      </c>
      <c r="Q64" s="10" t="s">
        <v>202</v>
      </c>
    </row>
    <row r="65" spans="1:17" s="4" customFormat="1">
      <c r="A65">
        <v>0</v>
      </c>
      <c r="B65" t="s">
        <v>203</v>
      </c>
      <c r="C65" t="s">
        <v>204</v>
      </c>
      <c r="D65" t="s">
        <v>204</v>
      </c>
      <c r="E65">
        <f t="shared" si="1"/>
        <v>63</v>
      </c>
      <c r="F65" s="3"/>
      <c r="G65" s="3"/>
      <c r="H65">
        <v>1</v>
      </c>
      <c r="I65">
        <f t="shared" si="2"/>
        <v>59</v>
      </c>
      <c r="J65">
        <f t="shared" si="4"/>
        <v>75</v>
      </c>
      <c r="K65" s="3"/>
      <c r="L65">
        <v>0</v>
      </c>
      <c r="M65">
        <f t="shared" si="3"/>
        <v>36</v>
      </c>
      <c r="N65" t="str">
        <f t="shared" si="0"/>
        <v>NA</v>
      </c>
      <c r="O65"/>
      <c r="Q65" s="10" t="s">
        <v>205</v>
      </c>
    </row>
    <row r="66" spans="1:17">
      <c r="A66">
        <v>0</v>
      </c>
      <c r="B66" t="s">
        <v>206</v>
      </c>
      <c r="C66" t="s">
        <v>207</v>
      </c>
      <c r="D66" t="s">
        <v>207</v>
      </c>
      <c r="E66">
        <f t="shared" si="1"/>
        <v>64</v>
      </c>
      <c r="H66">
        <v>1</v>
      </c>
      <c r="I66">
        <f t="shared" si="2"/>
        <v>60</v>
      </c>
      <c r="J66">
        <f t="shared" si="4"/>
        <v>76</v>
      </c>
      <c r="L66">
        <v>1</v>
      </c>
      <c r="M66">
        <f t="shared" si="3"/>
        <v>36</v>
      </c>
      <c r="N66">
        <f t="shared" si="0"/>
        <v>52</v>
      </c>
      <c r="Q66" s="10" t="s">
        <v>208</v>
      </c>
    </row>
    <row r="67" spans="1:17" s="4" customFormat="1">
      <c r="A67">
        <v>0</v>
      </c>
      <c r="B67" t="s">
        <v>209</v>
      </c>
      <c r="C67" t="s">
        <v>210</v>
      </c>
      <c r="D67" t="s">
        <v>210</v>
      </c>
      <c r="E67">
        <f t="shared" si="1"/>
        <v>65</v>
      </c>
      <c r="F67" s="3"/>
      <c r="G67" s="3"/>
      <c r="H67">
        <v>0</v>
      </c>
      <c r="I67">
        <f t="shared" si="2"/>
        <v>61</v>
      </c>
      <c r="J67" t="str">
        <f t="shared" si="4"/>
        <v>NA</v>
      </c>
      <c r="K67" s="3"/>
      <c r="L67">
        <v>0</v>
      </c>
      <c r="M67">
        <f t="shared" si="3"/>
        <v>37</v>
      </c>
      <c r="N67" t="str">
        <f t="shared" ref="N67:N103" si="5">IF(L67&gt;0,M67+16,"NA")</f>
        <v>NA</v>
      </c>
      <c r="O67"/>
      <c r="Q67" s="10" t="s">
        <v>211</v>
      </c>
    </row>
    <row r="68" spans="1:17" s="4" customFormat="1">
      <c r="A68">
        <v>0</v>
      </c>
      <c r="B68" t="s">
        <v>209</v>
      </c>
      <c r="C68" t="s">
        <v>212</v>
      </c>
      <c r="D68" t="s">
        <v>212</v>
      </c>
      <c r="E68">
        <f t="shared" ref="E68:E103" si="6">E67+1</f>
        <v>66</v>
      </c>
      <c r="F68" s="3"/>
      <c r="G68" s="3"/>
      <c r="H68">
        <v>0</v>
      </c>
      <c r="I68">
        <f t="shared" ref="I68:I103" si="7">H67+I67</f>
        <v>61</v>
      </c>
      <c r="J68" t="str">
        <f t="shared" si="4"/>
        <v>NA</v>
      </c>
      <c r="K68" s="3"/>
      <c r="L68">
        <v>0</v>
      </c>
      <c r="M68">
        <f t="shared" ref="M68:M103" si="8">L67+M67</f>
        <v>37</v>
      </c>
      <c r="N68" t="str">
        <f t="shared" si="5"/>
        <v>NA</v>
      </c>
      <c r="O68"/>
      <c r="Q68" s="10" t="s">
        <v>211</v>
      </c>
    </row>
    <row r="69" spans="1:17" s="4" customFormat="1">
      <c r="A69">
        <v>0</v>
      </c>
      <c r="B69" t="s">
        <v>209</v>
      </c>
      <c r="C69" t="s">
        <v>213</v>
      </c>
      <c r="D69" t="s">
        <v>213</v>
      </c>
      <c r="E69">
        <f t="shared" si="6"/>
        <v>67</v>
      </c>
      <c r="F69" s="3"/>
      <c r="G69" s="3"/>
      <c r="H69">
        <v>1</v>
      </c>
      <c r="I69">
        <f t="shared" si="7"/>
        <v>61</v>
      </c>
      <c r="J69">
        <f t="shared" si="4"/>
        <v>77</v>
      </c>
      <c r="K69" s="3"/>
      <c r="L69">
        <v>0</v>
      </c>
      <c r="M69">
        <f t="shared" si="8"/>
        <v>37</v>
      </c>
      <c r="N69" t="str">
        <f t="shared" si="5"/>
        <v>NA</v>
      </c>
      <c r="O69"/>
      <c r="Q69" s="10" t="s">
        <v>211</v>
      </c>
    </row>
    <row r="70" spans="1:17" s="4" customFormat="1">
      <c r="A70">
        <v>0</v>
      </c>
      <c r="B70" t="s">
        <v>209</v>
      </c>
      <c r="C70" t="s">
        <v>214</v>
      </c>
      <c r="D70" t="s">
        <v>214</v>
      </c>
      <c r="E70">
        <f t="shared" si="6"/>
        <v>68</v>
      </c>
      <c r="F70" s="3"/>
      <c r="G70" s="3"/>
      <c r="H70">
        <v>1</v>
      </c>
      <c r="I70">
        <f t="shared" si="7"/>
        <v>62</v>
      </c>
      <c r="J70">
        <f t="shared" ref="J70:J103" si="9">IF(H70&gt;0,I70+16,"NA")</f>
        <v>78</v>
      </c>
      <c r="K70" s="3"/>
      <c r="L70">
        <v>0</v>
      </c>
      <c r="M70">
        <f t="shared" si="8"/>
        <v>37</v>
      </c>
      <c r="N70" t="str">
        <f t="shared" si="5"/>
        <v>NA</v>
      </c>
      <c r="O70"/>
      <c r="Q70" s="10" t="s">
        <v>211</v>
      </c>
    </row>
    <row r="71" spans="1:17" s="4" customFormat="1">
      <c r="A71">
        <v>0</v>
      </c>
      <c r="B71" t="s">
        <v>209</v>
      </c>
      <c r="C71" t="s">
        <v>215</v>
      </c>
      <c r="D71" t="s">
        <v>215</v>
      </c>
      <c r="E71">
        <f t="shared" si="6"/>
        <v>69</v>
      </c>
      <c r="F71" s="3"/>
      <c r="G71" s="3"/>
      <c r="H71">
        <v>0</v>
      </c>
      <c r="I71">
        <f t="shared" si="7"/>
        <v>63</v>
      </c>
      <c r="J71" t="str">
        <f t="shared" si="9"/>
        <v>NA</v>
      </c>
      <c r="K71" s="3"/>
      <c r="L71">
        <v>1</v>
      </c>
      <c r="M71">
        <f t="shared" si="8"/>
        <v>37</v>
      </c>
      <c r="N71">
        <f t="shared" si="5"/>
        <v>53</v>
      </c>
      <c r="O71"/>
      <c r="Q71" s="10" t="s">
        <v>211</v>
      </c>
    </row>
    <row r="72" spans="1:17" s="4" customFormat="1">
      <c r="A72">
        <v>0</v>
      </c>
      <c r="B72" t="s">
        <v>209</v>
      </c>
      <c r="C72" t="s">
        <v>216</v>
      </c>
      <c r="D72" t="s">
        <v>216</v>
      </c>
      <c r="E72">
        <f t="shared" si="6"/>
        <v>70</v>
      </c>
      <c r="F72" s="3"/>
      <c r="G72" s="3"/>
      <c r="H72">
        <v>0</v>
      </c>
      <c r="I72">
        <f t="shared" si="7"/>
        <v>63</v>
      </c>
      <c r="J72" t="str">
        <f t="shared" si="9"/>
        <v>NA</v>
      </c>
      <c r="K72" s="3"/>
      <c r="L72">
        <v>1</v>
      </c>
      <c r="M72">
        <f t="shared" si="8"/>
        <v>38</v>
      </c>
      <c r="N72">
        <f t="shared" si="5"/>
        <v>54</v>
      </c>
      <c r="O72"/>
      <c r="Q72" s="10" t="s">
        <v>211</v>
      </c>
    </row>
    <row r="73" spans="1:17">
      <c r="A73">
        <v>0</v>
      </c>
      <c r="B73" t="s">
        <v>217</v>
      </c>
      <c r="C73" t="s">
        <v>218</v>
      </c>
      <c r="D73" t="s">
        <v>218</v>
      </c>
      <c r="E73">
        <f t="shared" si="6"/>
        <v>71</v>
      </c>
      <c r="H73">
        <v>1</v>
      </c>
      <c r="I73">
        <f t="shared" si="7"/>
        <v>63</v>
      </c>
      <c r="J73">
        <f t="shared" si="9"/>
        <v>79</v>
      </c>
      <c r="L73">
        <v>0</v>
      </c>
      <c r="M73">
        <f t="shared" si="8"/>
        <v>39</v>
      </c>
      <c r="N73" t="str">
        <f t="shared" si="5"/>
        <v>NA</v>
      </c>
      <c r="O73" t="s">
        <v>219</v>
      </c>
      <c r="Q73" s="10" t="s">
        <v>220</v>
      </c>
    </row>
    <row r="74" spans="1:17">
      <c r="A74">
        <v>0</v>
      </c>
      <c r="B74" t="s">
        <v>217</v>
      </c>
      <c r="C74" t="s">
        <v>221</v>
      </c>
      <c r="D74" t="s">
        <v>221</v>
      </c>
      <c r="E74">
        <f t="shared" si="6"/>
        <v>72</v>
      </c>
      <c r="H74">
        <v>1</v>
      </c>
      <c r="I74">
        <f t="shared" si="7"/>
        <v>64</v>
      </c>
      <c r="J74">
        <f t="shared" si="9"/>
        <v>80</v>
      </c>
      <c r="L74">
        <v>0</v>
      </c>
      <c r="M74">
        <f t="shared" si="8"/>
        <v>39</v>
      </c>
      <c r="N74" t="str">
        <f t="shared" si="5"/>
        <v>NA</v>
      </c>
      <c r="O74" t="s">
        <v>219</v>
      </c>
      <c r="Q74" s="10" t="s">
        <v>222</v>
      </c>
    </row>
    <row r="75" spans="1:17">
      <c r="A75">
        <v>0</v>
      </c>
      <c r="B75" t="s">
        <v>217</v>
      </c>
      <c r="C75" t="s">
        <v>223</v>
      </c>
      <c r="D75" t="s">
        <v>223</v>
      </c>
      <c r="E75">
        <f t="shared" si="6"/>
        <v>73</v>
      </c>
      <c r="H75">
        <v>1</v>
      </c>
      <c r="I75">
        <f t="shared" si="7"/>
        <v>65</v>
      </c>
      <c r="J75">
        <f t="shared" si="9"/>
        <v>81</v>
      </c>
      <c r="L75">
        <v>0</v>
      </c>
      <c r="M75">
        <f t="shared" si="8"/>
        <v>39</v>
      </c>
      <c r="N75" t="str">
        <f t="shared" si="5"/>
        <v>NA</v>
      </c>
      <c r="O75" t="s">
        <v>219</v>
      </c>
      <c r="Q75" s="10" t="s">
        <v>224</v>
      </c>
    </row>
    <row r="76" spans="1:17">
      <c r="A76">
        <v>0</v>
      </c>
      <c r="B76" t="s">
        <v>217</v>
      </c>
      <c r="C76" t="s">
        <v>225</v>
      </c>
      <c r="D76" t="s">
        <v>225</v>
      </c>
      <c r="E76">
        <f t="shared" si="6"/>
        <v>74</v>
      </c>
      <c r="H76">
        <v>1</v>
      </c>
      <c r="I76">
        <f t="shared" si="7"/>
        <v>66</v>
      </c>
      <c r="J76">
        <f t="shared" si="9"/>
        <v>82</v>
      </c>
      <c r="L76">
        <v>0</v>
      </c>
      <c r="M76">
        <f t="shared" si="8"/>
        <v>39</v>
      </c>
      <c r="N76" t="str">
        <f t="shared" si="5"/>
        <v>NA</v>
      </c>
      <c r="O76" t="s">
        <v>219</v>
      </c>
      <c r="Q76" s="10" t="s">
        <v>226</v>
      </c>
    </row>
    <row r="77" spans="1:17">
      <c r="A77">
        <v>0</v>
      </c>
      <c r="B77" t="s">
        <v>217</v>
      </c>
      <c r="C77" t="s">
        <v>227</v>
      </c>
      <c r="D77" t="s">
        <v>227</v>
      </c>
      <c r="E77">
        <f t="shared" si="6"/>
        <v>75</v>
      </c>
      <c r="H77">
        <v>1</v>
      </c>
      <c r="I77">
        <f t="shared" si="7"/>
        <v>67</v>
      </c>
      <c r="J77">
        <f t="shared" si="9"/>
        <v>83</v>
      </c>
      <c r="L77">
        <v>1</v>
      </c>
      <c r="M77">
        <f t="shared" si="8"/>
        <v>39</v>
      </c>
      <c r="N77">
        <f t="shared" si="5"/>
        <v>55</v>
      </c>
      <c r="O77" t="s">
        <v>219</v>
      </c>
      <c r="Q77" s="10" t="s">
        <v>228</v>
      </c>
    </row>
    <row r="78" spans="1:17">
      <c r="A78">
        <v>0</v>
      </c>
      <c r="B78" t="s">
        <v>217</v>
      </c>
      <c r="C78" t="s">
        <v>229</v>
      </c>
      <c r="D78" t="s">
        <v>229</v>
      </c>
      <c r="E78">
        <f t="shared" si="6"/>
        <v>76</v>
      </c>
      <c r="H78">
        <v>1</v>
      </c>
      <c r="I78">
        <f t="shared" si="7"/>
        <v>68</v>
      </c>
      <c r="J78">
        <f t="shared" si="9"/>
        <v>84</v>
      </c>
      <c r="L78">
        <v>1</v>
      </c>
      <c r="M78">
        <f t="shared" si="8"/>
        <v>40</v>
      </c>
      <c r="N78">
        <f t="shared" si="5"/>
        <v>56</v>
      </c>
      <c r="O78" t="s">
        <v>219</v>
      </c>
      <c r="Q78" s="10" t="s">
        <v>230</v>
      </c>
    </row>
    <row r="79" spans="1:17">
      <c r="A79">
        <v>0</v>
      </c>
      <c r="B79" t="s">
        <v>217</v>
      </c>
      <c r="C79" t="s">
        <v>231</v>
      </c>
      <c r="D79" t="s">
        <v>231</v>
      </c>
      <c r="E79">
        <f t="shared" si="6"/>
        <v>77</v>
      </c>
      <c r="H79">
        <v>1</v>
      </c>
      <c r="I79">
        <f t="shared" si="7"/>
        <v>69</v>
      </c>
      <c r="J79">
        <f t="shared" si="9"/>
        <v>85</v>
      </c>
      <c r="L79">
        <v>1</v>
      </c>
      <c r="M79">
        <f t="shared" si="8"/>
        <v>41</v>
      </c>
      <c r="N79">
        <f t="shared" si="5"/>
        <v>57</v>
      </c>
      <c r="O79" t="s">
        <v>219</v>
      </c>
      <c r="Q79" s="10" t="s">
        <v>232</v>
      </c>
    </row>
    <row r="80" spans="1:17">
      <c r="A80">
        <v>0</v>
      </c>
      <c r="B80" t="s">
        <v>217</v>
      </c>
      <c r="C80" t="s">
        <v>233</v>
      </c>
      <c r="D80" t="s">
        <v>233</v>
      </c>
      <c r="E80">
        <f t="shared" si="6"/>
        <v>78</v>
      </c>
      <c r="H80">
        <v>1</v>
      </c>
      <c r="I80">
        <f t="shared" si="7"/>
        <v>70</v>
      </c>
      <c r="J80">
        <f t="shared" si="9"/>
        <v>86</v>
      </c>
      <c r="L80">
        <v>1</v>
      </c>
      <c r="M80">
        <f t="shared" si="8"/>
        <v>42</v>
      </c>
      <c r="N80">
        <f t="shared" si="5"/>
        <v>58</v>
      </c>
      <c r="O80" t="s">
        <v>219</v>
      </c>
      <c r="Q80" s="10" t="s">
        <v>234</v>
      </c>
    </row>
    <row r="81" spans="1:17" s="4" customFormat="1">
      <c r="A81">
        <v>0</v>
      </c>
      <c r="B81" t="s">
        <v>235</v>
      </c>
      <c r="C81" t="s">
        <v>236</v>
      </c>
      <c r="D81" t="s">
        <v>237</v>
      </c>
      <c r="E81">
        <f t="shared" si="6"/>
        <v>79</v>
      </c>
      <c r="F81" s="3"/>
      <c r="G81" s="3"/>
      <c r="H81">
        <v>1</v>
      </c>
      <c r="I81">
        <f t="shared" si="7"/>
        <v>71</v>
      </c>
      <c r="J81">
        <f t="shared" si="9"/>
        <v>87</v>
      </c>
      <c r="K81" s="3"/>
      <c r="L81">
        <v>0</v>
      </c>
      <c r="M81">
        <f t="shared" si="8"/>
        <v>43</v>
      </c>
      <c r="N81" t="str">
        <f t="shared" si="5"/>
        <v>NA</v>
      </c>
      <c r="O81"/>
      <c r="Q81" s="10" t="s">
        <v>238</v>
      </c>
    </row>
    <row r="82" spans="1:17" s="4" customFormat="1">
      <c r="A82">
        <v>0</v>
      </c>
      <c r="B82" t="s">
        <v>239</v>
      </c>
      <c r="C82" t="s">
        <v>236</v>
      </c>
      <c r="D82" t="s">
        <v>240</v>
      </c>
      <c r="E82">
        <f t="shared" si="6"/>
        <v>80</v>
      </c>
      <c r="F82" s="3"/>
      <c r="G82" s="3"/>
      <c r="H82">
        <v>1</v>
      </c>
      <c r="I82">
        <f t="shared" si="7"/>
        <v>72</v>
      </c>
      <c r="J82">
        <f t="shared" si="9"/>
        <v>88</v>
      </c>
      <c r="K82" s="3"/>
      <c r="L82">
        <v>0</v>
      </c>
      <c r="M82">
        <f t="shared" si="8"/>
        <v>43</v>
      </c>
      <c r="N82" t="str">
        <f t="shared" si="5"/>
        <v>NA</v>
      </c>
      <c r="O82"/>
      <c r="Q82" s="10" t="s">
        <v>241</v>
      </c>
    </row>
    <row r="83" spans="1:17" s="4" customFormat="1" ht="18" customHeight="1">
      <c r="A83">
        <v>0</v>
      </c>
      <c r="B83" t="s">
        <v>242</v>
      </c>
      <c r="C83" t="s">
        <v>243</v>
      </c>
      <c r="D83" t="s">
        <v>244</v>
      </c>
      <c r="E83">
        <f t="shared" si="6"/>
        <v>81</v>
      </c>
      <c r="F83" s="3"/>
      <c r="G83" s="3"/>
      <c r="H83">
        <v>1</v>
      </c>
      <c r="I83">
        <f t="shared" si="7"/>
        <v>73</v>
      </c>
      <c r="J83">
        <f t="shared" si="9"/>
        <v>89</v>
      </c>
      <c r="K83" s="3"/>
      <c r="L83">
        <v>0</v>
      </c>
      <c r="M83">
        <f t="shared" si="8"/>
        <v>43</v>
      </c>
      <c r="N83" t="str">
        <f t="shared" si="5"/>
        <v>NA</v>
      </c>
      <c r="O83"/>
      <c r="Q83" s="10" t="s">
        <v>245</v>
      </c>
    </row>
    <row r="84" spans="1:17" s="4" customFormat="1">
      <c r="A84"/>
      <c r="B84" t="s">
        <v>246</v>
      </c>
      <c r="C84" t="s">
        <v>236</v>
      </c>
      <c r="D84" t="s">
        <v>247</v>
      </c>
      <c r="E84">
        <f t="shared" si="6"/>
        <v>82</v>
      </c>
      <c r="F84" s="3"/>
      <c r="G84" s="3"/>
      <c r="H84">
        <v>1</v>
      </c>
      <c r="I84">
        <f t="shared" si="7"/>
        <v>74</v>
      </c>
      <c r="J84">
        <f t="shared" si="9"/>
        <v>90</v>
      </c>
      <c r="K84" s="3"/>
      <c r="L84">
        <v>0</v>
      </c>
      <c r="M84">
        <f t="shared" si="8"/>
        <v>43</v>
      </c>
      <c r="N84" t="str">
        <f t="shared" si="5"/>
        <v>NA</v>
      </c>
      <c r="O84"/>
      <c r="Q84" s="10" t="s">
        <v>248</v>
      </c>
    </row>
    <row r="85" spans="1:17">
      <c r="A85">
        <v>0</v>
      </c>
      <c r="B85" t="s">
        <v>249</v>
      </c>
      <c r="C85" t="s">
        <v>250</v>
      </c>
      <c r="D85" t="s">
        <v>251</v>
      </c>
      <c r="E85">
        <f t="shared" si="6"/>
        <v>83</v>
      </c>
      <c r="H85">
        <v>1</v>
      </c>
      <c r="I85">
        <f t="shared" si="7"/>
        <v>75</v>
      </c>
      <c r="J85">
        <f t="shared" si="9"/>
        <v>91</v>
      </c>
      <c r="L85">
        <v>1</v>
      </c>
      <c r="M85">
        <f t="shared" si="8"/>
        <v>43</v>
      </c>
      <c r="N85">
        <f t="shared" si="5"/>
        <v>59</v>
      </c>
      <c r="Q85" s="10" t="s">
        <v>252</v>
      </c>
    </row>
    <row r="86" spans="1:17" s="4" customFormat="1">
      <c r="A86">
        <v>0</v>
      </c>
      <c r="B86" t="s">
        <v>253</v>
      </c>
      <c r="C86" t="s">
        <v>254</v>
      </c>
      <c r="D86" t="s">
        <v>255</v>
      </c>
      <c r="E86">
        <f t="shared" si="6"/>
        <v>84</v>
      </c>
      <c r="F86" s="3"/>
      <c r="G86" s="3"/>
      <c r="H86">
        <v>1</v>
      </c>
      <c r="I86">
        <f t="shared" si="7"/>
        <v>76</v>
      </c>
      <c r="J86">
        <f t="shared" si="9"/>
        <v>92</v>
      </c>
      <c r="K86" s="3"/>
      <c r="L86">
        <v>0</v>
      </c>
      <c r="M86">
        <f t="shared" si="8"/>
        <v>44</v>
      </c>
      <c r="N86" t="str">
        <f t="shared" si="5"/>
        <v>NA</v>
      </c>
      <c r="O86"/>
      <c r="Q86" s="10" t="s">
        <v>256</v>
      </c>
    </row>
    <row r="87" spans="1:17" s="4" customFormat="1">
      <c r="A87">
        <v>0</v>
      </c>
      <c r="B87" t="s">
        <v>257</v>
      </c>
      <c r="C87" t="s">
        <v>258</v>
      </c>
      <c r="D87" t="s">
        <v>258</v>
      </c>
      <c r="E87">
        <f t="shared" si="6"/>
        <v>85</v>
      </c>
      <c r="F87" s="3"/>
      <c r="G87" s="3"/>
      <c r="H87">
        <v>1</v>
      </c>
      <c r="I87">
        <f t="shared" si="7"/>
        <v>77</v>
      </c>
      <c r="J87">
        <f t="shared" si="9"/>
        <v>93</v>
      </c>
      <c r="K87" s="3"/>
      <c r="L87">
        <v>0</v>
      </c>
      <c r="M87">
        <f t="shared" si="8"/>
        <v>44</v>
      </c>
      <c r="N87" t="str">
        <f t="shared" si="5"/>
        <v>NA</v>
      </c>
      <c r="O87"/>
      <c r="Q87" s="10" t="s">
        <v>259</v>
      </c>
    </row>
    <row r="88" spans="1:17" s="4" customFormat="1">
      <c r="A88">
        <v>0</v>
      </c>
      <c r="B88" t="s">
        <v>257</v>
      </c>
      <c r="C88" t="s">
        <v>260</v>
      </c>
      <c r="D88" t="s">
        <v>260</v>
      </c>
      <c r="E88">
        <f t="shared" si="6"/>
        <v>86</v>
      </c>
      <c r="F88" s="3"/>
      <c r="G88" s="3"/>
      <c r="H88">
        <v>1</v>
      </c>
      <c r="I88">
        <f t="shared" si="7"/>
        <v>78</v>
      </c>
      <c r="J88">
        <f t="shared" si="9"/>
        <v>94</v>
      </c>
      <c r="K88" s="3"/>
      <c r="L88">
        <v>0</v>
      </c>
      <c r="M88">
        <f t="shared" si="8"/>
        <v>44</v>
      </c>
      <c r="N88" t="str">
        <f t="shared" si="5"/>
        <v>NA</v>
      </c>
      <c r="O88"/>
      <c r="Q88" s="10" t="s">
        <v>261</v>
      </c>
    </row>
    <row r="89" spans="1:17" s="4" customFormat="1">
      <c r="A89">
        <v>0</v>
      </c>
      <c r="B89" t="s">
        <v>262</v>
      </c>
      <c r="C89" t="s">
        <v>195</v>
      </c>
      <c r="D89" t="s">
        <v>263</v>
      </c>
      <c r="E89">
        <f t="shared" si="6"/>
        <v>87</v>
      </c>
      <c r="F89" s="3"/>
      <c r="G89" s="3"/>
      <c r="H89">
        <v>1</v>
      </c>
      <c r="I89">
        <f t="shared" si="7"/>
        <v>79</v>
      </c>
      <c r="J89">
        <f t="shared" si="9"/>
        <v>95</v>
      </c>
      <c r="K89" s="3"/>
      <c r="L89">
        <v>0</v>
      </c>
      <c r="M89">
        <f t="shared" si="8"/>
        <v>44</v>
      </c>
      <c r="N89" t="str">
        <f t="shared" si="5"/>
        <v>NA</v>
      </c>
      <c r="O89"/>
      <c r="Q89" s="10" t="s">
        <v>264</v>
      </c>
    </row>
    <row r="90" spans="1:17" s="4" customFormat="1">
      <c r="A90">
        <v>0</v>
      </c>
      <c r="B90" t="s">
        <v>265</v>
      </c>
      <c r="C90" t="s">
        <v>266</v>
      </c>
      <c r="D90" t="s">
        <v>267</v>
      </c>
      <c r="E90">
        <f t="shared" si="6"/>
        <v>88</v>
      </c>
      <c r="F90" s="3"/>
      <c r="G90" s="3"/>
      <c r="H90">
        <v>1</v>
      </c>
      <c r="I90">
        <f t="shared" si="7"/>
        <v>80</v>
      </c>
      <c r="J90">
        <f t="shared" si="9"/>
        <v>96</v>
      </c>
      <c r="K90" s="3"/>
      <c r="L90">
        <v>0</v>
      </c>
      <c r="M90">
        <f t="shared" si="8"/>
        <v>44</v>
      </c>
      <c r="N90" t="str">
        <f t="shared" si="5"/>
        <v>NA</v>
      </c>
      <c r="O90"/>
      <c r="Q90" s="10" t="s">
        <v>268</v>
      </c>
    </row>
    <row r="91" spans="1:17" s="4" customFormat="1">
      <c r="A91" s="4">
        <v>0</v>
      </c>
      <c r="B91" s="4" t="s">
        <v>269</v>
      </c>
      <c r="C91" s="4" t="s">
        <v>270</v>
      </c>
      <c r="D91" s="4" t="s">
        <v>270</v>
      </c>
      <c r="E91" s="4">
        <f t="shared" si="6"/>
        <v>89</v>
      </c>
      <c r="H91" s="4">
        <v>1</v>
      </c>
      <c r="I91" s="4">
        <f t="shared" si="7"/>
        <v>81</v>
      </c>
      <c r="J91" s="4">
        <f t="shared" si="9"/>
        <v>97</v>
      </c>
      <c r="L91" s="4">
        <v>1</v>
      </c>
      <c r="M91" s="4">
        <f t="shared" si="8"/>
        <v>44</v>
      </c>
      <c r="N91" s="4">
        <f t="shared" si="5"/>
        <v>60</v>
      </c>
      <c r="Q91" s="10" t="s">
        <v>271</v>
      </c>
    </row>
    <row r="92" spans="1:17" s="4" customFormat="1">
      <c r="A92">
        <v>0</v>
      </c>
      <c r="B92" t="s">
        <v>272</v>
      </c>
      <c r="C92" t="s">
        <v>52</v>
      </c>
      <c r="D92" t="s">
        <v>52</v>
      </c>
      <c r="E92">
        <f t="shared" si="6"/>
        <v>90</v>
      </c>
      <c r="F92" s="3"/>
      <c r="G92" s="3"/>
      <c r="H92">
        <v>1</v>
      </c>
      <c r="I92">
        <f t="shared" si="7"/>
        <v>82</v>
      </c>
      <c r="J92">
        <f t="shared" si="9"/>
        <v>98</v>
      </c>
      <c r="K92" s="3"/>
      <c r="L92">
        <v>0</v>
      </c>
      <c r="M92">
        <f t="shared" si="8"/>
        <v>45</v>
      </c>
      <c r="N92" t="str">
        <f t="shared" si="5"/>
        <v>NA</v>
      </c>
      <c r="O92"/>
      <c r="Q92" s="10" t="s">
        <v>211</v>
      </c>
    </row>
    <row r="93" spans="1:17" s="4" customFormat="1">
      <c r="A93">
        <v>0</v>
      </c>
      <c r="B93" t="s">
        <v>273</v>
      </c>
      <c r="C93" t="s">
        <v>274</v>
      </c>
      <c r="D93" t="s">
        <v>274</v>
      </c>
      <c r="E93">
        <f t="shared" si="6"/>
        <v>91</v>
      </c>
      <c r="F93" s="3"/>
      <c r="G93" s="3"/>
      <c r="H93">
        <v>1</v>
      </c>
      <c r="I93">
        <f t="shared" si="7"/>
        <v>83</v>
      </c>
      <c r="J93">
        <f t="shared" si="9"/>
        <v>99</v>
      </c>
      <c r="K93" s="3"/>
      <c r="L93">
        <v>0</v>
      </c>
      <c r="M93">
        <f t="shared" si="8"/>
        <v>45</v>
      </c>
      <c r="N93" t="str">
        <f t="shared" si="5"/>
        <v>NA</v>
      </c>
      <c r="O93"/>
      <c r="Q93" s="10" t="s">
        <v>211</v>
      </c>
    </row>
    <row r="94" spans="1:17" s="4" customFormat="1">
      <c r="A94">
        <v>0</v>
      </c>
      <c r="B94" t="s">
        <v>275</v>
      </c>
      <c r="C94" t="s">
        <v>276</v>
      </c>
      <c r="D94" t="s">
        <v>276</v>
      </c>
      <c r="E94">
        <f t="shared" si="6"/>
        <v>92</v>
      </c>
      <c r="F94" s="3"/>
      <c r="G94" s="3"/>
      <c r="H94">
        <v>1</v>
      </c>
      <c r="I94">
        <f t="shared" si="7"/>
        <v>84</v>
      </c>
      <c r="J94">
        <f t="shared" si="9"/>
        <v>100</v>
      </c>
      <c r="K94" s="3"/>
      <c r="L94">
        <v>0</v>
      </c>
      <c r="M94">
        <f t="shared" si="8"/>
        <v>45</v>
      </c>
      <c r="N94" t="str">
        <f t="shared" si="5"/>
        <v>NA</v>
      </c>
      <c r="O94"/>
      <c r="Q94" s="10" t="s">
        <v>277</v>
      </c>
    </row>
    <row r="95" spans="1:17">
      <c r="A95">
        <v>0</v>
      </c>
      <c r="B95" t="s">
        <v>272</v>
      </c>
      <c r="C95" t="s">
        <v>52</v>
      </c>
      <c r="D95" t="s">
        <v>52</v>
      </c>
      <c r="E95">
        <f t="shared" si="6"/>
        <v>93</v>
      </c>
      <c r="H95">
        <v>0</v>
      </c>
      <c r="I95">
        <f t="shared" si="7"/>
        <v>85</v>
      </c>
      <c r="J95" t="str">
        <f t="shared" si="9"/>
        <v>NA</v>
      </c>
      <c r="L95">
        <v>0</v>
      </c>
      <c r="M95">
        <f t="shared" si="8"/>
        <v>45</v>
      </c>
      <c r="N95" t="str">
        <f t="shared" si="5"/>
        <v>NA</v>
      </c>
      <c r="Q95" s="10" t="s">
        <v>211</v>
      </c>
    </row>
    <row r="96" spans="1:17">
      <c r="A96">
        <v>0</v>
      </c>
      <c r="B96" t="s">
        <v>272</v>
      </c>
      <c r="C96" t="s">
        <v>52</v>
      </c>
      <c r="D96" t="s">
        <v>52</v>
      </c>
      <c r="E96">
        <f t="shared" si="6"/>
        <v>94</v>
      </c>
      <c r="H96">
        <v>0</v>
      </c>
      <c r="I96">
        <f t="shared" si="7"/>
        <v>85</v>
      </c>
      <c r="J96" t="str">
        <f t="shared" si="9"/>
        <v>NA</v>
      </c>
      <c r="L96">
        <v>0</v>
      </c>
      <c r="M96">
        <f t="shared" si="8"/>
        <v>45</v>
      </c>
      <c r="N96" t="str">
        <f t="shared" si="5"/>
        <v>NA</v>
      </c>
      <c r="Q96" s="10" t="s">
        <v>211</v>
      </c>
    </row>
    <row r="97" spans="1:17">
      <c r="A97">
        <v>0</v>
      </c>
      <c r="B97" t="s">
        <v>272</v>
      </c>
      <c r="C97" t="s">
        <v>52</v>
      </c>
      <c r="D97" t="s">
        <v>52</v>
      </c>
      <c r="E97">
        <f t="shared" si="6"/>
        <v>95</v>
      </c>
      <c r="H97">
        <v>0</v>
      </c>
      <c r="I97">
        <f t="shared" si="7"/>
        <v>85</v>
      </c>
      <c r="J97" t="str">
        <f t="shared" si="9"/>
        <v>NA</v>
      </c>
      <c r="L97">
        <v>0</v>
      </c>
      <c r="M97">
        <f t="shared" si="8"/>
        <v>45</v>
      </c>
      <c r="N97" t="str">
        <f t="shared" si="5"/>
        <v>NA</v>
      </c>
      <c r="Q97" s="10" t="s">
        <v>211</v>
      </c>
    </row>
    <row r="98" spans="1:17">
      <c r="A98">
        <v>0</v>
      </c>
      <c r="B98" t="s">
        <v>278</v>
      </c>
      <c r="C98" t="s">
        <v>279</v>
      </c>
      <c r="D98" t="s">
        <v>280</v>
      </c>
      <c r="E98">
        <f t="shared" si="6"/>
        <v>96</v>
      </c>
      <c r="H98">
        <v>0</v>
      </c>
      <c r="I98">
        <f t="shared" si="7"/>
        <v>85</v>
      </c>
      <c r="J98" t="str">
        <f t="shared" si="9"/>
        <v>NA</v>
      </c>
      <c r="L98">
        <v>0</v>
      </c>
      <c r="M98">
        <f t="shared" si="8"/>
        <v>45</v>
      </c>
      <c r="N98" t="str">
        <f t="shared" si="5"/>
        <v>NA</v>
      </c>
      <c r="Q98" s="10" t="s">
        <v>281</v>
      </c>
    </row>
    <row r="99" spans="1:17">
      <c r="A99">
        <v>0</v>
      </c>
      <c r="B99" t="s">
        <v>278</v>
      </c>
      <c r="C99" t="s">
        <v>182</v>
      </c>
      <c r="D99" t="s">
        <v>282</v>
      </c>
      <c r="E99">
        <f t="shared" si="6"/>
        <v>97</v>
      </c>
      <c r="H99">
        <v>1</v>
      </c>
      <c r="I99">
        <f t="shared" si="7"/>
        <v>85</v>
      </c>
      <c r="J99">
        <f t="shared" si="9"/>
        <v>101</v>
      </c>
      <c r="L99">
        <v>0</v>
      </c>
      <c r="M99">
        <f t="shared" si="8"/>
        <v>45</v>
      </c>
      <c r="N99" t="str">
        <f t="shared" si="5"/>
        <v>NA</v>
      </c>
      <c r="Q99" s="10" t="s">
        <v>281</v>
      </c>
    </row>
    <row r="100" spans="1:17">
      <c r="A100" t="s">
        <v>52</v>
      </c>
      <c r="B100" t="s">
        <v>278</v>
      </c>
      <c r="C100" t="s">
        <v>283</v>
      </c>
      <c r="D100" t="s">
        <v>284</v>
      </c>
      <c r="E100">
        <f t="shared" si="6"/>
        <v>98</v>
      </c>
      <c r="H100">
        <v>0</v>
      </c>
      <c r="I100">
        <f t="shared" si="7"/>
        <v>86</v>
      </c>
      <c r="J100" t="str">
        <f t="shared" si="9"/>
        <v>NA</v>
      </c>
      <c r="L100">
        <v>1</v>
      </c>
      <c r="M100">
        <f t="shared" si="8"/>
        <v>45</v>
      </c>
      <c r="N100">
        <f t="shared" si="5"/>
        <v>61</v>
      </c>
      <c r="Q100" s="10" t="s">
        <v>281</v>
      </c>
    </row>
    <row r="101" spans="1:17" s="4" customFormat="1">
      <c r="A101">
        <v>0</v>
      </c>
      <c r="B101" t="s">
        <v>285</v>
      </c>
      <c r="C101" t="s">
        <v>286</v>
      </c>
      <c r="D101" t="s">
        <v>287</v>
      </c>
      <c r="E101">
        <f t="shared" si="6"/>
        <v>99</v>
      </c>
      <c r="F101" s="3"/>
      <c r="G101" s="3"/>
      <c r="H101">
        <v>0</v>
      </c>
      <c r="I101">
        <f t="shared" si="7"/>
        <v>86</v>
      </c>
      <c r="J101" t="str">
        <f t="shared" si="9"/>
        <v>NA</v>
      </c>
      <c r="K101" s="3"/>
      <c r="L101">
        <v>0</v>
      </c>
      <c r="M101">
        <f t="shared" si="8"/>
        <v>46</v>
      </c>
      <c r="N101" t="str">
        <f t="shared" si="5"/>
        <v>NA</v>
      </c>
      <c r="O101"/>
      <c r="Q101" s="10" t="s">
        <v>288</v>
      </c>
    </row>
    <row r="102" spans="1:17" s="5" customFormat="1">
      <c r="A102">
        <v>0</v>
      </c>
      <c r="B102" t="s">
        <v>285</v>
      </c>
      <c r="C102" t="s">
        <v>289</v>
      </c>
      <c r="D102" t="s">
        <v>289</v>
      </c>
      <c r="E102">
        <f t="shared" si="6"/>
        <v>100</v>
      </c>
      <c r="F102" s="3"/>
      <c r="G102" s="3"/>
      <c r="H102">
        <v>0</v>
      </c>
      <c r="I102">
        <f t="shared" si="7"/>
        <v>86</v>
      </c>
      <c r="J102" t="str">
        <f t="shared" si="9"/>
        <v>NA</v>
      </c>
      <c r="K102" s="3"/>
      <c r="L102">
        <v>0</v>
      </c>
      <c r="M102">
        <f t="shared" si="8"/>
        <v>46</v>
      </c>
      <c r="N102" t="str">
        <f t="shared" si="5"/>
        <v>NA</v>
      </c>
      <c r="O102" s="2"/>
      <c r="Q102" s="10" t="s">
        <v>290</v>
      </c>
    </row>
    <row r="103" spans="1:17" s="4" customFormat="1">
      <c r="A103">
        <v>0</v>
      </c>
      <c r="B103" t="s">
        <v>285</v>
      </c>
      <c r="C103" t="s">
        <v>291</v>
      </c>
      <c r="D103" t="s">
        <v>291</v>
      </c>
      <c r="E103">
        <f t="shared" si="6"/>
        <v>101</v>
      </c>
      <c r="F103" s="3"/>
      <c r="G103" s="3"/>
      <c r="H103">
        <v>0</v>
      </c>
      <c r="I103">
        <f t="shared" si="7"/>
        <v>86</v>
      </c>
      <c r="J103" t="str">
        <f t="shared" si="9"/>
        <v>NA</v>
      </c>
      <c r="K103" s="3"/>
      <c r="L103">
        <v>0</v>
      </c>
      <c r="M103">
        <f t="shared" si="8"/>
        <v>46</v>
      </c>
      <c r="N103" t="str">
        <f t="shared" si="5"/>
        <v>NA</v>
      </c>
      <c r="O103"/>
      <c r="Q103" s="10" t="s">
        <v>292</v>
      </c>
    </row>
    <row r="110" spans="1:17">
      <c r="P110" t="s">
        <v>293</v>
      </c>
    </row>
    <row r="1048576" ht="15" customHeight="1"/>
  </sheetData>
  <autoFilter ref="A1:Q1"/>
  <phoneticPr fontId="1" type="noConversion"/>
  <conditionalFormatting sqref="N1:N1048576">
    <cfRule type="cellIs" dxfId="4" priority="3" operator="equal">
      <formula>"NA"</formula>
    </cfRule>
  </conditionalFormatting>
  <conditionalFormatting sqref="J1:J1048576">
    <cfRule type="cellIs" dxfId="3" priority="2" operator="equal">
      <formula>"NA"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30"/>
  <sheetViews>
    <sheetView workbookViewId="0">
      <selection activeCell="I108" sqref="I108"/>
    </sheetView>
  </sheetViews>
  <sheetFormatPr defaultRowHeight="13.8"/>
  <cols>
    <col min="1" max="1" width="11.88671875" customWidth="1"/>
    <col min="2" max="2" width="16.5546875" customWidth="1"/>
    <col min="3" max="3" width="26.33203125" customWidth="1"/>
    <col min="4" max="4" width="18.6640625" customWidth="1"/>
    <col min="5" max="5" width="14.5546875" customWidth="1"/>
    <col min="6" max="6" width="16.44140625" customWidth="1"/>
    <col min="11" max="11" width="15.109375" customWidth="1"/>
    <col min="13" max="13" width="15.44140625" customWidth="1"/>
    <col min="15" max="15" width="13.5546875" customWidth="1"/>
  </cols>
  <sheetData>
    <row r="2" spans="1:15" ht="14.4" thickBot="1">
      <c r="A2" s="7" t="s">
        <v>295</v>
      </c>
      <c r="C2" s="8" t="s">
        <v>296</v>
      </c>
      <c r="D2" s="8" t="s">
        <v>296</v>
      </c>
      <c r="J2" s="7" t="s">
        <v>295</v>
      </c>
      <c r="K2" s="8" t="s">
        <v>296</v>
      </c>
      <c r="L2" s="8" t="s">
        <v>295</v>
      </c>
      <c r="M2" s="8" t="s">
        <v>296</v>
      </c>
      <c r="N2" s="8" t="s">
        <v>295</v>
      </c>
      <c r="O2" s="9" t="s">
        <v>296</v>
      </c>
    </row>
    <row r="3" spans="1:15" ht="14.4" thickTop="1">
      <c r="A3">
        <v>0</v>
      </c>
      <c r="C3" t="s">
        <v>8</v>
      </c>
      <c r="D3" s="10" t="s">
        <v>9</v>
      </c>
      <c r="J3">
        <v>32</v>
      </c>
      <c r="K3" s="10" t="s">
        <v>9</v>
      </c>
      <c r="L3">
        <v>16</v>
      </c>
      <c r="M3" s="10" t="s">
        <v>9</v>
      </c>
      <c r="N3">
        <v>16</v>
      </c>
      <c r="O3" s="10" t="s">
        <v>23</v>
      </c>
    </row>
    <row r="4" spans="1:15">
      <c r="A4">
        <f t="shared" ref="A4:A35" si="0">A3+1</f>
        <v>1</v>
      </c>
      <c r="C4" t="s">
        <v>12</v>
      </c>
      <c r="D4" s="10" t="s">
        <v>13</v>
      </c>
      <c r="J4">
        <v>33</v>
      </c>
      <c r="K4" s="10" t="s">
        <v>13</v>
      </c>
      <c r="L4">
        <v>17</v>
      </c>
      <c r="M4" s="10" t="s">
        <v>13</v>
      </c>
      <c r="N4">
        <v>17</v>
      </c>
      <c r="O4" s="10" t="s">
        <v>27</v>
      </c>
    </row>
    <row r="5" spans="1:15">
      <c r="A5">
        <f t="shared" si="0"/>
        <v>2</v>
      </c>
      <c r="C5" t="s">
        <v>15</v>
      </c>
      <c r="D5" s="10" t="s">
        <v>16</v>
      </c>
      <c r="J5">
        <v>34</v>
      </c>
      <c r="K5" s="10" t="s">
        <v>16</v>
      </c>
      <c r="L5">
        <v>18</v>
      </c>
      <c r="M5" s="10" t="s">
        <v>16</v>
      </c>
      <c r="N5">
        <v>18</v>
      </c>
      <c r="O5" s="10" t="s">
        <v>30</v>
      </c>
    </row>
    <row r="6" spans="1:15">
      <c r="A6">
        <f t="shared" si="0"/>
        <v>3</v>
      </c>
      <c r="C6" t="s">
        <v>18</v>
      </c>
      <c r="D6" s="10" t="s">
        <v>19</v>
      </c>
      <c r="J6">
        <v>35</v>
      </c>
      <c r="K6" s="10" t="s">
        <v>19</v>
      </c>
      <c r="L6">
        <v>19</v>
      </c>
      <c r="M6" s="10" t="s">
        <v>19</v>
      </c>
      <c r="N6">
        <v>19</v>
      </c>
      <c r="O6" s="10" t="s">
        <v>33</v>
      </c>
    </row>
    <row r="7" spans="1:15">
      <c r="A7">
        <f t="shared" si="0"/>
        <v>4</v>
      </c>
      <c r="C7" t="s">
        <v>22</v>
      </c>
      <c r="D7" s="10" t="s">
        <v>23</v>
      </c>
      <c r="J7">
        <v>36</v>
      </c>
      <c r="K7" s="10" t="s">
        <v>23</v>
      </c>
      <c r="L7">
        <v>20</v>
      </c>
      <c r="M7" s="10" t="s">
        <v>23</v>
      </c>
      <c r="N7">
        <v>20</v>
      </c>
      <c r="O7" s="10" t="s">
        <v>36</v>
      </c>
    </row>
    <row r="8" spans="1:15">
      <c r="A8">
        <f t="shared" si="0"/>
        <v>5</v>
      </c>
      <c r="C8" t="s">
        <v>26</v>
      </c>
      <c r="D8" s="10" t="s">
        <v>27</v>
      </c>
      <c r="J8">
        <v>37</v>
      </c>
      <c r="K8" s="10" t="s">
        <v>27</v>
      </c>
      <c r="L8">
        <v>21</v>
      </c>
      <c r="M8" s="10" t="s">
        <v>27</v>
      </c>
      <c r="N8">
        <v>21</v>
      </c>
      <c r="O8" s="10" t="s">
        <v>39</v>
      </c>
    </row>
    <row r="9" spans="1:15">
      <c r="A9">
        <f t="shared" si="0"/>
        <v>6</v>
      </c>
      <c r="C9" t="s">
        <v>29</v>
      </c>
      <c r="D9" s="10" t="s">
        <v>30</v>
      </c>
      <c r="J9">
        <v>38</v>
      </c>
      <c r="K9" s="10" t="s">
        <v>30</v>
      </c>
      <c r="L9">
        <v>22</v>
      </c>
      <c r="M9" s="10" t="s">
        <v>30</v>
      </c>
      <c r="N9">
        <v>22</v>
      </c>
      <c r="O9" s="10" t="s">
        <v>43</v>
      </c>
    </row>
    <row r="10" spans="1:15">
      <c r="A10">
        <f t="shared" si="0"/>
        <v>7</v>
      </c>
      <c r="C10" t="s">
        <v>32</v>
      </c>
      <c r="D10" s="10" t="s">
        <v>33</v>
      </c>
      <c r="J10">
        <v>39</v>
      </c>
      <c r="K10" s="10" t="s">
        <v>33</v>
      </c>
      <c r="L10">
        <v>23</v>
      </c>
      <c r="M10" s="10" t="s">
        <v>33</v>
      </c>
      <c r="N10">
        <v>23</v>
      </c>
      <c r="O10" s="10" t="s">
        <v>46</v>
      </c>
    </row>
    <row r="11" spans="1:15">
      <c r="A11">
        <f t="shared" si="0"/>
        <v>8</v>
      </c>
      <c r="C11" t="s">
        <v>35</v>
      </c>
      <c r="D11" s="10" t="s">
        <v>36</v>
      </c>
      <c r="J11">
        <v>40</v>
      </c>
      <c r="K11" s="10" t="s">
        <v>36</v>
      </c>
      <c r="L11">
        <v>24</v>
      </c>
      <c r="M11" s="10" t="s">
        <v>36</v>
      </c>
      <c r="N11">
        <v>24</v>
      </c>
      <c r="O11" s="10" t="s">
        <v>50</v>
      </c>
    </row>
    <row r="12" spans="1:15">
      <c r="A12">
        <f t="shared" si="0"/>
        <v>9</v>
      </c>
      <c r="C12" t="s">
        <v>38</v>
      </c>
      <c r="D12" s="10" t="s">
        <v>39</v>
      </c>
      <c r="J12">
        <v>41</v>
      </c>
      <c r="K12" s="10" t="s">
        <v>39</v>
      </c>
      <c r="L12">
        <v>25</v>
      </c>
      <c r="M12" s="10" t="s">
        <v>39</v>
      </c>
      <c r="N12">
        <v>25</v>
      </c>
      <c r="O12" s="10" t="s">
        <v>54</v>
      </c>
    </row>
    <row r="13" spans="1:15">
      <c r="A13">
        <f t="shared" si="0"/>
        <v>10</v>
      </c>
      <c r="C13" t="s">
        <v>42</v>
      </c>
      <c r="D13" s="10" t="s">
        <v>43</v>
      </c>
      <c r="J13">
        <v>42</v>
      </c>
      <c r="K13" s="10" t="s">
        <v>43</v>
      </c>
      <c r="L13">
        <v>26</v>
      </c>
      <c r="M13" s="10" t="s">
        <v>43</v>
      </c>
      <c r="N13">
        <v>26</v>
      </c>
      <c r="O13" s="10" t="s">
        <v>90</v>
      </c>
    </row>
    <row r="14" spans="1:15">
      <c r="A14">
        <f t="shared" si="0"/>
        <v>11</v>
      </c>
      <c r="C14" t="s">
        <v>45</v>
      </c>
      <c r="D14" s="10" t="s">
        <v>46</v>
      </c>
      <c r="J14">
        <v>43</v>
      </c>
      <c r="K14" s="10" t="s">
        <v>46</v>
      </c>
      <c r="L14">
        <v>27</v>
      </c>
      <c r="M14" s="10" t="s">
        <v>46</v>
      </c>
      <c r="N14">
        <v>27</v>
      </c>
      <c r="O14" s="10" t="s">
        <v>93</v>
      </c>
    </row>
    <row r="15" spans="1:15">
      <c r="A15">
        <f t="shared" si="0"/>
        <v>12</v>
      </c>
      <c r="C15" t="s">
        <v>49</v>
      </c>
      <c r="D15" s="10" t="s">
        <v>50</v>
      </c>
      <c r="J15">
        <v>44</v>
      </c>
      <c r="K15" s="10" t="s">
        <v>50</v>
      </c>
      <c r="L15">
        <v>28</v>
      </c>
      <c r="M15" s="10" t="s">
        <v>50</v>
      </c>
      <c r="N15">
        <v>28</v>
      </c>
      <c r="O15" s="10" t="s">
        <v>96</v>
      </c>
    </row>
    <row r="16" spans="1:15">
      <c r="A16">
        <f t="shared" si="0"/>
        <v>13</v>
      </c>
      <c r="C16" t="s">
        <v>53</v>
      </c>
      <c r="D16" s="10" t="s">
        <v>54</v>
      </c>
      <c r="J16">
        <v>45</v>
      </c>
      <c r="K16" s="10" t="s">
        <v>54</v>
      </c>
      <c r="L16">
        <v>29</v>
      </c>
      <c r="M16" s="10" t="s">
        <v>54</v>
      </c>
      <c r="N16">
        <v>29</v>
      </c>
      <c r="O16" s="10" t="s">
        <v>99</v>
      </c>
    </row>
    <row r="17" spans="1:15">
      <c r="A17">
        <f t="shared" si="0"/>
        <v>14</v>
      </c>
      <c r="C17" t="s">
        <v>55</v>
      </c>
      <c r="D17" s="10" t="s">
        <v>54</v>
      </c>
      <c r="J17">
        <v>46</v>
      </c>
      <c r="K17" s="10" t="s">
        <v>60</v>
      </c>
      <c r="L17">
        <v>30</v>
      </c>
      <c r="M17" s="10" t="s">
        <v>60</v>
      </c>
      <c r="N17">
        <v>30</v>
      </c>
      <c r="O17" s="10" t="s">
        <v>103</v>
      </c>
    </row>
    <row r="18" spans="1:15">
      <c r="A18">
        <f t="shared" si="0"/>
        <v>15</v>
      </c>
      <c r="C18" t="s">
        <v>56</v>
      </c>
      <c r="D18" s="10" t="s">
        <v>54</v>
      </c>
      <c r="J18">
        <v>47</v>
      </c>
      <c r="K18" s="10" t="s">
        <v>64</v>
      </c>
      <c r="L18">
        <v>31</v>
      </c>
      <c r="M18" s="10" t="s">
        <v>64</v>
      </c>
      <c r="N18">
        <v>31</v>
      </c>
      <c r="O18" s="10" t="s">
        <v>106</v>
      </c>
    </row>
    <row r="19" spans="1:15">
      <c r="A19">
        <f t="shared" si="0"/>
        <v>16</v>
      </c>
      <c r="C19" t="s">
        <v>59</v>
      </c>
      <c r="D19" s="10" t="s">
        <v>60</v>
      </c>
      <c r="J19">
        <v>48</v>
      </c>
      <c r="K19" s="10" t="s">
        <v>64</v>
      </c>
      <c r="L19">
        <v>32</v>
      </c>
      <c r="M19" s="10" t="s">
        <v>64</v>
      </c>
      <c r="N19">
        <v>32</v>
      </c>
      <c r="O19" s="10" t="s">
        <v>119</v>
      </c>
    </row>
    <row r="20" spans="1:15">
      <c r="A20">
        <f t="shared" si="0"/>
        <v>17</v>
      </c>
      <c r="C20" t="s">
        <v>63</v>
      </c>
      <c r="D20" s="10" t="s">
        <v>64</v>
      </c>
      <c r="J20">
        <v>49</v>
      </c>
      <c r="K20" s="10" t="s">
        <v>70</v>
      </c>
      <c r="L20">
        <v>33</v>
      </c>
      <c r="M20" s="10" t="s">
        <v>70</v>
      </c>
      <c r="N20">
        <v>33</v>
      </c>
      <c r="O20" s="10" t="s">
        <v>122</v>
      </c>
    </row>
    <row r="21" spans="1:15">
      <c r="A21">
        <f t="shared" si="0"/>
        <v>18</v>
      </c>
      <c r="C21" t="s">
        <v>66</v>
      </c>
      <c r="D21" s="10" t="s">
        <v>64</v>
      </c>
      <c r="J21">
        <v>50</v>
      </c>
      <c r="K21" s="10" t="s">
        <v>73</v>
      </c>
      <c r="L21">
        <v>34</v>
      </c>
      <c r="M21" s="10" t="s">
        <v>73</v>
      </c>
      <c r="N21">
        <v>34</v>
      </c>
      <c r="O21" s="10" t="s">
        <v>125</v>
      </c>
    </row>
    <row r="22" spans="1:15">
      <c r="A22">
        <f t="shared" si="0"/>
        <v>19</v>
      </c>
      <c r="C22" t="s">
        <v>69</v>
      </c>
      <c r="D22" s="10" t="s">
        <v>70</v>
      </c>
      <c r="J22">
        <v>51</v>
      </c>
      <c r="K22" s="10" t="s">
        <v>76</v>
      </c>
      <c r="L22">
        <v>35</v>
      </c>
      <c r="M22" s="10" t="s">
        <v>76</v>
      </c>
      <c r="N22">
        <v>35</v>
      </c>
      <c r="O22" s="10" t="s">
        <v>128</v>
      </c>
    </row>
    <row r="23" spans="1:15">
      <c r="A23">
        <f t="shared" si="0"/>
        <v>20</v>
      </c>
      <c r="C23" t="s">
        <v>72</v>
      </c>
      <c r="D23" s="10" t="s">
        <v>73</v>
      </c>
      <c r="J23">
        <v>52</v>
      </c>
      <c r="K23" s="10" t="s">
        <v>78</v>
      </c>
      <c r="L23">
        <v>36</v>
      </c>
      <c r="M23" s="10" t="s">
        <v>78</v>
      </c>
      <c r="N23">
        <v>36</v>
      </c>
      <c r="O23" s="10" t="s">
        <v>131</v>
      </c>
    </row>
    <row r="24" spans="1:15">
      <c r="A24">
        <f t="shared" si="0"/>
        <v>21</v>
      </c>
      <c r="C24" t="s">
        <v>75</v>
      </c>
      <c r="D24" s="10" t="s">
        <v>76</v>
      </c>
      <c r="J24">
        <v>53</v>
      </c>
      <c r="K24" s="10" t="s">
        <v>81</v>
      </c>
      <c r="L24">
        <v>37</v>
      </c>
      <c r="M24" s="10" t="s">
        <v>81</v>
      </c>
      <c r="N24">
        <v>37</v>
      </c>
      <c r="O24" s="10" t="s">
        <v>135</v>
      </c>
    </row>
    <row r="25" spans="1:15">
      <c r="A25">
        <f t="shared" si="0"/>
        <v>22</v>
      </c>
      <c r="C25" t="s">
        <v>77</v>
      </c>
      <c r="D25" s="10" t="s">
        <v>78</v>
      </c>
      <c r="J25">
        <v>54</v>
      </c>
      <c r="K25" s="10" t="s">
        <v>83</v>
      </c>
      <c r="L25">
        <v>38</v>
      </c>
      <c r="M25" s="10" t="s">
        <v>83</v>
      </c>
      <c r="N25">
        <v>38</v>
      </c>
      <c r="O25" s="10" t="s">
        <v>138</v>
      </c>
    </row>
    <row r="26" spans="1:15">
      <c r="A26">
        <f t="shared" si="0"/>
        <v>23</v>
      </c>
      <c r="C26" t="s">
        <v>80</v>
      </c>
      <c r="D26" s="10" t="s">
        <v>81</v>
      </c>
      <c r="J26">
        <v>55</v>
      </c>
      <c r="K26" s="10" t="s">
        <v>86</v>
      </c>
      <c r="L26">
        <v>39</v>
      </c>
      <c r="M26" s="10" t="s">
        <v>86</v>
      </c>
      <c r="N26">
        <v>39</v>
      </c>
      <c r="O26" s="10" t="s">
        <v>154</v>
      </c>
    </row>
    <row r="27" spans="1:15">
      <c r="A27">
        <f t="shared" si="0"/>
        <v>24</v>
      </c>
      <c r="C27" t="s">
        <v>82</v>
      </c>
      <c r="D27" s="10" t="s">
        <v>83</v>
      </c>
      <c r="J27">
        <v>56</v>
      </c>
      <c r="K27" s="10" t="s">
        <v>90</v>
      </c>
      <c r="L27">
        <v>40</v>
      </c>
      <c r="M27" s="10" t="s">
        <v>90</v>
      </c>
      <c r="N27">
        <v>40</v>
      </c>
      <c r="O27" s="10" t="s">
        <v>157</v>
      </c>
    </row>
    <row r="28" spans="1:15">
      <c r="A28">
        <f t="shared" si="0"/>
        <v>25</v>
      </c>
      <c r="C28" t="s">
        <v>85</v>
      </c>
      <c r="D28" s="10" t="s">
        <v>86</v>
      </c>
      <c r="J28">
        <v>57</v>
      </c>
      <c r="K28" s="10" t="s">
        <v>93</v>
      </c>
      <c r="L28">
        <v>41</v>
      </c>
      <c r="M28" s="10" t="s">
        <v>93</v>
      </c>
      <c r="N28">
        <v>41</v>
      </c>
      <c r="O28" s="10" t="s">
        <v>161</v>
      </c>
    </row>
    <row r="29" spans="1:15">
      <c r="A29">
        <f t="shared" si="0"/>
        <v>26</v>
      </c>
      <c r="C29" t="s">
        <v>89</v>
      </c>
      <c r="D29" s="10" t="s">
        <v>90</v>
      </c>
      <c r="J29">
        <v>58</v>
      </c>
      <c r="K29" s="10" t="s">
        <v>96</v>
      </c>
      <c r="L29">
        <v>42</v>
      </c>
      <c r="M29" s="10" t="s">
        <v>96</v>
      </c>
      <c r="N29">
        <v>42</v>
      </c>
      <c r="O29" s="10" t="s">
        <v>164</v>
      </c>
    </row>
    <row r="30" spans="1:15">
      <c r="A30">
        <f t="shared" si="0"/>
        <v>27</v>
      </c>
      <c r="C30" t="s">
        <v>92</v>
      </c>
      <c r="D30" s="10" t="s">
        <v>93</v>
      </c>
      <c r="J30">
        <v>59</v>
      </c>
      <c r="K30" s="10" t="s">
        <v>99</v>
      </c>
      <c r="L30">
        <v>43</v>
      </c>
      <c r="M30" s="10" t="s">
        <v>99</v>
      </c>
      <c r="N30">
        <v>43</v>
      </c>
      <c r="O30" s="10" t="s">
        <v>167</v>
      </c>
    </row>
    <row r="31" spans="1:15">
      <c r="A31">
        <f t="shared" si="0"/>
        <v>28</v>
      </c>
      <c r="C31" t="s">
        <v>95</v>
      </c>
      <c r="D31" s="10" t="s">
        <v>96</v>
      </c>
      <c r="J31">
        <v>60</v>
      </c>
      <c r="K31" s="10" t="s">
        <v>103</v>
      </c>
      <c r="L31">
        <v>44</v>
      </c>
      <c r="M31" s="10" t="s">
        <v>103</v>
      </c>
      <c r="N31">
        <v>44</v>
      </c>
      <c r="O31" s="10" t="s">
        <v>170</v>
      </c>
    </row>
    <row r="32" spans="1:15">
      <c r="A32">
        <f t="shared" si="0"/>
        <v>29</v>
      </c>
      <c r="C32" t="s">
        <v>98</v>
      </c>
      <c r="D32" s="10" t="s">
        <v>99</v>
      </c>
      <c r="J32">
        <v>61</v>
      </c>
      <c r="K32" s="10" t="s">
        <v>106</v>
      </c>
      <c r="L32">
        <v>45</v>
      </c>
      <c r="M32" s="10" t="s">
        <v>106</v>
      </c>
      <c r="N32">
        <v>45</v>
      </c>
      <c r="O32" s="10" t="s">
        <v>174</v>
      </c>
    </row>
    <row r="33" spans="1:15">
      <c r="A33">
        <f t="shared" si="0"/>
        <v>30</v>
      </c>
      <c r="C33" t="s">
        <v>101</v>
      </c>
      <c r="D33" s="10" t="s">
        <v>103</v>
      </c>
      <c r="J33">
        <v>62</v>
      </c>
      <c r="K33" s="10" t="s">
        <v>109</v>
      </c>
      <c r="L33">
        <v>46</v>
      </c>
      <c r="M33" s="10" t="s">
        <v>109</v>
      </c>
      <c r="N33">
        <v>46</v>
      </c>
      <c r="O33" s="10" t="s">
        <v>184</v>
      </c>
    </row>
    <row r="34" spans="1:15">
      <c r="A34">
        <f t="shared" si="0"/>
        <v>31</v>
      </c>
      <c r="C34" t="s">
        <v>105</v>
      </c>
      <c r="D34" s="10" t="s">
        <v>106</v>
      </c>
      <c r="J34">
        <v>63</v>
      </c>
      <c r="K34" s="10" t="s">
        <v>112</v>
      </c>
      <c r="L34">
        <v>47</v>
      </c>
      <c r="M34" s="10" t="s">
        <v>112</v>
      </c>
      <c r="N34">
        <v>47</v>
      </c>
      <c r="O34" s="10" t="s">
        <v>187</v>
      </c>
    </row>
    <row r="35" spans="1:15">
      <c r="A35">
        <f t="shared" si="0"/>
        <v>32</v>
      </c>
      <c r="C35" t="s">
        <v>108</v>
      </c>
      <c r="D35" s="10" t="s">
        <v>109</v>
      </c>
      <c r="J35">
        <v>64</v>
      </c>
      <c r="K35" s="10" t="s">
        <v>115</v>
      </c>
      <c r="L35">
        <v>48</v>
      </c>
      <c r="M35" s="10" t="s">
        <v>115</v>
      </c>
      <c r="N35">
        <v>48</v>
      </c>
      <c r="O35" s="10" t="s">
        <v>190</v>
      </c>
    </row>
    <row r="36" spans="1:15">
      <c r="A36">
        <f t="shared" ref="A36:A67" si="1">A35+1</f>
        <v>33</v>
      </c>
      <c r="C36" t="s">
        <v>111</v>
      </c>
      <c r="D36" s="10" t="s">
        <v>112</v>
      </c>
      <c r="J36">
        <v>65</v>
      </c>
      <c r="K36" s="10" t="s">
        <v>119</v>
      </c>
      <c r="L36">
        <v>49</v>
      </c>
      <c r="M36" s="10" t="s">
        <v>119</v>
      </c>
      <c r="N36">
        <v>49</v>
      </c>
      <c r="O36" s="10" t="s">
        <v>193</v>
      </c>
    </row>
    <row r="37" spans="1:15">
      <c r="A37">
        <f t="shared" si="1"/>
        <v>34</v>
      </c>
      <c r="C37" t="s">
        <v>114</v>
      </c>
      <c r="D37" s="10" t="s">
        <v>115</v>
      </c>
      <c r="J37">
        <v>66</v>
      </c>
      <c r="K37" s="10" t="s">
        <v>122</v>
      </c>
      <c r="L37">
        <v>50</v>
      </c>
      <c r="M37" s="10" t="s">
        <v>122</v>
      </c>
      <c r="N37">
        <v>50</v>
      </c>
      <c r="O37" s="10" t="s">
        <v>199</v>
      </c>
    </row>
    <row r="38" spans="1:15">
      <c r="A38">
        <f t="shared" si="1"/>
        <v>35</v>
      </c>
      <c r="C38" t="s">
        <v>118</v>
      </c>
      <c r="D38" s="10" t="s">
        <v>119</v>
      </c>
      <c r="J38">
        <v>67</v>
      </c>
      <c r="K38" s="10" t="s">
        <v>125</v>
      </c>
      <c r="L38">
        <v>51</v>
      </c>
      <c r="M38" s="10" t="s">
        <v>125</v>
      </c>
      <c r="N38">
        <v>51</v>
      </c>
      <c r="O38" s="10" t="s">
        <v>202</v>
      </c>
    </row>
    <row r="39" spans="1:15">
      <c r="A39">
        <f t="shared" si="1"/>
        <v>36</v>
      </c>
      <c r="C39" t="s">
        <v>121</v>
      </c>
      <c r="D39" s="10" t="s">
        <v>122</v>
      </c>
      <c r="J39">
        <v>68</v>
      </c>
      <c r="K39" s="10" t="s">
        <v>128</v>
      </c>
      <c r="L39">
        <v>52</v>
      </c>
      <c r="M39" s="10" t="s">
        <v>128</v>
      </c>
      <c r="N39">
        <v>52</v>
      </c>
      <c r="O39" s="10" t="s">
        <v>208</v>
      </c>
    </row>
    <row r="40" spans="1:15">
      <c r="A40">
        <f t="shared" si="1"/>
        <v>37</v>
      </c>
      <c r="C40" t="s">
        <v>124</v>
      </c>
      <c r="D40" s="10" t="s">
        <v>125</v>
      </c>
      <c r="J40">
        <v>69</v>
      </c>
      <c r="K40" s="10" t="s">
        <v>131</v>
      </c>
      <c r="L40">
        <v>53</v>
      </c>
      <c r="M40" s="10" t="s">
        <v>131</v>
      </c>
      <c r="N40">
        <v>53</v>
      </c>
      <c r="O40" s="10" t="s">
        <v>211</v>
      </c>
    </row>
    <row r="41" spans="1:15">
      <c r="A41">
        <f t="shared" si="1"/>
        <v>38</v>
      </c>
      <c r="C41" t="s">
        <v>127</v>
      </c>
      <c r="D41" s="10" t="s">
        <v>128</v>
      </c>
      <c r="J41">
        <v>70</v>
      </c>
      <c r="K41" s="10" t="s">
        <v>135</v>
      </c>
      <c r="L41">
        <v>54</v>
      </c>
      <c r="M41" s="10" t="s">
        <v>135</v>
      </c>
      <c r="N41">
        <v>54</v>
      </c>
      <c r="O41" s="10" t="s">
        <v>211</v>
      </c>
    </row>
    <row r="42" spans="1:15">
      <c r="A42">
        <f t="shared" si="1"/>
        <v>39</v>
      </c>
      <c r="C42" t="s">
        <v>130</v>
      </c>
      <c r="D42" s="10" t="s">
        <v>131</v>
      </c>
      <c r="J42">
        <v>71</v>
      </c>
      <c r="K42" s="10" t="s">
        <v>138</v>
      </c>
      <c r="L42">
        <v>55</v>
      </c>
      <c r="M42" s="10" t="s">
        <v>138</v>
      </c>
      <c r="N42">
        <v>55</v>
      </c>
      <c r="O42" s="10" t="s">
        <v>228</v>
      </c>
    </row>
    <row r="43" spans="1:15">
      <c r="A43">
        <f t="shared" si="1"/>
        <v>40</v>
      </c>
      <c r="C43" t="s">
        <v>134</v>
      </c>
      <c r="D43" s="10" t="s">
        <v>135</v>
      </c>
      <c r="J43">
        <v>72</v>
      </c>
      <c r="K43" s="10" t="s">
        <v>141</v>
      </c>
      <c r="L43">
        <v>56</v>
      </c>
      <c r="M43" s="10" t="s">
        <v>141</v>
      </c>
      <c r="N43">
        <v>56</v>
      </c>
      <c r="O43" s="10" t="s">
        <v>230</v>
      </c>
    </row>
    <row r="44" spans="1:15">
      <c r="A44">
        <f t="shared" si="1"/>
        <v>41</v>
      </c>
      <c r="C44" t="s">
        <v>137</v>
      </c>
      <c r="D44" s="10" t="s">
        <v>138</v>
      </c>
      <c r="J44">
        <v>73</v>
      </c>
      <c r="K44" s="10" t="s">
        <v>144</v>
      </c>
      <c r="L44">
        <v>57</v>
      </c>
      <c r="M44" s="10" t="s">
        <v>144</v>
      </c>
      <c r="N44">
        <v>57</v>
      </c>
      <c r="O44" s="10" t="s">
        <v>232</v>
      </c>
    </row>
    <row r="45" spans="1:15">
      <c r="A45">
        <f t="shared" si="1"/>
        <v>42</v>
      </c>
      <c r="C45" t="s">
        <v>140</v>
      </c>
      <c r="D45" s="10" t="s">
        <v>141</v>
      </c>
      <c r="J45">
        <v>74</v>
      </c>
      <c r="K45" s="10" t="s">
        <v>148</v>
      </c>
      <c r="L45">
        <v>58</v>
      </c>
      <c r="M45" s="10" t="s">
        <v>151</v>
      </c>
      <c r="N45">
        <v>58</v>
      </c>
      <c r="O45" s="10" t="s">
        <v>234</v>
      </c>
    </row>
    <row r="46" spans="1:15">
      <c r="A46">
        <f t="shared" si="1"/>
        <v>43</v>
      </c>
      <c r="C46" t="s">
        <v>143</v>
      </c>
      <c r="D46" s="10" t="s">
        <v>144</v>
      </c>
      <c r="J46">
        <v>75</v>
      </c>
      <c r="K46" s="10" t="s">
        <v>157</v>
      </c>
      <c r="L46">
        <v>59</v>
      </c>
      <c r="M46" s="10" t="s">
        <v>157</v>
      </c>
      <c r="N46">
        <v>59</v>
      </c>
      <c r="O46" s="10" t="s">
        <v>252</v>
      </c>
    </row>
    <row r="47" spans="1:15">
      <c r="A47">
        <f t="shared" si="1"/>
        <v>44</v>
      </c>
      <c r="C47" t="s">
        <v>147</v>
      </c>
      <c r="D47" s="10" t="s">
        <v>148</v>
      </c>
      <c r="J47">
        <v>76</v>
      </c>
      <c r="K47" s="10" t="s">
        <v>161</v>
      </c>
      <c r="L47">
        <v>60</v>
      </c>
      <c r="M47" s="10" t="s">
        <v>161</v>
      </c>
      <c r="N47" s="4">
        <v>60</v>
      </c>
      <c r="O47" s="10" t="s">
        <v>271</v>
      </c>
    </row>
    <row r="48" spans="1:15">
      <c r="A48">
        <f t="shared" si="1"/>
        <v>45</v>
      </c>
      <c r="C48" t="s">
        <v>150</v>
      </c>
      <c r="D48" s="10" t="s">
        <v>151</v>
      </c>
      <c r="J48">
        <v>77</v>
      </c>
      <c r="K48" s="10" t="s">
        <v>164</v>
      </c>
      <c r="L48">
        <v>61</v>
      </c>
      <c r="M48" s="10" t="s">
        <v>164</v>
      </c>
      <c r="N48">
        <v>61</v>
      </c>
      <c r="O48" s="10" t="s">
        <v>281</v>
      </c>
    </row>
    <row r="49" spans="1:15">
      <c r="A49">
        <f t="shared" si="1"/>
        <v>46</v>
      </c>
      <c r="C49" t="s">
        <v>153</v>
      </c>
      <c r="D49" s="10" t="s">
        <v>154</v>
      </c>
      <c r="J49">
        <v>78</v>
      </c>
      <c r="K49" s="10" t="s">
        <v>167</v>
      </c>
      <c r="L49">
        <v>62</v>
      </c>
      <c r="M49" s="10" t="s">
        <v>167</v>
      </c>
      <c r="N49" s="10"/>
      <c r="O49" s="10"/>
    </row>
    <row r="50" spans="1:15">
      <c r="A50">
        <f t="shared" si="1"/>
        <v>47</v>
      </c>
      <c r="C50" t="s">
        <v>156</v>
      </c>
      <c r="D50" s="10" t="s">
        <v>157</v>
      </c>
      <c r="J50">
        <v>79</v>
      </c>
      <c r="K50" s="10" t="s">
        <v>170</v>
      </c>
      <c r="L50">
        <v>63</v>
      </c>
      <c r="M50" s="10" t="s">
        <v>170</v>
      </c>
      <c r="N50" s="10"/>
      <c r="O50" s="11"/>
    </row>
    <row r="51" spans="1:15">
      <c r="A51">
        <f t="shared" si="1"/>
        <v>48</v>
      </c>
      <c r="C51" t="s">
        <v>160</v>
      </c>
      <c r="D51" s="10" t="s">
        <v>161</v>
      </c>
      <c r="J51">
        <v>80</v>
      </c>
      <c r="K51" s="10" t="s">
        <v>174</v>
      </c>
      <c r="L51">
        <v>64</v>
      </c>
      <c r="M51" s="10" t="s">
        <v>174</v>
      </c>
      <c r="N51" s="10"/>
      <c r="O51" s="11"/>
    </row>
    <row r="52" spans="1:15">
      <c r="A52">
        <f t="shared" si="1"/>
        <v>49</v>
      </c>
      <c r="C52" t="s">
        <v>163</v>
      </c>
      <c r="D52" s="10" t="s">
        <v>164</v>
      </c>
      <c r="J52">
        <v>81</v>
      </c>
      <c r="K52" s="10" t="s">
        <v>177</v>
      </c>
      <c r="L52">
        <v>65</v>
      </c>
      <c r="M52" s="10" t="s">
        <v>177</v>
      </c>
      <c r="N52" s="10"/>
      <c r="O52" s="11"/>
    </row>
    <row r="53" spans="1:15">
      <c r="A53">
        <f t="shared" si="1"/>
        <v>50</v>
      </c>
      <c r="C53" t="s">
        <v>166</v>
      </c>
      <c r="D53" s="10" t="s">
        <v>167</v>
      </c>
      <c r="J53">
        <v>82</v>
      </c>
      <c r="K53" s="10" t="s">
        <v>180</v>
      </c>
      <c r="L53">
        <v>66</v>
      </c>
      <c r="M53" s="10" t="s">
        <v>180</v>
      </c>
      <c r="N53" s="10"/>
      <c r="O53" s="11"/>
    </row>
    <row r="54" spans="1:15">
      <c r="A54">
        <f t="shared" si="1"/>
        <v>51</v>
      </c>
      <c r="C54" t="s">
        <v>169</v>
      </c>
      <c r="D54" s="10" t="s">
        <v>170</v>
      </c>
      <c r="J54">
        <v>83</v>
      </c>
      <c r="K54" s="10" t="s">
        <v>184</v>
      </c>
      <c r="L54">
        <v>67</v>
      </c>
      <c r="M54" s="10" t="s">
        <v>184</v>
      </c>
      <c r="N54" s="10"/>
      <c r="O54" s="11"/>
    </row>
    <row r="55" spans="1:15">
      <c r="A55">
        <f t="shared" si="1"/>
        <v>52</v>
      </c>
      <c r="C55" s="1" t="s">
        <v>173</v>
      </c>
      <c r="D55" s="10" t="s">
        <v>174</v>
      </c>
      <c r="J55">
        <v>84</v>
      </c>
      <c r="K55" s="10"/>
      <c r="L55">
        <v>68</v>
      </c>
      <c r="M55" s="10"/>
      <c r="N55" s="10"/>
      <c r="O55" s="11"/>
    </row>
    <row r="56" spans="1:15">
      <c r="A56">
        <f t="shared" si="1"/>
        <v>53</v>
      </c>
      <c r="C56" s="1" t="s">
        <v>176</v>
      </c>
      <c r="D56" s="10" t="s">
        <v>177</v>
      </c>
      <c r="J56">
        <v>85</v>
      </c>
      <c r="K56" s="10" t="s">
        <v>187</v>
      </c>
      <c r="L56">
        <v>69</v>
      </c>
      <c r="M56" s="10" t="s">
        <v>187</v>
      </c>
      <c r="N56" s="10"/>
      <c r="O56" s="11"/>
    </row>
    <row r="57" spans="1:15">
      <c r="A57">
        <f t="shared" si="1"/>
        <v>54</v>
      </c>
      <c r="C57" s="1" t="s">
        <v>179</v>
      </c>
      <c r="D57" s="10" t="s">
        <v>180</v>
      </c>
      <c r="J57">
        <v>86</v>
      </c>
      <c r="K57" s="10" t="s">
        <v>190</v>
      </c>
      <c r="L57">
        <v>70</v>
      </c>
      <c r="M57" s="10" t="s">
        <v>190</v>
      </c>
      <c r="N57" s="10"/>
      <c r="O57" s="11"/>
    </row>
    <row r="58" spans="1:15">
      <c r="A58">
        <f t="shared" si="1"/>
        <v>55</v>
      </c>
      <c r="C58" t="s">
        <v>183</v>
      </c>
      <c r="D58" s="10" t="s">
        <v>184</v>
      </c>
      <c r="G58" s="10"/>
      <c r="J58">
        <v>87</v>
      </c>
      <c r="K58" s="10" t="s">
        <v>193</v>
      </c>
      <c r="L58">
        <v>71</v>
      </c>
      <c r="M58" s="10" t="s">
        <v>193</v>
      </c>
      <c r="N58" s="10"/>
      <c r="O58" s="10"/>
    </row>
    <row r="59" spans="1:15">
      <c r="A59">
        <f t="shared" si="1"/>
        <v>56</v>
      </c>
      <c r="C59" t="s">
        <v>52</v>
      </c>
      <c r="D59" s="10"/>
      <c r="G59" s="10"/>
      <c r="J59">
        <v>88</v>
      </c>
      <c r="K59" s="10" t="s">
        <v>196</v>
      </c>
      <c r="L59">
        <v>72</v>
      </c>
      <c r="M59" s="10" t="s">
        <v>196</v>
      </c>
      <c r="N59" s="10"/>
      <c r="O59" s="11"/>
    </row>
    <row r="60" spans="1:15">
      <c r="A60">
        <f t="shared" si="1"/>
        <v>57</v>
      </c>
      <c r="C60" t="s">
        <v>186</v>
      </c>
      <c r="D60" s="10" t="s">
        <v>187</v>
      </c>
      <c r="J60">
        <v>89</v>
      </c>
      <c r="K60" s="10" t="s">
        <v>199</v>
      </c>
      <c r="L60">
        <v>73</v>
      </c>
      <c r="M60" s="10" t="s">
        <v>199</v>
      </c>
      <c r="N60" s="10"/>
      <c r="O60" s="10"/>
    </row>
    <row r="61" spans="1:15">
      <c r="A61">
        <f t="shared" si="1"/>
        <v>58</v>
      </c>
      <c r="C61" t="s">
        <v>189</v>
      </c>
      <c r="D61" s="10" t="s">
        <v>190</v>
      </c>
      <c r="J61">
        <v>90</v>
      </c>
      <c r="K61" s="10" t="s">
        <v>202</v>
      </c>
      <c r="L61">
        <v>74</v>
      </c>
      <c r="M61" s="10" t="s">
        <v>202</v>
      </c>
      <c r="N61" s="10"/>
      <c r="O61" s="10"/>
    </row>
    <row r="62" spans="1:15">
      <c r="A62">
        <f t="shared" si="1"/>
        <v>59</v>
      </c>
      <c r="C62" t="s">
        <v>192</v>
      </c>
      <c r="D62" s="10" t="s">
        <v>193</v>
      </c>
      <c r="J62">
        <v>91</v>
      </c>
      <c r="K62" s="10" t="s">
        <v>205</v>
      </c>
      <c r="L62">
        <v>75</v>
      </c>
      <c r="M62" s="10" t="s">
        <v>205</v>
      </c>
      <c r="N62" s="10"/>
      <c r="O62" s="10"/>
    </row>
    <row r="63" spans="1:15">
      <c r="A63">
        <f t="shared" si="1"/>
        <v>60</v>
      </c>
      <c r="C63" t="s">
        <v>195</v>
      </c>
      <c r="D63" s="10" t="s">
        <v>196</v>
      </c>
      <c r="J63">
        <v>92</v>
      </c>
      <c r="K63" s="10" t="s">
        <v>208</v>
      </c>
      <c r="L63">
        <v>76</v>
      </c>
      <c r="M63" s="10" t="s">
        <v>208</v>
      </c>
      <c r="N63" s="10"/>
      <c r="O63" s="10"/>
    </row>
    <row r="64" spans="1:15">
      <c r="A64">
        <f t="shared" si="1"/>
        <v>61</v>
      </c>
      <c r="C64" t="s">
        <v>198</v>
      </c>
      <c r="D64" s="10" t="s">
        <v>199</v>
      </c>
      <c r="J64">
        <v>93</v>
      </c>
      <c r="K64" s="10" t="s">
        <v>211</v>
      </c>
      <c r="L64">
        <v>77</v>
      </c>
      <c r="M64" s="10" t="s">
        <v>211</v>
      </c>
      <c r="N64" s="10"/>
      <c r="O64" s="10"/>
    </row>
    <row r="65" spans="1:15">
      <c r="A65">
        <f t="shared" si="1"/>
        <v>62</v>
      </c>
      <c r="C65" t="s">
        <v>201</v>
      </c>
      <c r="D65" s="10" t="s">
        <v>202</v>
      </c>
      <c r="J65">
        <v>94</v>
      </c>
      <c r="K65" s="10" t="s">
        <v>211</v>
      </c>
      <c r="L65">
        <v>78</v>
      </c>
      <c r="M65" s="10" t="s">
        <v>211</v>
      </c>
      <c r="N65" s="10"/>
      <c r="O65" s="10"/>
    </row>
    <row r="66" spans="1:15">
      <c r="A66">
        <f t="shared" si="1"/>
        <v>63</v>
      </c>
      <c r="C66" t="s">
        <v>204</v>
      </c>
      <c r="D66" s="10" t="s">
        <v>205</v>
      </c>
      <c r="J66">
        <v>95</v>
      </c>
      <c r="K66" s="10" t="s">
        <v>220</v>
      </c>
      <c r="L66">
        <v>79</v>
      </c>
      <c r="M66" s="10" t="s">
        <v>220</v>
      </c>
      <c r="N66" s="10"/>
      <c r="O66" s="10"/>
    </row>
    <row r="67" spans="1:15">
      <c r="A67">
        <f t="shared" si="1"/>
        <v>64</v>
      </c>
      <c r="C67" t="s">
        <v>207</v>
      </c>
      <c r="D67" s="10" t="s">
        <v>208</v>
      </c>
      <c r="J67">
        <v>96</v>
      </c>
      <c r="K67" s="10" t="s">
        <v>222</v>
      </c>
      <c r="L67">
        <v>80</v>
      </c>
      <c r="M67" s="10" t="s">
        <v>222</v>
      </c>
      <c r="N67" s="10"/>
      <c r="O67" s="10"/>
    </row>
    <row r="68" spans="1:15" ht="14.4">
      <c r="A68">
        <f t="shared" ref="A68:A104" si="2">A67+1</f>
        <v>65</v>
      </c>
      <c r="C68" t="s">
        <v>210</v>
      </c>
      <c r="D68" s="10" t="s">
        <v>211</v>
      </c>
      <c r="J68">
        <v>97</v>
      </c>
      <c r="K68" s="10" t="s">
        <v>224</v>
      </c>
      <c r="L68">
        <v>81</v>
      </c>
      <c r="M68" s="10" t="s">
        <v>224</v>
      </c>
      <c r="N68" s="12"/>
      <c r="O68" s="11"/>
    </row>
    <row r="69" spans="1:15">
      <c r="A69">
        <f t="shared" si="2"/>
        <v>66</v>
      </c>
      <c r="C69" t="s">
        <v>212</v>
      </c>
      <c r="D69" s="10" t="s">
        <v>211</v>
      </c>
      <c r="J69">
        <v>98</v>
      </c>
      <c r="K69" s="10" t="s">
        <v>226</v>
      </c>
      <c r="L69">
        <v>82</v>
      </c>
      <c r="M69" s="10" t="s">
        <v>226</v>
      </c>
    </row>
    <row r="70" spans="1:15">
      <c r="A70">
        <f t="shared" si="2"/>
        <v>67</v>
      </c>
      <c r="C70" t="s">
        <v>213</v>
      </c>
      <c r="D70" s="10" t="s">
        <v>211</v>
      </c>
      <c r="J70">
        <v>99</v>
      </c>
      <c r="K70" s="10" t="s">
        <v>228</v>
      </c>
      <c r="L70">
        <v>83</v>
      </c>
      <c r="M70" s="10" t="s">
        <v>228</v>
      </c>
    </row>
    <row r="71" spans="1:15">
      <c r="A71">
        <f t="shared" si="2"/>
        <v>68</v>
      </c>
      <c r="C71" t="s">
        <v>214</v>
      </c>
      <c r="D71" s="10" t="s">
        <v>211</v>
      </c>
      <c r="J71">
        <v>100</v>
      </c>
      <c r="K71" s="10" t="s">
        <v>230</v>
      </c>
      <c r="L71">
        <v>84</v>
      </c>
      <c r="M71" s="10" t="s">
        <v>230</v>
      </c>
    </row>
    <row r="72" spans="1:15">
      <c r="A72">
        <f t="shared" si="2"/>
        <v>69</v>
      </c>
      <c r="C72" t="s">
        <v>215</v>
      </c>
      <c r="D72" s="10" t="s">
        <v>211</v>
      </c>
      <c r="J72">
        <v>101</v>
      </c>
      <c r="K72" s="10" t="s">
        <v>232</v>
      </c>
      <c r="L72">
        <v>85</v>
      </c>
      <c r="M72" s="10" t="s">
        <v>232</v>
      </c>
    </row>
    <row r="73" spans="1:15">
      <c r="A73">
        <f t="shared" si="2"/>
        <v>70</v>
      </c>
      <c r="C73" t="s">
        <v>216</v>
      </c>
      <c r="D73" s="10" t="s">
        <v>211</v>
      </c>
      <c r="J73">
        <v>102</v>
      </c>
      <c r="K73" s="10" t="s">
        <v>234</v>
      </c>
      <c r="L73">
        <v>86</v>
      </c>
      <c r="M73" s="10" t="s">
        <v>234</v>
      </c>
    </row>
    <row r="74" spans="1:15">
      <c r="A74">
        <f t="shared" si="2"/>
        <v>71</v>
      </c>
      <c r="C74" t="s">
        <v>218</v>
      </c>
      <c r="D74" s="10" t="s">
        <v>220</v>
      </c>
      <c r="J74">
        <v>103</v>
      </c>
      <c r="K74" s="10" t="s">
        <v>238</v>
      </c>
      <c r="L74">
        <v>87</v>
      </c>
      <c r="M74" s="10" t="s">
        <v>238</v>
      </c>
    </row>
    <row r="75" spans="1:15">
      <c r="A75">
        <f t="shared" si="2"/>
        <v>72</v>
      </c>
      <c r="C75" t="s">
        <v>221</v>
      </c>
      <c r="D75" s="10" t="s">
        <v>222</v>
      </c>
      <c r="J75">
        <v>104</v>
      </c>
      <c r="K75" s="10" t="s">
        <v>241</v>
      </c>
      <c r="L75">
        <v>88</v>
      </c>
      <c r="M75" s="10" t="s">
        <v>241</v>
      </c>
    </row>
    <row r="76" spans="1:15">
      <c r="A76">
        <f t="shared" si="2"/>
        <v>73</v>
      </c>
      <c r="C76" t="s">
        <v>223</v>
      </c>
      <c r="D76" s="10" t="s">
        <v>224</v>
      </c>
      <c r="J76">
        <v>105</v>
      </c>
      <c r="K76" s="10" t="s">
        <v>245</v>
      </c>
      <c r="L76">
        <v>89</v>
      </c>
      <c r="M76" s="10" t="s">
        <v>245</v>
      </c>
    </row>
    <row r="77" spans="1:15">
      <c r="A77">
        <f t="shared" si="2"/>
        <v>74</v>
      </c>
      <c r="C77" t="s">
        <v>225</v>
      </c>
      <c r="D77" s="10" t="s">
        <v>226</v>
      </c>
      <c r="J77">
        <v>106</v>
      </c>
      <c r="K77" s="10" t="s">
        <v>248</v>
      </c>
      <c r="L77">
        <v>90</v>
      </c>
      <c r="M77" s="10" t="s">
        <v>248</v>
      </c>
    </row>
    <row r="78" spans="1:15">
      <c r="A78">
        <f t="shared" si="2"/>
        <v>75</v>
      </c>
      <c r="C78" t="s">
        <v>227</v>
      </c>
      <c r="D78" s="10" t="s">
        <v>228</v>
      </c>
      <c r="J78">
        <v>107</v>
      </c>
      <c r="K78" s="10" t="s">
        <v>252</v>
      </c>
      <c r="L78">
        <v>91</v>
      </c>
      <c r="M78" s="10" t="s">
        <v>252</v>
      </c>
    </row>
    <row r="79" spans="1:15">
      <c r="A79">
        <f t="shared" si="2"/>
        <v>76</v>
      </c>
      <c r="C79" t="s">
        <v>229</v>
      </c>
      <c r="D79" s="10" t="s">
        <v>230</v>
      </c>
      <c r="J79">
        <v>108</v>
      </c>
      <c r="K79" s="10" t="s">
        <v>256</v>
      </c>
      <c r="L79">
        <v>92</v>
      </c>
      <c r="M79" s="10" t="s">
        <v>256</v>
      </c>
    </row>
    <row r="80" spans="1:15">
      <c r="A80">
        <f t="shared" si="2"/>
        <v>77</v>
      </c>
      <c r="C80" t="s">
        <v>231</v>
      </c>
      <c r="D80" s="10" t="s">
        <v>232</v>
      </c>
      <c r="J80">
        <v>109</v>
      </c>
      <c r="K80" s="10" t="s">
        <v>259</v>
      </c>
      <c r="L80">
        <v>93</v>
      </c>
      <c r="M80" s="10" t="s">
        <v>259</v>
      </c>
    </row>
    <row r="81" spans="1:13">
      <c r="A81">
        <f t="shared" si="2"/>
        <v>78</v>
      </c>
      <c r="C81" t="s">
        <v>233</v>
      </c>
      <c r="D81" s="10" t="s">
        <v>234</v>
      </c>
      <c r="J81">
        <v>110</v>
      </c>
      <c r="K81" s="10" t="s">
        <v>261</v>
      </c>
      <c r="L81">
        <v>94</v>
      </c>
      <c r="M81" s="10" t="s">
        <v>261</v>
      </c>
    </row>
    <row r="82" spans="1:13">
      <c r="A82">
        <f t="shared" si="2"/>
        <v>79</v>
      </c>
      <c r="C82" t="s">
        <v>237</v>
      </c>
      <c r="D82" s="10" t="s">
        <v>238</v>
      </c>
      <c r="J82">
        <v>111</v>
      </c>
      <c r="K82" s="10" t="s">
        <v>264</v>
      </c>
      <c r="L82">
        <v>95</v>
      </c>
      <c r="M82" s="10" t="s">
        <v>264</v>
      </c>
    </row>
    <row r="83" spans="1:13">
      <c r="A83">
        <f t="shared" si="2"/>
        <v>80</v>
      </c>
      <c r="C83" t="s">
        <v>240</v>
      </c>
      <c r="D83" s="10" t="s">
        <v>241</v>
      </c>
      <c r="J83">
        <v>112</v>
      </c>
      <c r="K83" s="10" t="s">
        <v>268</v>
      </c>
      <c r="L83">
        <v>96</v>
      </c>
      <c r="M83" s="10" t="s">
        <v>268</v>
      </c>
    </row>
    <row r="84" spans="1:13">
      <c r="A84">
        <f t="shared" si="2"/>
        <v>81</v>
      </c>
      <c r="C84" t="s">
        <v>244</v>
      </c>
      <c r="D84" s="10" t="s">
        <v>245</v>
      </c>
      <c r="F84" s="10"/>
      <c r="J84" s="4">
        <v>113</v>
      </c>
      <c r="K84" s="10" t="s">
        <v>271</v>
      </c>
      <c r="L84" s="4">
        <v>97</v>
      </c>
      <c r="M84" s="10" t="s">
        <v>271</v>
      </c>
    </row>
    <row r="85" spans="1:13">
      <c r="A85">
        <f t="shared" si="2"/>
        <v>82</v>
      </c>
      <c r="C85" t="s">
        <v>247</v>
      </c>
      <c r="D85" s="10" t="s">
        <v>248</v>
      </c>
      <c r="J85">
        <v>114</v>
      </c>
      <c r="K85" s="10" t="s">
        <v>211</v>
      </c>
      <c r="L85">
        <v>98</v>
      </c>
      <c r="M85" s="10" t="s">
        <v>211</v>
      </c>
    </row>
    <row r="86" spans="1:13">
      <c r="A86">
        <f t="shared" si="2"/>
        <v>83</v>
      </c>
      <c r="C86" t="s">
        <v>251</v>
      </c>
      <c r="D86" s="10" t="s">
        <v>252</v>
      </c>
      <c r="J86">
        <v>115</v>
      </c>
      <c r="K86" s="10" t="s">
        <v>211</v>
      </c>
      <c r="L86">
        <v>99</v>
      </c>
      <c r="M86" s="10" t="s">
        <v>211</v>
      </c>
    </row>
    <row r="87" spans="1:13">
      <c r="A87">
        <f t="shared" si="2"/>
        <v>84</v>
      </c>
      <c r="C87" t="s">
        <v>255</v>
      </c>
      <c r="D87" s="10" t="s">
        <v>256</v>
      </c>
      <c r="J87">
        <v>116</v>
      </c>
      <c r="K87" s="10" t="s">
        <v>277</v>
      </c>
      <c r="L87">
        <v>100</v>
      </c>
      <c r="M87" s="10" t="s">
        <v>277</v>
      </c>
    </row>
    <row r="88" spans="1:13">
      <c r="A88">
        <f t="shared" si="2"/>
        <v>85</v>
      </c>
      <c r="C88" t="s">
        <v>258</v>
      </c>
      <c r="D88" s="10" t="s">
        <v>259</v>
      </c>
      <c r="J88">
        <v>117</v>
      </c>
      <c r="K88" s="10" t="s">
        <v>281</v>
      </c>
      <c r="L88">
        <v>101</v>
      </c>
      <c r="M88" s="10" t="s">
        <v>281</v>
      </c>
    </row>
    <row r="89" spans="1:13">
      <c r="A89">
        <f t="shared" si="2"/>
        <v>86</v>
      </c>
      <c r="C89" t="s">
        <v>260</v>
      </c>
      <c r="D89" s="10" t="s">
        <v>261</v>
      </c>
      <c r="J89">
        <v>151</v>
      </c>
      <c r="K89" s="10" t="s">
        <v>288</v>
      </c>
    </row>
    <row r="90" spans="1:13">
      <c r="A90">
        <f t="shared" si="2"/>
        <v>87</v>
      </c>
      <c r="B90" s="4"/>
      <c r="C90" t="s">
        <v>263</v>
      </c>
      <c r="D90" s="10" t="s">
        <v>264</v>
      </c>
      <c r="J90">
        <v>152</v>
      </c>
      <c r="K90" s="10" t="s">
        <v>290</v>
      </c>
    </row>
    <row r="91" spans="1:13">
      <c r="A91">
        <f t="shared" si="2"/>
        <v>88</v>
      </c>
      <c r="C91" t="s">
        <v>267</v>
      </c>
      <c r="D91" s="10" t="s">
        <v>268</v>
      </c>
      <c r="J91">
        <v>159</v>
      </c>
      <c r="K91" s="10" t="s">
        <v>292</v>
      </c>
    </row>
    <row r="92" spans="1:13">
      <c r="A92" s="4">
        <f t="shared" si="2"/>
        <v>89</v>
      </c>
      <c r="C92" s="4" t="s">
        <v>270</v>
      </c>
      <c r="D92" s="10" t="s">
        <v>271</v>
      </c>
      <c r="K92" s="10"/>
    </row>
    <row r="93" spans="1:13">
      <c r="A93">
        <f t="shared" si="2"/>
        <v>90</v>
      </c>
      <c r="C93" t="s">
        <v>52</v>
      </c>
      <c r="D93" s="10" t="s">
        <v>211</v>
      </c>
      <c r="K93" s="10"/>
    </row>
    <row r="94" spans="1:13">
      <c r="A94">
        <f t="shared" si="2"/>
        <v>91</v>
      </c>
      <c r="C94" t="s">
        <v>274</v>
      </c>
      <c r="D94" s="10" t="s">
        <v>211</v>
      </c>
      <c r="K94" s="10"/>
    </row>
    <row r="95" spans="1:13">
      <c r="A95">
        <f t="shared" si="2"/>
        <v>92</v>
      </c>
      <c r="C95" t="s">
        <v>276</v>
      </c>
      <c r="D95" s="10" t="s">
        <v>277</v>
      </c>
      <c r="K95" s="10"/>
    </row>
    <row r="96" spans="1:13">
      <c r="A96">
        <f t="shared" si="2"/>
        <v>93</v>
      </c>
      <c r="C96" t="s">
        <v>52</v>
      </c>
      <c r="D96" s="10" t="s">
        <v>211</v>
      </c>
      <c r="K96" s="10"/>
    </row>
    <row r="97" spans="1:11">
      <c r="A97">
        <f t="shared" si="2"/>
        <v>94</v>
      </c>
      <c r="C97" t="s">
        <v>52</v>
      </c>
      <c r="D97" s="10" t="s">
        <v>211</v>
      </c>
      <c r="K97" s="10"/>
    </row>
    <row r="98" spans="1:11">
      <c r="A98">
        <f t="shared" si="2"/>
        <v>95</v>
      </c>
      <c r="C98" t="s">
        <v>52</v>
      </c>
      <c r="D98" s="10" t="s">
        <v>211</v>
      </c>
      <c r="K98" s="10"/>
    </row>
    <row r="99" spans="1:11">
      <c r="A99">
        <f t="shared" si="2"/>
        <v>96</v>
      </c>
      <c r="C99" t="s">
        <v>280</v>
      </c>
      <c r="D99" s="10" t="s">
        <v>281</v>
      </c>
      <c r="K99" s="10"/>
    </row>
    <row r="100" spans="1:11">
      <c r="A100">
        <f t="shared" si="2"/>
        <v>97</v>
      </c>
      <c r="C100" t="s">
        <v>282</v>
      </c>
      <c r="D100" s="10" t="s">
        <v>281</v>
      </c>
      <c r="K100" s="10"/>
    </row>
    <row r="101" spans="1:11">
      <c r="A101">
        <f t="shared" si="2"/>
        <v>98</v>
      </c>
      <c r="C101" t="s">
        <v>284</v>
      </c>
      <c r="D101" s="10" t="s">
        <v>281</v>
      </c>
      <c r="K101" s="10"/>
    </row>
    <row r="102" spans="1:11">
      <c r="A102">
        <f t="shared" si="2"/>
        <v>99</v>
      </c>
      <c r="C102" t="s">
        <v>287</v>
      </c>
      <c r="D102" s="10" t="s">
        <v>288</v>
      </c>
      <c r="K102" s="10"/>
    </row>
    <row r="103" spans="1:11">
      <c r="A103">
        <f t="shared" si="2"/>
        <v>100</v>
      </c>
      <c r="C103" t="s">
        <v>289</v>
      </c>
      <c r="D103" s="10" t="s">
        <v>290</v>
      </c>
      <c r="K103" s="10"/>
    </row>
    <row r="104" spans="1:11">
      <c r="A104">
        <f t="shared" si="2"/>
        <v>101</v>
      </c>
      <c r="C104" t="s">
        <v>291</v>
      </c>
      <c r="D104" s="10" t="s">
        <v>292</v>
      </c>
      <c r="K104" s="10"/>
    </row>
    <row r="113" spans="1:6" ht="16.2">
      <c r="A113" s="13" t="s">
        <v>297</v>
      </c>
      <c r="B113" s="14" t="s">
        <v>298</v>
      </c>
      <c r="C113" s="15" t="s">
        <v>299</v>
      </c>
    </row>
    <row r="114" spans="1:6" ht="15.6">
      <c r="A114" s="16">
        <v>0</v>
      </c>
      <c r="B114" s="16" t="s">
        <v>300</v>
      </c>
      <c r="C114" s="16" t="s">
        <v>301</v>
      </c>
      <c r="E114" s="16"/>
      <c r="F114" s="16"/>
    </row>
    <row r="115" spans="1:6" ht="15.6">
      <c r="A115" s="16">
        <v>1</v>
      </c>
      <c r="B115" s="16" t="s">
        <v>294</v>
      </c>
      <c r="C115" s="16" t="s">
        <v>302</v>
      </c>
      <c r="E115" s="16"/>
      <c r="F115" s="16"/>
    </row>
    <row r="116" spans="1:6" ht="16.2">
      <c r="A116" s="16">
        <v>2</v>
      </c>
      <c r="B116" s="16" t="s">
        <v>52</v>
      </c>
      <c r="C116" s="16" t="s">
        <v>211</v>
      </c>
      <c r="E116" s="16"/>
      <c r="F116" s="17"/>
    </row>
    <row r="117" spans="1:6" ht="15.6">
      <c r="A117" s="16">
        <v>3</v>
      </c>
      <c r="B117" s="16" t="s">
        <v>303</v>
      </c>
      <c r="C117" s="16" t="s">
        <v>304</v>
      </c>
      <c r="E117" s="16"/>
      <c r="F117" s="16"/>
    </row>
    <row r="118" spans="1:6" ht="15.6">
      <c r="A118" s="16">
        <v>4</v>
      </c>
      <c r="B118" s="16" t="s">
        <v>189</v>
      </c>
      <c r="C118" s="16" t="s">
        <v>305</v>
      </c>
      <c r="E118" s="16"/>
      <c r="F118" s="16"/>
    </row>
    <row r="119" spans="1:6" ht="15.6">
      <c r="A119" s="16">
        <v>5</v>
      </c>
      <c r="B119" s="16" t="s">
        <v>192</v>
      </c>
      <c r="C119" s="16" t="s">
        <v>306</v>
      </c>
      <c r="E119" s="16"/>
      <c r="F119" s="16"/>
    </row>
    <row r="120" spans="1:6" ht="15.6">
      <c r="A120" s="16">
        <v>6</v>
      </c>
      <c r="B120" s="16" t="s">
        <v>307</v>
      </c>
      <c r="C120" s="16" t="s">
        <v>308</v>
      </c>
      <c r="E120" s="16"/>
      <c r="F120" s="16"/>
    </row>
    <row r="121" spans="1:6" ht="15.6">
      <c r="A121" s="16">
        <v>7</v>
      </c>
      <c r="B121" s="16" t="s">
        <v>309</v>
      </c>
      <c r="C121" s="16" t="s">
        <v>310</v>
      </c>
      <c r="E121" s="16"/>
      <c r="F121" s="16"/>
    </row>
    <row r="122" spans="1:6" ht="15.6">
      <c r="A122" s="16">
        <v>8</v>
      </c>
      <c r="B122" s="16" t="s">
        <v>311</v>
      </c>
      <c r="C122" s="16" t="s">
        <v>312</v>
      </c>
      <c r="E122" s="16"/>
      <c r="F122" s="16"/>
    </row>
    <row r="123" spans="1:6" ht="15.6">
      <c r="A123" s="16">
        <v>9</v>
      </c>
      <c r="B123" s="16" t="s">
        <v>313</v>
      </c>
      <c r="C123" s="16" t="s">
        <v>314</v>
      </c>
      <c r="E123" s="16"/>
      <c r="F123" s="16"/>
    </row>
    <row r="124" spans="1:6" ht="16.2">
      <c r="A124" s="16">
        <v>10</v>
      </c>
      <c r="B124" s="16" t="s">
        <v>315</v>
      </c>
      <c r="C124" s="16" t="s">
        <v>314</v>
      </c>
      <c r="E124" s="16"/>
      <c r="F124" s="17"/>
    </row>
    <row r="125" spans="1:6" ht="16.2">
      <c r="A125" s="16">
        <v>11</v>
      </c>
      <c r="B125" s="16" t="s">
        <v>316</v>
      </c>
      <c r="C125" s="16" t="s">
        <v>317</v>
      </c>
      <c r="E125" s="16"/>
      <c r="F125" s="17"/>
    </row>
    <row r="126" spans="1:6" ht="16.2">
      <c r="A126" s="16">
        <v>12</v>
      </c>
      <c r="B126" s="16" t="s">
        <v>318</v>
      </c>
      <c r="C126" s="16" t="s">
        <v>319</v>
      </c>
      <c r="E126" s="16"/>
      <c r="F126" s="17"/>
    </row>
    <row r="127" spans="1:6" ht="16.2">
      <c r="A127" s="16">
        <v>13</v>
      </c>
      <c r="B127" s="16" t="s">
        <v>320</v>
      </c>
      <c r="C127" s="16" t="s">
        <v>321</v>
      </c>
      <c r="E127" s="16"/>
      <c r="F127" s="17"/>
    </row>
    <row r="128" spans="1:6" ht="16.2">
      <c r="A128" s="16">
        <v>14</v>
      </c>
      <c r="B128" s="16" t="s">
        <v>322</v>
      </c>
      <c r="C128" s="16" t="s">
        <v>323</v>
      </c>
      <c r="E128" s="16"/>
      <c r="F128" s="17"/>
    </row>
    <row r="129" spans="1:6" ht="15.6">
      <c r="A129" s="16">
        <v>15</v>
      </c>
      <c r="B129" s="16" t="s">
        <v>201</v>
      </c>
      <c r="C129" s="16" t="s">
        <v>324</v>
      </c>
      <c r="E129" s="16"/>
      <c r="F129" s="16"/>
    </row>
    <row r="130" spans="1:6" ht="16.2">
      <c r="A130" s="16"/>
      <c r="B130" s="16"/>
      <c r="C130" s="17"/>
      <c r="E130" s="16"/>
      <c r="F130" s="17"/>
    </row>
  </sheetData>
  <phoneticPr fontId="1" type="noConversion"/>
  <conditionalFormatting sqref="J3:J91">
    <cfRule type="cellIs" dxfId="2" priority="3" operator="equal">
      <formula>"NA"</formula>
    </cfRule>
  </conditionalFormatting>
  <conditionalFormatting sqref="L3:L88">
    <cfRule type="cellIs" dxfId="1" priority="2" operator="equal">
      <formula>"NA"</formula>
    </cfRule>
  </conditionalFormatting>
  <conditionalFormatting sqref="N3:N48">
    <cfRule type="cellIs" dxfId="0" priority="1" operator="equal">
      <formula>"NA"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CCB889797A704C8F8ECF0038DA25AC" ma:contentTypeVersion="14" ma:contentTypeDescription="Create a new document." ma:contentTypeScope="" ma:versionID="26634d64ab853ca80807c0992ce244a0">
  <xsd:schema xmlns:xsd="http://www.w3.org/2001/XMLSchema" xmlns:xs="http://www.w3.org/2001/XMLSchema" xmlns:p="http://schemas.microsoft.com/office/2006/metadata/properties" xmlns:ns2="4d1a0e5a-d7b5-4fff-b444-d9254ddc05f4" xmlns:ns3="b635cedc-600a-4a31-a4c6-56b4e55adb02" targetNamespace="http://schemas.microsoft.com/office/2006/metadata/properties" ma:root="true" ma:fieldsID="5334705f9decebf742779ac153274902" ns2:_="" ns3:_="">
    <xsd:import namespace="4d1a0e5a-d7b5-4fff-b444-d9254ddc05f4"/>
    <xsd:import namespace="b635cedc-600a-4a31-a4c6-56b4e55adb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1a0e5a-d7b5-4fff-b444-d9254ddc05f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fd86183b-463c-4e27-beec-696ec0ea6159}" ma:internalName="TaxCatchAll" ma:showField="CatchAllData" ma:web="4d1a0e5a-d7b5-4fff-b444-d9254ddc05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35cedc-600a-4a31-a4c6-56b4e55ad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ab2308fb-1cf6-4230-8322-16496e12f7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o D A A B Q S w M E F A A C A A g A + 6 Z s T T V h 5 z K q A A A A + g A A A B I A H A B D b 2 5 m a W c v U G F j a 2 F n Z S 5 4 b W w g o h g A K K A U A A A A A A A A A A A A A A A A A A A A A A A A A A A A h Y 9 L D o I w G I S v Q r q n L 4 w a 8 l M W b i U x 0 a j b p l Z o h G K g W O L V X H g k r y C J o u 5 c z s w 3 y c z j d o e 0 r 8 r g o p v W 1 D Z B D F M U a K v q g 7 F 5 g j p 3 D O c o F b C S 6 i R z H Q y w b e O + N Q k q n D v H h H j v s Y 9 w 3 e S E U 8 r I P l u u V a E r G R r b O m m V R p / W 4 X 8 L C d i + x g i O p x G O + I z j C W W U A R k D y I z 9 Q n z Y j C m Q H x M W X e m 6 R o t r E W 5 2 Q E Y J 5 P 1 D P A F Q S w M E F A A C A A g A + 6 Z s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m b E 0 o i k e 4 D g A A A B E A A A A T A B w A R m 9 y b X V s Y X M v U 2 V j d G l v b j E u b S C i G A A o o B Q A A A A A A A A A A A A A A A A A A A A A A A A A A A A r T k 0 u y c z P U w i G 0 I b W A F B L A Q I t A B Q A A g A I A P u m b E 0 1 Y e c y q g A A A P o A A A A S A A A A A A A A A A A A A A A A A A A A A A B D b 2 5 m a W c v U G F j a 2 F n Z S 5 4 b W x Q S w E C L Q A U A A I A C A D 7 p m x N D 8 r p q 6 Q A A A D p A A A A E w A A A A A A A A A A A A A A A A D 2 A A A A W 0 N v b n R l b n R f V H l w Z X N d L n h t b F B L A Q I t A B Q A A g A I A P u m b E 0 o i k e 4 D g A A A B E A A A A T A A A A A A A A A A A A A A A A A O c B A A B G b 3 J t d W x h c y 9 T Z W N 0 a W 9 u M S 5 t U E s F B g A A A A A D A A M A w g A A A E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F Z u r 7 Q v p Q q 0 R / v L X R O 7 P A A A A A A I A A A A A A B B m A A A A A Q A A I A A A A L o a 7 7 V w t 8 z I i F l M 7 4 T i H I P 0 e 4 D K D L w s M C Z e A i J p K n K H A A A A A A 6 A A A A A A g A A I A A A A G F H R a + 8 q y 2 8 L v A m s G f D G x m o z M n n 9 d c w C b K t K c W Y s 4 E h U A A A A P G a 1 d w v U m k 4 E A J v N m h s H 5 h A V K L M K Y 1 m 7 H z 4 b 9 C j b l M s m O a T x 4 L t j N y W p 2 4 G 7 U / 6 K 4 + J M Q 3 P a H m D r / T 9 O P L u c 6 r U o T B b W 2 U S 1 W f O J N Y 9 S m Y n Q A A A A G T 8 v t D L y 3 I 4 5 p O U F h 2 e 8 M l 7 3 N 9 E Y v d z o 7 r / x U Q a A 7 X E V s W M t o f 1 N 9 c g t z q e Y 3 A C z F g I b O p H J z d L K x 0 P F s o z 5 m 4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d1a0e5a-d7b5-4fff-b444-d9254ddc05f4">
      <UserInfo>
        <DisplayName/>
        <AccountId xsi:nil="true"/>
        <AccountType/>
      </UserInfo>
    </SharedWithUsers>
    <lcf76f155ced4ddcb4097134ff3c332f xmlns="b635cedc-600a-4a31-a4c6-56b4e55adb02">
      <Terms xmlns="http://schemas.microsoft.com/office/infopath/2007/PartnerControls"/>
    </lcf76f155ced4ddcb4097134ff3c332f>
    <TaxCatchAll xmlns="4d1a0e5a-d7b5-4fff-b444-d9254ddc05f4" xsi:nil="true"/>
  </documentManagement>
</p:properties>
</file>

<file path=customXml/itemProps1.xml><?xml version="1.0" encoding="utf-8"?>
<ds:datastoreItem xmlns:ds="http://schemas.openxmlformats.org/officeDocument/2006/customXml" ds:itemID="{F3173503-369F-415F-B547-A45C119B97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85BFE0-91AE-4852-A1A6-2C3CD8A541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1a0e5a-d7b5-4fff-b444-d9254ddc05f4"/>
    <ds:schemaRef ds:uri="b635cedc-600a-4a31-a4c6-56b4e55ad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9EC7FE-FF17-4316-9C6C-AFBE178F413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C13148CF-F092-4A82-A239-68EBD1494F58}">
  <ds:schemaRefs>
    <ds:schemaRef ds:uri="http://schemas.microsoft.com/office/2006/metadata/properties"/>
    <ds:schemaRef ds:uri="http://schemas.microsoft.com/office/infopath/2007/PartnerControls"/>
    <ds:schemaRef ds:uri="4d1a0e5a-d7b5-4fff-b444-d9254ddc05f4"/>
    <ds:schemaRef ds:uri="b635cedc-600a-4a31-a4c6-56b4e55adb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sg200x_intr</vt:lpstr>
      <vt:lpstr>DataSheet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2024-03-29T09:24:23Z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0x010100EECCB889797A704C8F8ECF0038DA25AC</vt:lpwstr>
  </property>
  <property fmtid="{D5CDD505-2E9C-101B-9397-08002B2CF9AE}" pid="3" name="Order">
    <vt:r8>6800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MigrationWizId">
    <vt:lpwstr>d6ba4953-051e-40db-8930-9a58db23a0b1</vt:lpwstr>
  </property>
  <property fmtid="{D5CDD505-2E9C-101B-9397-08002B2CF9AE}" pid="7" name="MediaServiceImageTags">
    <vt:lpwstr/>
  </property>
  <property fmtid="{D5CDD505-2E9C-101B-9397-08002B2CF9AE}" pid="8" name="5B77E7CEEC58BC6AFAE8886BEB80DBEB">
    <vt:lpwstr>otCYQxs9Dbw2bUEn/Soxv9pYAoWsCRIsU8+gIbxzzmNcJN13+qHIPyWmbF9hFzPHyi2m8DLwi54E5OVVM5pJ0yGmgAiYTaR6oYUdYZxdjep6I9xviFUFZ9aTScfBW9OGynRdvH+zNapu8uNcvFvhZHvYObUQPhZEuTxeS2XAJpY0XxLmSJ1JUj/VLLm8adUZrNRfin68aUOaKSCMmsyRaIdSdo6mvtX3h1AmjEinDbTzKf29/MERMmGDw5B11/m</vt:lpwstr>
  </property>
</Properties>
</file>