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autoCompressPictures="0"/>
  <bookViews>
    <workbookView xWindow="380" yWindow="0" windowWidth="25600" windowHeight="14460" tabRatio="500"/>
  </bookViews>
  <sheets>
    <sheet name="Data" sheetId="1" r:id="rId1"/>
    <sheet name="Trialtype acc" sheetId="2" r:id="rId2"/>
    <sheet name="Trialtype x perspective acc" sheetId="5" r:id="rId3"/>
    <sheet name="trialtype x group acc" sheetId="6" r:id="rId4"/>
    <sheet name="trialtype x group acc (2)" sheetId="7" r:id="rId5"/>
    <sheet name="perspective RT" sheetId="3" r:id="rId6"/>
    <sheet name="TrialType RT" sheetId="4" r:id="rId7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W3" i="1" l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" i="1"/>
  <c r="W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" i="1"/>
  <c r="M5" i="7"/>
  <c r="L5" i="7"/>
  <c r="K5" i="7"/>
  <c r="I5" i="7"/>
  <c r="H5" i="7"/>
  <c r="G5" i="7"/>
  <c r="M4" i="7"/>
  <c r="L4" i="7"/>
  <c r="K4" i="7"/>
  <c r="I4" i="7"/>
  <c r="H4" i="7"/>
  <c r="G4" i="7"/>
  <c r="L5" i="6"/>
  <c r="M5" i="6"/>
  <c r="K5" i="6"/>
  <c r="L4" i="6"/>
  <c r="M4" i="6"/>
  <c r="K4" i="6"/>
  <c r="B25" i="5"/>
  <c r="H5" i="6"/>
  <c r="I5" i="6"/>
  <c r="G5" i="6"/>
  <c r="H4" i="6"/>
  <c r="I4" i="6"/>
  <c r="G4" i="6"/>
  <c r="C25" i="5"/>
  <c r="D25" i="5"/>
  <c r="E25" i="5"/>
  <c r="F25" i="5"/>
  <c r="G25" i="5"/>
  <c r="C24" i="5"/>
  <c r="D24" i="5"/>
  <c r="E24" i="5"/>
  <c r="F24" i="5"/>
  <c r="G24" i="5"/>
  <c r="B24" i="5"/>
  <c r="B45" i="4"/>
  <c r="C45" i="4"/>
  <c r="D45" i="4"/>
  <c r="B46" i="4"/>
  <c r="C46" i="4"/>
  <c r="D46" i="4"/>
  <c r="C47" i="4"/>
  <c r="D47" i="4"/>
  <c r="B47" i="4"/>
  <c r="C68" i="3"/>
  <c r="B68" i="3"/>
  <c r="C67" i="3"/>
  <c r="B67" i="3"/>
  <c r="C66" i="3"/>
  <c r="B66" i="3"/>
  <c r="C45" i="2"/>
  <c r="C46" i="2"/>
  <c r="C47" i="2"/>
  <c r="D45" i="2"/>
  <c r="D46" i="2"/>
  <c r="D47" i="2"/>
  <c r="B45" i="2"/>
  <c r="B46" i="2"/>
  <c r="B47" i="2"/>
  <c r="P2" i="1"/>
  <c r="Q2" i="1"/>
  <c r="R2" i="1"/>
  <c r="S2" i="1"/>
  <c r="T2" i="1"/>
  <c r="P3" i="1"/>
  <c r="Q3" i="1"/>
  <c r="R3" i="1"/>
  <c r="S3" i="1"/>
  <c r="T3" i="1"/>
  <c r="P4" i="1"/>
  <c r="Q4" i="1"/>
  <c r="R4" i="1"/>
  <c r="S4" i="1"/>
  <c r="T4" i="1"/>
  <c r="P5" i="1"/>
  <c r="Q5" i="1"/>
  <c r="R5" i="1"/>
  <c r="S5" i="1"/>
  <c r="T5" i="1"/>
  <c r="P6" i="1"/>
  <c r="Q6" i="1"/>
  <c r="R6" i="1"/>
  <c r="S6" i="1"/>
  <c r="T6" i="1"/>
  <c r="P7" i="1"/>
  <c r="Q7" i="1"/>
  <c r="R7" i="1"/>
  <c r="S7" i="1"/>
  <c r="T7" i="1"/>
  <c r="P8" i="1"/>
  <c r="Q8" i="1"/>
  <c r="R8" i="1"/>
  <c r="S8" i="1"/>
  <c r="T8" i="1"/>
  <c r="P9" i="1"/>
  <c r="Q9" i="1"/>
  <c r="R9" i="1"/>
  <c r="S9" i="1"/>
  <c r="T9" i="1"/>
  <c r="P10" i="1"/>
  <c r="Q10" i="1"/>
  <c r="R10" i="1"/>
  <c r="S10" i="1"/>
  <c r="T10" i="1"/>
  <c r="P11" i="1"/>
  <c r="Q11" i="1"/>
  <c r="R11" i="1"/>
  <c r="S11" i="1"/>
  <c r="T11" i="1"/>
  <c r="P12" i="1"/>
  <c r="Q12" i="1"/>
  <c r="R12" i="1"/>
  <c r="S12" i="1"/>
  <c r="T12" i="1"/>
  <c r="P13" i="1"/>
  <c r="Q13" i="1"/>
  <c r="R13" i="1"/>
  <c r="S13" i="1"/>
  <c r="T13" i="1"/>
  <c r="P14" i="1"/>
  <c r="Q14" i="1"/>
  <c r="R14" i="1"/>
  <c r="S14" i="1"/>
  <c r="T14" i="1"/>
  <c r="P15" i="1"/>
  <c r="Q15" i="1"/>
  <c r="R15" i="1"/>
  <c r="S15" i="1"/>
  <c r="T15" i="1"/>
  <c r="P16" i="1"/>
  <c r="Q16" i="1"/>
  <c r="R16" i="1"/>
  <c r="S16" i="1"/>
  <c r="T16" i="1"/>
  <c r="P17" i="1"/>
  <c r="Q17" i="1"/>
  <c r="R17" i="1"/>
  <c r="S17" i="1"/>
  <c r="T17" i="1"/>
  <c r="P18" i="1"/>
  <c r="Q18" i="1"/>
  <c r="R18" i="1"/>
  <c r="S18" i="1"/>
  <c r="T18" i="1"/>
  <c r="P19" i="1"/>
  <c r="Q19" i="1"/>
  <c r="R19" i="1"/>
  <c r="S19" i="1"/>
  <c r="T19" i="1"/>
  <c r="P20" i="1"/>
  <c r="Q20" i="1"/>
  <c r="R20" i="1"/>
  <c r="S20" i="1"/>
  <c r="T20" i="1"/>
  <c r="P21" i="1"/>
  <c r="Q21" i="1"/>
  <c r="R21" i="1"/>
  <c r="S21" i="1"/>
  <c r="T21" i="1"/>
  <c r="P22" i="1"/>
  <c r="Q22" i="1"/>
  <c r="R22" i="1"/>
  <c r="S22" i="1"/>
  <c r="T2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" i="1"/>
</calcChain>
</file>

<file path=xl/sharedStrings.xml><?xml version="1.0" encoding="utf-8"?>
<sst xmlns="http://schemas.openxmlformats.org/spreadsheetml/2006/main" count="157" uniqueCount="37">
  <si>
    <t>Participant #</t>
  </si>
  <si>
    <t>Condition (coop or comp)</t>
  </si>
  <si>
    <t># errors partner question P trials</t>
  </si>
  <si>
    <t># errors partner question I trials</t>
  </si>
  <si>
    <t># errors partner question C trials</t>
  </si>
  <si>
    <t># errors self question P trials</t>
  </si>
  <si>
    <t># errors self question I trials</t>
  </si>
  <si>
    <t># errors self question C trials</t>
  </si>
  <si>
    <t>Mean correct RT partner question P trials</t>
  </si>
  <si>
    <t>Mean correct RT partner question I trials</t>
  </si>
  <si>
    <t>Mean correct RT partner question C trials</t>
  </si>
  <si>
    <t>Mean correct RT self question P trials</t>
  </si>
  <si>
    <t>Mean correct RT self question I trials</t>
  </si>
  <si>
    <t>Mean correct RT self question C trials</t>
  </si>
  <si>
    <t>coop</t>
  </si>
  <si>
    <t>comp</t>
  </si>
  <si>
    <t>accuracy partner question P trials</t>
  </si>
  <si>
    <t>accuracy partner question I trials</t>
  </si>
  <si>
    <t>accuracy partner question C trials</t>
  </si>
  <si>
    <t>accuracy self question P trials</t>
  </si>
  <si>
    <t>accuracy self question I trials</t>
  </si>
  <si>
    <t>accuracy self question C trials</t>
  </si>
  <si>
    <t xml:space="preserve"> P</t>
  </si>
  <si>
    <t>I</t>
  </si>
  <si>
    <t>C</t>
  </si>
  <si>
    <t>P</t>
  </si>
  <si>
    <t>Partner</t>
  </si>
  <si>
    <t>Self</t>
  </si>
  <si>
    <t>Mean</t>
  </si>
  <si>
    <t>SEM</t>
  </si>
  <si>
    <t>Stdev</t>
  </si>
  <si>
    <t>StDev</t>
  </si>
  <si>
    <t>mean</t>
  </si>
  <si>
    <t>error</t>
  </si>
  <si>
    <t>accuracy P</t>
  </si>
  <si>
    <t>accuracy I</t>
  </si>
  <si>
    <t>accuracy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</si>
</sst>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7" x14ac:knownFonts="1">
    <font>
      <sz val="10"/>
      <color rgb="FF000000"/>
      <name val="Arial"/>
    </font>
    <font>
      <sz val="10"/>
      <name val="Arial"/>
    </font>
    <font>
      <sz val="10"/>
      <color rgb="FF000000"/>
      <name val="Arial"/>
    </font>
    <font>
      <sz val="12"/>
      <color rgb="FF000000"/>
      <name val="Calibri"/>
    </font>
    <font>
      <sz val="11"/>
      <color rgb="FF000000"/>
      <name val="Calibri"/>
    </font>
    <font>
      <u/>
      <sz val="10"/>
      <color theme="10"/>
      <name val="Arial"/>
    </font>
    <font>
      <u/>
      <sz val="10"/>
      <color theme="11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53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2">
    <xf numFmtId="0" fontId="0" fillId="0" borderId="0" xfId="0" applyFont="1" applyAlignment="1"/>
    <xf numFmtId="0" fontId="1" fillId="0" borderId="0" xfId="0" applyFont="1" applyAlignment="1">
      <alignment wrapText="1"/>
    </xf>
    <xf numFmtId="0" fontId="2" fillId="2" borderId="0" xfId="0" applyFont="1" applyFill="1" applyAlignment="1">
      <alignment horizontal="left"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0" fillId="2" borderId="0" xfId="0" applyFont="1" applyFill="1" applyAlignment="1">
      <alignment horizontal="left" wrapText="1"/>
    </xf>
    <xf numFmtId="164" fontId="1" fillId="0" borderId="0" xfId="0" applyNumberFormat="1" applyFont="1" applyAlignment="1">
      <alignment wrapText="1"/>
    </xf>
    <xf numFmtId="165" fontId="1" fillId="0" borderId="0" xfId="0" applyNumberFormat="1" applyFont="1" applyAlignment="1">
      <alignment wrapText="1"/>
    </xf>
    <xf numFmtId="165" fontId="3" fillId="0" borderId="0" xfId="0" applyNumberFormat="1" applyFont="1" applyAlignment="1">
      <alignment horizontal="right"/>
    </xf>
    <xf numFmtId="165" fontId="4" fillId="0" borderId="0" xfId="0" applyNumberFormat="1" applyFont="1" applyAlignment="1">
      <alignment horizontal="right"/>
    </xf>
    <xf numFmtId="165" fontId="0" fillId="0" borderId="0" xfId="0" applyNumberFormat="1" applyFont="1" applyAlignment="1"/>
    <xf numFmtId="164" fontId="0" fillId="0" borderId="0" xfId="0" applyNumberFormat="1" applyFont="1" applyAlignment="1"/>
  </cellXfs>
  <cellStyles count="5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TrialType acc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'Trialtype acc'!$B$46:$D$46</c:f>
                <c:numCache>
                  <c:formatCode>General</c:formatCode>
                  <c:ptCount val="3"/>
                  <c:pt idx="0">
                    <c:v>0.00672661188561418</c:v>
                  </c:pt>
                  <c:pt idx="1">
                    <c:v>0.00671753209040374</c:v>
                  </c:pt>
                  <c:pt idx="2">
                    <c:v>0.0103329872155615</c:v>
                  </c:pt>
                </c:numCache>
              </c:numRef>
            </c:plus>
            <c:minus>
              <c:numRef>
                <c:f>'Trialtype acc'!$B$46:$D$46</c:f>
                <c:numCache>
                  <c:formatCode>General</c:formatCode>
                  <c:ptCount val="3"/>
                  <c:pt idx="0">
                    <c:v>0.00672661188561418</c:v>
                  </c:pt>
                  <c:pt idx="1">
                    <c:v>0.00671753209040374</c:v>
                  </c:pt>
                  <c:pt idx="2">
                    <c:v>0.0103329872155615</c:v>
                  </c:pt>
                </c:numCache>
              </c:numRef>
            </c:minus>
          </c:errBars>
          <c:cat>
            <c:strRef>
              <c:f>'Trialtype acc'!$B$44:$D$44</c:f>
              <c:strCache>
                <c:ptCount val="3"/>
                <c:pt idx="0">
                  <c:v>P</c:v>
                </c:pt>
                <c:pt idx="1">
                  <c:v>I</c:v>
                </c:pt>
                <c:pt idx="2">
                  <c:v>C</c:v>
                </c:pt>
              </c:strCache>
            </c:strRef>
          </c:cat>
          <c:val>
            <c:numRef>
              <c:f>'Trialtype acc'!$B$45:$D$45</c:f>
              <c:numCache>
                <c:formatCode>General</c:formatCode>
                <c:ptCount val="3"/>
                <c:pt idx="0">
                  <c:v>0.970899470899471</c:v>
                </c:pt>
                <c:pt idx="1">
                  <c:v>0.969576719576719</c:v>
                </c:pt>
                <c:pt idx="2">
                  <c:v>0.933862433862433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7657352"/>
        <c:axId val="2067663096"/>
      </c:barChart>
      <c:catAx>
        <c:axId val="2067657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TrialType</a:t>
                </a:r>
              </a:p>
            </c:rich>
          </c:tx>
          <c:overlay val="0"/>
        </c:title>
        <c:majorTickMark val="none"/>
        <c:minorTickMark val="none"/>
        <c:tickLblPos val="nextTo"/>
        <c:crossAx val="2067663096"/>
        <c:crosses val="autoZero"/>
        <c:auto val="1"/>
        <c:lblAlgn val="ctr"/>
        <c:lblOffset val="100"/>
        <c:noMultiLvlLbl val="0"/>
      </c:catAx>
      <c:valAx>
        <c:axId val="20676630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 (%)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676573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TrialType</a:t>
            </a:r>
            <a:r>
              <a:rPr lang="en-US" baseline="0"/>
              <a:t> and Perspective Interaction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Self</c:v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'Trialtype x perspective acc'!$E$25:$G$25</c:f>
                <c:numCache>
                  <c:formatCode>General</c:formatCode>
                  <c:ptCount val="3"/>
                  <c:pt idx="0">
                    <c:v>0.00744413676187225</c:v>
                  </c:pt>
                  <c:pt idx="1">
                    <c:v>0.0116400969647594</c:v>
                  </c:pt>
                  <c:pt idx="2">
                    <c:v>0.0162959639653026</c:v>
                  </c:pt>
                </c:numCache>
              </c:numRef>
            </c:plus>
            <c:minus>
              <c:numRef>
                <c:f>'Trialtype x perspective acc'!$E$25:$G$25</c:f>
                <c:numCache>
                  <c:formatCode>General</c:formatCode>
                  <c:ptCount val="3"/>
                  <c:pt idx="0">
                    <c:v>0.00744413676187225</c:v>
                  </c:pt>
                  <c:pt idx="1">
                    <c:v>0.0116400969647594</c:v>
                  </c:pt>
                  <c:pt idx="2">
                    <c:v>0.0162959639653026</c:v>
                  </c:pt>
                </c:numCache>
              </c:numRef>
            </c:minus>
          </c:errBars>
          <c:cat>
            <c:strRef>
              <c:f>'Trialtype x perspective acc'!$E$23:$G$23</c:f>
              <c:strCache>
                <c:ptCount val="3"/>
                <c:pt idx="0">
                  <c:v>P</c:v>
                </c:pt>
                <c:pt idx="1">
                  <c:v>I</c:v>
                </c:pt>
                <c:pt idx="2">
                  <c:v>C</c:v>
                </c:pt>
              </c:strCache>
            </c:strRef>
          </c:cat>
          <c:val>
            <c:numRef>
              <c:f>'Trialtype x perspective acc'!$E$24:$G$24</c:f>
              <c:numCache>
                <c:formatCode>0.000</c:formatCode>
                <c:ptCount val="3"/>
                <c:pt idx="0">
                  <c:v>0.984095238095238</c:v>
                </c:pt>
                <c:pt idx="1">
                  <c:v>0.960190476190476</c:v>
                </c:pt>
                <c:pt idx="2">
                  <c:v>0.939</c:v>
                </c:pt>
              </c:numCache>
            </c:numRef>
          </c:val>
          <c:smooth val="0"/>
        </c:ser>
        <c:ser>
          <c:idx val="1"/>
          <c:order val="1"/>
          <c:tx>
            <c:v>Partner</c:v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'Trialtype x perspective acc'!$B$25:$D$25</c:f>
                <c:numCache>
                  <c:formatCode>General</c:formatCode>
                  <c:ptCount val="3"/>
                  <c:pt idx="0">
                    <c:v>0.0102723678842861</c:v>
                  </c:pt>
                  <c:pt idx="1">
                    <c:v>0.00579794460271583</c:v>
                  </c:pt>
                  <c:pt idx="2">
                    <c:v>0.0122106924496938</c:v>
                  </c:pt>
                </c:numCache>
              </c:numRef>
            </c:plus>
            <c:minus>
              <c:numRef>
                <c:f>'Trialtype x perspective acc'!$B$25:$D$25</c:f>
                <c:numCache>
                  <c:formatCode>General</c:formatCode>
                  <c:ptCount val="3"/>
                  <c:pt idx="0">
                    <c:v>0.0102723678842861</c:v>
                  </c:pt>
                  <c:pt idx="1">
                    <c:v>0.00579794460271583</c:v>
                  </c:pt>
                  <c:pt idx="2">
                    <c:v>0.0122106924496938</c:v>
                  </c:pt>
                </c:numCache>
              </c:numRef>
            </c:minus>
          </c:errBars>
          <c:cat>
            <c:strRef>
              <c:f>'Trialtype x perspective acc'!$E$23:$G$23</c:f>
              <c:strCache>
                <c:ptCount val="3"/>
                <c:pt idx="0">
                  <c:v>P</c:v>
                </c:pt>
                <c:pt idx="1">
                  <c:v>I</c:v>
                </c:pt>
                <c:pt idx="2">
                  <c:v>C</c:v>
                </c:pt>
              </c:strCache>
            </c:strRef>
          </c:cat>
          <c:val>
            <c:numRef>
              <c:f>'Trialtype x perspective acc'!$B$24:$D$24</c:f>
              <c:numCache>
                <c:formatCode>0.000</c:formatCode>
                <c:ptCount val="3"/>
                <c:pt idx="0">
                  <c:v>0.957619047619048</c:v>
                </c:pt>
                <c:pt idx="1">
                  <c:v>0.978666666666666</c:v>
                </c:pt>
                <c:pt idx="2">
                  <c:v>0.928333333333333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7919096"/>
        <c:axId val="2067924488"/>
      </c:lineChart>
      <c:catAx>
        <c:axId val="2067919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TrialType</a:t>
                </a:r>
              </a:p>
            </c:rich>
          </c:tx>
          <c:layout>
            <c:manualLayout>
              <c:xMode val="edge"/>
              <c:yMode val="edge"/>
              <c:x val="0.421060367454068"/>
              <c:y val="0.890350877192982"/>
            </c:manualLayout>
          </c:layout>
          <c:overlay val="0"/>
        </c:title>
        <c:majorTickMark val="none"/>
        <c:minorTickMark val="none"/>
        <c:tickLblPos val="nextTo"/>
        <c:crossAx val="2067924488"/>
        <c:crosses val="autoZero"/>
        <c:auto val="1"/>
        <c:lblAlgn val="ctr"/>
        <c:lblOffset val="100"/>
        <c:noMultiLvlLbl val="0"/>
      </c:catAx>
      <c:valAx>
        <c:axId val="20679244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  <a:r>
                  <a:rPr lang="en-US" baseline="0"/>
                  <a:t> (%)</a:t>
                </a:r>
                <a:endParaRPr lang="en-US"/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2067919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'trialtype x group acc'!$F$4</c:f>
              <c:strCache>
                <c:ptCount val="1"/>
                <c:pt idx="0">
                  <c:v>comp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'trialtype x group acc'!$K$4:$M$4</c:f>
                <c:numCache>
                  <c:formatCode>General</c:formatCode>
                  <c:ptCount val="3"/>
                  <c:pt idx="0">
                    <c:v>0.0101010101010101</c:v>
                  </c:pt>
                  <c:pt idx="1">
                    <c:v>0.0115169234858499</c:v>
                  </c:pt>
                  <c:pt idx="2">
                    <c:v>0.0139232815677679</c:v>
                  </c:pt>
                </c:numCache>
              </c:numRef>
            </c:plus>
            <c:minus>
              <c:numRef>
                <c:f>'trialtype x group acc'!$K$5:$M$5</c:f>
                <c:numCache>
                  <c:formatCode>General</c:formatCode>
                  <c:ptCount val="3"/>
                  <c:pt idx="0">
                    <c:v>0.0122837955198348</c:v>
                  </c:pt>
                  <c:pt idx="1">
                    <c:v>0.0219114066040726</c:v>
                  </c:pt>
                  <c:pt idx="2">
                    <c:v>0.0331786534577209</c:v>
                  </c:pt>
                </c:numCache>
              </c:numRef>
            </c:minus>
          </c:errBars>
          <c:cat>
            <c:strRef>
              <c:f>'trialtype x group acc'!$G$3:$I$3</c:f>
              <c:strCache>
                <c:ptCount val="3"/>
                <c:pt idx="0">
                  <c:v>P</c:v>
                </c:pt>
                <c:pt idx="1">
                  <c:v>I</c:v>
                </c:pt>
                <c:pt idx="2">
                  <c:v>C</c:v>
                </c:pt>
              </c:strCache>
            </c:strRef>
          </c:cat>
          <c:val>
            <c:numRef>
              <c:f>'trialtype x group acc'!$G$4:$I$4</c:f>
              <c:numCache>
                <c:formatCode>0.000</c:formatCode>
                <c:ptCount val="3"/>
                <c:pt idx="0">
                  <c:v>0.98989898989899</c:v>
                </c:pt>
                <c:pt idx="1">
                  <c:v>0.974747474747475</c:v>
                </c:pt>
                <c:pt idx="2">
                  <c:v>0.949494949494949</c:v>
                </c:pt>
              </c:numCache>
            </c:numRef>
          </c:val>
        </c:ser>
        <c:ser>
          <c:idx val="1"/>
          <c:order val="1"/>
          <c:tx>
            <c:strRef>
              <c:f>'trialtype x group acc'!$F$5</c:f>
              <c:strCache>
                <c:ptCount val="1"/>
                <c:pt idx="0">
                  <c:v>coop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'trialtype x group acc'!$K$5:$M$5</c:f>
                <c:numCache>
                  <c:formatCode>General</c:formatCode>
                  <c:ptCount val="3"/>
                  <c:pt idx="0">
                    <c:v>0.0122837955198348</c:v>
                  </c:pt>
                  <c:pt idx="1">
                    <c:v>0.0219114066040726</c:v>
                  </c:pt>
                  <c:pt idx="2">
                    <c:v>0.0331786534577209</c:v>
                  </c:pt>
                </c:numCache>
              </c:numRef>
            </c:plus>
            <c:minus>
              <c:numRef>
                <c:f>'trialtype x group acc'!$K$5:$M$5</c:f>
                <c:numCache>
                  <c:formatCode>General</c:formatCode>
                  <c:ptCount val="3"/>
                  <c:pt idx="0">
                    <c:v>0.0122837955198348</c:v>
                  </c:pt>
                  <c:pt idx="1">
                    <c:v>0.0219114066040726</c:v>
                  </c:pt>
                  <c:pt idx="2">
                    <c:v>0.0331786534577209</c:v>
                  </c:pt>
                </c:numCache>
              </c:numRef>
            </c:minus>
          </c:errBars>
          <c:cat>
            <c:strRef>
              <c:f>'trialtype x group acc'!$G$3:$I$3</c:f>
              <c:strCache>
                <c:ptCount val="3"/>
                <c:pt idx="0">
                  <c:v>P</c:v>
                </c:pt>
                <c:pt idx="1">
                  <c:v>I</c:v>
                </c:pt>
                <c:pt idx="2">
                  <c:v>C</c:v>
                </c:pt>
              </c:strCache>
            </c:strRef>
          </c:cat>
          <c:val>
            <c:numRef>
              <c:f>'trialtype x group acc'!$G$5:$I$5</c:f>
              <c:numCache>
                <c:formatCode>0.000</c:formatCode>
                <c:ptCount val="3"/>
                <c:pt idx="0">
                  <c:v>0.977777777777778</c:v>
                </c:pt>
                <c:pt idx="1">
                  <c:v>0.944444444444444</c:v>
                </c:pt>
                <c:pt idx="2">
                  <c:v>0.927777777777778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7955064"/>
        <c:axId val="2067957976"/>
      </c:barChart>
      <c:catAx>
        <c:axId val="2067955064"/>
        <c:scaling>
          <c:orientation val="minMax"/>
        </c:scaling>
        <c:delete val="0"/>
        <c:axPos val="b"/>
        <c:majorTickMark val="out"/>
        <c:minorTickMark val="none"/>
        <c:tickLblPos val="nextTo"/>
        <c:crossAx val="2067957976"/>
        <c:crosses val="autoZero"/>
        <c:auto val="1"/>
        <c:lblAlgn val="ctr"/>
        <c:lblOffset val="100"/>
        <c:noMultiLvlLbl val="0"/>
      </c:catAx>
      <c:valAx>
        <c:axId val="2067957976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2067955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'trialtype x group acc (2)'!$F$4</c:f>
              <c:strCache>
                <c:ptCount val="1"/>
                <c:pt idx="0">
                  <c:v>comp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'trialtype x group acc (2)'!$K$4:$M$4</c:f>
                <c:numCache>
                  <c:formatCode>General</c:formatCode>
                  <c:ptCount val="3"/>
                  <c:pt idx="0">
                    <c:v>0.0149822191658498</c:v>
                  </c:pt>
                  <c:pt idx="1">
                    <c:v>0.00874773135135797</c:v>
                  </c:pt>
                  <c:pt idx="2">
                    <c:v>0.0184878840583062</c:v>
                  </c:pt>
                </c:numCache>
              </c:numRef>
            </c:plus>
            <c:minus>
              <c:numRef>
                <c:f>'trialtype x group acc (2)'!$K$5:$M$5</c:f>
                <c:numCache>
                  <c:formatCode>General</c:formatCode>
                  <c:ptCount val="3"/>
                  <c:pt idx="0">
                    <c:v>0.0149301069412936</c:v>
                  </c:pt>
                  <c:pt idx="1">
                    <c:v>0.00848625128695526</c:v>
                  </c:pt>
                  <c:pt idx="2">
                    <c:v>0.0186108807798535</c:v>
                  </c:pt>
                </c:numCache>
              </c:numRef>
            </c:minus>
          </c:errBars>
          <c:cat>
            <c:strRef>
              <c:f>'trialtype x group acc (2)'!$G$3:$I$3</c:f>
              <c:strCache>
                <c:ptCount val="3"/>
                <c:pt idx="0">
                  <c:v>P</c:v>
                </c:pt>
                <c:pt idx="1">
                  <c:v>I</c:v>
                </c:pt>
                <c:pt idx="2">
                  <c:v>C</c:v>
                </c:pt>
              </c:strCache>
            </c:strRef>
          </c:cat>
          <c:val>
            <c:numRef>
              <c:f>'trialtype x group acc (2)'!$G$4:$I$4</c:f>
              <c:numCache>
                <c:formatCode>0.000</c:formatCode>
                <c:ptCount val="3"/>
                <c:pt idx="0">
                  <c:v>0.944444444444444</c:v>
                </c:pt>
                <c:pt idx="1">
                  <c:v>0.974747474747475</c:v>
                </c:pt>
                <c:pt idx="2">
                  <c:v>0.929292929292929</c:v>
                </c:pt>
              </c:numCache>
            </c:numRef>
          </c:val>
        </c:ser>
        <c:ser>
          <c:idx val="1"/>
          <c:order val="1"/>
          <c:tx>
            <c:strRef>
              <c:f>'trialtype x group acc (2)'!$F$5</c:f>
              <c:strCache>
                <c:ptCount val="1"/>
                <c:pt idx="0">
                  <c:v>coop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'trialtype x group acc (2)'!$K$5:$M$5</c:f>
                <c:numCache>
                  <c:formatCode>General</c:formatCode>
                  <c:ptCount val="3"/>
                  <c:pt idx="0">
                    <c:v>0.0149301069412936</c:v>
                  </c:pt>
                  <c:pt idx="1">
                    <c:v>0.00848625128695526</c:v>
                  </c:pt>
                  <c:pt idx="2">
                    <c:v>0.0186108807798535</c:v>
                  </c:pt>
                </c:numCache>
              </c:numRef>
            </c:plus>
            <c:minus>
              <c:numRef>
                <c:f>'trialtype x group acc (2)'!$K$5:$M$5</c:f>
                <c:numCache>
                  <c:formatCode>General</c:formatCode>
                  <c:ptCount val="3"/>
                  <c:pt idx="0">
                    <c:v>0.0149301069412936</c:v>
                  </c:pt>
                  <c:pt idx="1">
                    <c:v>0.00848625128695526</c:v>
                  </c:pt>
                  <c:pt idx="2">
                    <c:v>0.0186108807798535</c:v>
                  </c:pt>
                </c:numCache>
              </c:numRef>
            </c:minus>
          </c:errBars>
          <c:cat>
            <c:strRef>
              <c:f>'trialtype x group acc (2)'!$G$3:$I$3</c:f>
              <c:strCache>
                <c:ptCount val="3"/>
                <c:pt idx="0">
                  <c:v>P</c:v>
                </c:pt>
                <c:pt idx="1">
                  <c:v>I</c:v>
                </c:pt>
                <c:pt idx="2">
                  <c:v>C</c:v>
                </c:pt>
              </c:strCache>
            </c:strRef>
          </c:cat>
          <c:val>
            <c:numRef>
              <c:f>'trialtype x group acc (2)'!$G$5:$I$5</c:f>
              <c:numCache>
                <c:formatCode>0.000</c:formatCode>
                <c:ptCount val="3"/>
                <c:pt idx="0">
                  <c:v>0.972222222222222</c:v>
                </c:pt>
                <c:pt idx="1">
                  <c:v>0.983333333333333</c:v>
                </c:pt>
                <c:pt idx="2">
                  <c:v>0.927777777777778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7706520"/>
        <c:axId val="2067709432"/>
      </c:barChart>
      <c:catAx>
        <c:axId val="2067706520"/>
        <c:scaling>
          <c:orientation val="minMax"/>
        </c:scaling>
        <c:delete val="0"/>
        <c:axPos val="b"/>
        <c:majorTickMark val="out"/>
        <c:minorTickMark val="none"/>
        <c:tickLblPos val="nextTo"/>
        <c:crossAx val="2067709432"/>
        <c:crosses val="autoZero"/>
        <c:auto val="1"/>
        <c:lblAlgn val="ctr"/>
        <c:lblOffset val="100"/>
        <c:noMultiLvlLbl val="0"/>
      </c:catAx>
      <c:valAx>
        <c:axId val="2067709432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2067706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Perspective RT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'perspective RT'!$B$67:$C$67</c:f>
                <c:numCache>
                  <c:formatCode>General</c:formatCode>
                  <c:ptCount val="2"/>
                  <c:pt idx="0">
                    <c:v>286.1505735512612</c:v>
                  </c:pt>
                  <c:pt idx="1">
                    <c:v>70.36802485353796</c:v>
                  </c:pt>
                </c:numCache>
              </c:numRef>
            </c:plus>
            <c:minus>
              <c:numRef>
                <c:f>'perspective RT'!$B$67:$C$67</c:f>
                <c:numCache>
                  <c:formatCode>General</c:formatCode>
                  <c:ptCount val="2"/>
                  <c:pt idx="0">
                    <c:v>286.1505735512612</c:v>
                  </c:pt>
                  <c:pt idx="1">
                    <c:v>70.36802485353796</c:v>
                  </c:pt>
                </c:numCache>
              </c:numRef>
            </c:minus>
          </c:errBars>
          <c:cat>
            <c:strRef>
              <c:f>'perspective RT'!$B$65:$C$65</c:f>
              <c:strCache>
                <c:ptCount val="2"/>
                <c:pt idx="0">
                  <c:v>Partner</c:v>
                </c:pt>
                <c:pt idx="1">
                  <c:v>Self</c:v>
                </c:pt>
              </c:strCache>
            </c:strRef>
          </c:cat>
          <c:val>
            <c:numRef>
              <c:f>'perspective RT'!$B$66:$C$66</c:f>
              <c:numCache>
                <c:formatCode>0.0</c:formatCode>
                <c:ptCount val="2"/>
                <c:pt idx="0">
                  <c:v>2823.807242530158</c:v>
                </c:pt>
                <c:pt idx="1">
                  <c:v>1077.935485815873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6833288"/>
        <c:axId val="2066827864"/>
      </c:barChart>
      <c:catAx>
        <c:axId val="2066833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Perspective</a:t>
                </a:r>
              </a:p>
            </c:rich>
          </c:tx>
          <c:overlay val="0"/>
        </c:title>
        <c:majorTickMark val="none"/>
        <c:minorTickMark val="none"/>
        <c:tickLblPos val="nextTo"/>
        <c:crossAx val="2066827864"/>
        <c:crosses val="autoZero"/>
        <c:auto val="1"/>
        <c:lblAlgn val="ctr"/>
        <c:lblOffset val="100"/>
        <c:noMultiLvlLbl val="0"/>
      </c:catAx>
      <c:valAx>
        <c:axId val="20668278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Reaction Time (ms)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20668332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Trial Type RT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'TrialType RT'!$B$46:$D$46</c:f>
                <c:numCache>
                  <c:formatCode>General</c:formatCode>
                  <c:ptCount val="3"/>
                  <c:pt idx="0">
                    <c:v>284.83230225881</c:v>
                  </c:pt>
                  <c:pt idx="1">
                    <c:v>290.4837571506292</c:v>
                  </c:pt>
                  <c:pt idx="2">
                    <c:v>293.9172205420351</c:v>
                  </c:pt>
                </c:numCache>
              </c:numRef>
            </c:plus>
            <c:minus>
              <c:numRef>
                <c:f>'TrialType RT'!$B$46:$D$46</c:f>
                <c:numCache>
                  <c:formatCode>General</c:formatCode>
                  <c:ptCount val="3"/>
                  <c:pt idx="0">
                    <c:v>284.83230225881</c:v>
                  </c:pt>
                  <c:pt idx="1">
                    <c:v>290.4837571506292</c:v>
                  </c:pt>
                  <c:pt idx="2">
                    <c:v>293.9172205420351</c:v>
                  </c:pt>
                </c:numCache>
              </c:numRef>
            </c:minus>
          </c:errBars>
          <c:cat>
            <c:strRef>
              <c:f>'TrialType RT'!$B$44:$D$44</c:f>
              <c:strCache>
                <c:ptCount val="3"/>
                <c:pt idx="0">
                  <c:v>P</c:v>
                </c:pt>
                <c:pt idx="1">
                  <c:v>I</c:v>
                </c:pt>
                <c:pt idx="2">
                  <c:v>C</c:v>
                </c:pt>
              </c:strCache>
            </c:strRef>
          </c:cat>
          <c:val>
            <c:numRef>
              <c:f>'TrialType RT'!$B$45:$D$45</c:f>
              <c:numCache>
                <c:formatCode>0.0</c:formatCode>
                <c:ptCount val="3"/>
                <c:pt idx="0">
                  <c:v>1803.066061635715</c:v>
                </c:pt>
                <c:pt idx="1">
                  <c:v>2002.137757111906</c:v>
                </c:pt>
                <c:pt idx="2">
                  <c:v>2047.41027377143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6790584"/>
        <c:axId val="2066784952"/>
      </c:barChart>
      <c:catAx>
        <c:axId val="2066790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Trial</a:t>
                </a:r>
                <a:r>
                  <a:rPr lang="en-US" baseline="0"/>
                  <a:t> Type</a:t>
                </a:r>
                <a:endParaRPr lang="en-US"/>
              </a:p>
            </c:rich>
          </c:tx>
          <c:overlay val="0"/>
        </c:title>
        <c:majorTickMark val="none"/>
        <c:minorTickMark val="none"/>
        <c:tickLblPos val="nextTo"/>
        <c:crossAx val="2066784952"/>
        <c:crosses val="autoZero"/>
        <c:auto val="1"/>
        <c:lblAlgn val="ctr"/>
        <c:lblOffset val="100"/>
        <c:noMultiLvlLbl val="0"/>
      </c:catAx>
      <c:valAx>
        <c:axId val="206678495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Reaction</a:t>
                </a:r>
                <a:r>
                  <a:rPr lang="en-US" baseline="0"/>
                  <a:t> Time (ms)</a:t>
                </a:r>
                <a:endParaRPr lang="en-US"/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20667905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368300</xdr:colOff>
      <xdr:row>5</xdr:row>
      <xdr:rowOff>25400</xdr:rowOff>
    </xdr:from>
    <xdr:to>
      <xdr:col>9</xdr:col>
      <xdr:colOff>520700</xdr:colOff>
      <xdr:row>19</xdr:row>
      <xdr:rowOff>101600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571500</xdr:colOff>
      <xdr:row>6</xdr:row>
      <xdr:rowOff>25400</xdr:rowOff>
    </xdr:from>
    <xdr:to>
      <xdr:col>15</xdr:col>
      <xdr:colOff>190500</xdr:colOff>
      <xdr:row>25</xdr:row>
      <xdr:rowOff>25400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895350</xdr:colOff>
      <xdr:row>8</xdr:row>
      <xdr:rowOff>12700</xdr:rowOff>
    </xdr:from>
    <xdr:to>
      <xdr:col>8</xdr:col>
      <xdr:colOff>1047750</xdr:colOff>
      <xdr:row>22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895350</xdr:colOff>
      <xdr:row>8</xdr:row>
      <xdr:rowOff>12700</xdr:rowOff>
    </xdr:from>
    <xdr:to>
      <xdr:col>8</xdr:col>
      <xdr:colOff>1047750</xdr:colOff>
      <xdr:row>22</xdr:row>
      <xdr:rowOff>139700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660400</xdr:colOff>
      <xdr:row>58</xdr:row>
      <xdr:rowOff>38100</xdr:rowOff>
    </xdr:from>
    <xdr:to>
      <xdr:col>11</xdr:col>
      <xdr:colOff>279400</xdr:colOff>
      <xdr:row>75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10</xdr:row>
      <xdr:rowOff>63500</xdr:rowOff>
    </xdr:from>
    <xdr:to>
      <xdr:col>11</xdr:col>
      <xdr:colOff>152400</xdr:colOff>
      <xdr:row>27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93"/>
  <sheetViews>
    <sheetView tabSelected="1" topLeftCell="L1" workbookViewId="0">
      <selection activeCell="V3" sqref="V3"/>
    </sheetView>
  </sheetViews>
  <sheetFormatPr baseColWidth="10" defaultColWidth="14.5" defaultRowHeight="15.75" customHeight="1" x14ac:dyDescent="0"/>
  <cols>
    <col min="9" max="9" width="20" customWidth="1"/>
    <col min="10" max="10" width="19" customWidth="1"/>
    <col min="11" max="11" width="19.83203125" customWidth="1"/>
    <col min="12" max="12" width="16.83203125" customWidth="1"/>
    <col min="13" max="13" width="16" customWidth="1"/>
  </cols>
  <sheetData>
    <row r="1" spans="1:27" ht="34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4" t="s">
        <v>16</v>
      </c>
      <c r="P1" s="5" t="s">
        <v>17</v>
      </c>
      <c r="Q1" s="5" t="s">
        <v>18</v>
      </c>
      <c r="R1" s="4" t="s">
        <v>19</v>
      </c>
      <c r="S1" s="5" t="s">
        <v>20</v>
      </c>
      <c r="T1" s="5" t="s">
        <v>21</v>
      </c>
      <c r="U1" s="3" t="s">
        <v>34</v>
      </c>
      <c r="V1" s="3" t="s">
        <v>35</v>
      </c>
      <c r="W1" s="3" t="s">
        <v>36</v>
      </c>
      <c r="X1" s="3"/>
      <c r="Y1" s="3"/>
      <c r="Z1" s="3"/>
      <c r="AA1" s="3"/>
    </row>
    <row r="2" spans="1:27" ht="15.75" customHeight="1">
      <c r="A2" s="1">
        <v>2</v>
      </c>
      <c r="B2" s="1" t="s">
        <v>14</v>
      </c>
      <c r="C2" s="1">
        <v>2</v>
      </c>
      <c r="D2" s="1">
        <v>0</v>
      </c>
      <c r="E2" s="1">
        <v>1</v>
      </c>
      <c r="F2" s="1">
        <v>1</v>
      </c>
      <c r="G2" s="1">
        <v>0</v>
      </c>
      <c r="H2" s="1">
        <v>0</v>
      </c>
      <c r="I2" s="7">
        <v>1991.88</v>
      </c>
      <c r="J2" s="7">
        <v>4189.1099999999997</v>
      </c>
      <c r="K2" s="7">
        <v>2982.94</v>
      </c>
      <c r="L2" s="7">
        <v>1373.88</v>
      </c>
      <c r="M2" s="7">
        <v>993.56</v>
      </c>
      <c r="N2" s="7">
        <v>1379.61</v>
      </c>
      <c r="O2" s="6">
        <f t="shared" ref="O2:O22" si="0">1-(C2/18)</f>
        <v>0.88888888888888884</v>
      </c>
      <c r="P2" s="6">
        <f t="shared" ref="P2:P22" si="1">1-(D2/18)</f>
        <v>1</v>
      </c>
      <c r="Q2" s="6">
        <f t="shared" ref="Q2:Q22" si="2">1-(E2/18)</f>
        <v>0.94444444444444442</v>
      </c>
      <c r="R2" s="6">
        <f t="shared" ref="R2:R22" si="3">1-(F2/18)</f>
        <v>0.94444444444444442</v>
      </c>
      <c r="S2" s="6">
        <f t="shared" ref="S2:S22" si="4">1-(G2/18)</f>
        <v>1</v>
      </c>
      <c r="T2" s="6">
        <f t="shared" ref="T2:T22" si="5">1-(H2/18)</f>
        <v>1</v>
      </c>
      <c r="U2" s="3">
        <f>1-((C2+F2)/36)</f>
        <v>0.91666666666666663</v>
      </c>
      <c r="V2" s="4">
        <f t="shared" ref="V2:W17" si="6">1-((D2+G2)/36)</f>
        <v>1</v>
      </c>
      <c r="W2" s="4">
        <f t="shared" si="6"/>
        <v>0.97222222222222221</v>
      </c>
      <c r="X2" s="3"/>
      <c r="Y2" s="3"/>
      <c r="Z2" s="3"/>
      <c r="AA2" s="3"/>
    </row>
    <row r="3" spans="1:27" ht="15.75" customHeight="1">
      <c r="A3" s="1">
        <v>3</v>
      </c>
      <c r="B3" s="1" t="s">
        <v>15</v>
      </c>
      <c r="C3" s="1">
        <v>2</v>
      </c>
      <c r="D3" s="1">
        <v>0</v>
      </c>
      <c r="E3" s="1">
        <v>1</v>
      </c>
      <c r="F3" s="1">
        <v>0</v>
      </c>
      <c r="G3" s="1">
        <v>0</v>
      </c>
      <c r="H3" s="1">
        <v>2</v>
      </c>
      <c r="I3" s="7">
        <v>2371.31</v>
      </c>
      <c r="J3" s="7">
        <v>1802.67</v>
      </c>
      <c r="K3" s="7">
        <v>2777.65</v>
      </c>
      <c r="L3" s="7">
        <v>677.56</v>
      </c>
      <c r="M3" s="7">
        <v>1165.8900000000001</v>
      </c>
      <c r="N3" s="7">
        <v>605.55999999999995</v>
      </c>
      <c r="O3" s="6">
        <f t="shared" si="0"/>
        <v>0.88888888888888884</v>
      </c>
      <c r="P3" s="6">
        <f t="shared" si="1"/>
        <v>1</v>
      </c>
      <c r="Q3" s="6">
        <f t="shared" si="2"/>
        <v>0.94444444444444442</v>
      </c>
      <c r="R3" s="6">
        <f t="shared" si="3"/>
        <v>1</v>
      </c>
      <c r="S3" s="6">
        <f t="shared" si="4"/>
        <v>1</v>
      </c>
      <c r="T3" s="6">
        <f t="shared" si="5"/>
        <v>0.88888888888888884</v>
      </c>
      <c r="U3" s="4">
        <f t="shared" ref="U3:W22" si="7">1-((C3+F3)/36)</f>
        <v>0.94444444444444442</v>
      </c>
      <c r="V3" s="4">
        <f t="shared" si="6"/>
        <v>1</v>
      </c>
      <c r="W3" s="4">
        <f t="shared" si="6"/>
        <v>0.91666666666666663</v>
      </c>
      <c r="X3" s="3"/>
      <c r="Y3" s="3"/>
      <c r="Z3" s="3"/>
      <c r="AA3" s="3"/>
    </row>
    <row r="4" spans="1:27" ht="15.75" customHeight="1">
      <c r="A4" s="1">
        <v>4</v>
      </c>
      <c r="B4" s="1" t="s">
        <v>14</v>
      </c>
      <c r="C4" s="1">
        <v>1</v>
      </c>
      <c r="D4" s="1">
        <v>0</v>
      </c>
      <c r="E4" s="1">
        <v>0</v>
      </c>
      <c r="F4" s="1">
        <v>0</v>
      </c>
      <c r="G4" s="1">
        <v>1</v>
      </c>
      <c r="H4" s="1">
        <v>0</v>
      </c>
      <c r="I4" s="7">
        <v>1471.941</v>
      </c>
      <c r="J4" s="7">
        <v>1889.278</v>
      </c>
      <c r="K4" s="7">
        <v>2064.1669999999999</v>
      </c>
      <c r="L4" s="7">
        <v>864.38890000000004</v>
      </c>
      <c r="M4" s="7">
        <v>1095.529</v>
      </c>
      <c r="N4" s="7">
        <v>862.22</v>
      </c>
      <c r="O4" s="6">
        <f t="shared" si="0"/>
        <v>0.94444444444444442</v>
      </c>
      <c r="P4" s="6">
        <f t="shared" si="1"/>
        <v>1</v>
      </c>
      <c r="Q4" s="6">
        <f t="shared" si="2"/>
        <v>1</v>
      </c>
      <c r="R4" s="6">
        <f t="shared" si="3"/>
        <v>1</v>
      </c>
      <c r="S4" s="6">
        <f t="shared" si="4"/>
        <v>0.94444444444444442</v>
      </c>
      <c r="T4" s="6">
        <f t="shared" si="5"/>
        <v>1</v>
      </c>
      <c r="U4" s="4">
        <f t="shared" si="7"/>
        <v>0.97222222222222221</v>
      </c>
      <c r="V4" s="4">
        <f t="shared" si="6"/>
        <v>0.97222222222222221</v>
      </c>
      <c r="W4" s="4">
        <f t="shared" si="6"/>
        <v>1</v>
      </c>
      <c r="X4" s="3"/>
      <c r="Y4" s="3"/>
      <c r="Z4" s="3"/>
      <c r="AA4" s="3"/>
    </row>
    <row r="5" spans="1:27" ht="15.75" customHeight="1">
      <c r="A5" s="1">
        <v>6</v>
      </c>
      <c r="B5" s="1" t="s">
        <v>15</v>
      </c>
      <c r="C5" s="1">
        <v>0</v>
      </c>
      <c r="D5" s="1">
        <v>1</v>
      </c>
      <c r="E5" s="1">
        <v>3</v>
      </c>
      <c r="F5" s="1">
        <v>0</v>
      </c>
      <c r="G5" s="1">
        <v>2</v>
      </c>
      <c r="H5" s="1">
        <v>1</v>
      </c>
      <c r="I5" s="7">
        <v>1747.11</v>
      </c>
      <c r="J5" s="7">
        <v>2162.61</v>
      </c>
      <c r="K5" s="7">
        <v>2022.11</v>
      </c>
      <c r="L5" s="7">
        <v>783.39</v>
      </c>
      <c r="M5" s="7">
        <v>1289.28</v>
      </c>
      <c r="N5" s="7">
        <v>1290.72</v>
      </c>
      <c r="O5" s="6">
        <f t="shared" si="0"/>
        <v>1</v>
      </c>
      <c r="P5" s="6">
        <f t="shared" si="1"/>
        <v>0.94444444444444442</v>
      </c>
      <c r="Q5" s="6">
        <f t="shared" si="2"/>
        <v>0.83333333333333337</v>
      </c>
      <c r="R5" s="6">
        <f t="shared" si="3"/>
        <v>1</v>
      </c>
      <c r="S5" s="6">
        <f t="shared" si="4"/>
        <v>0.88888888888888884</v>
      </c>
      <c r="T5" s="6">
        <f t="shared" si="5"/>
        <v>0.94444444444444442</v>
      </c>
      <c r="U5" s="4">
        <f t="shared" si="7"/>
        <v>1</v>
      </c>
      <c r="V5" s="4">
        <f t="shared" si="6"/>
        <v>0.91666666666666663</v>
      </c>
      <c r="W5" s="4">
        <f t="shared" si="6"/>
        <v>0.88888888888888884</v>
      </c>
      <c r="X5" s="3"/>
      <c r="Y5" s="3"/>
      <c r="Z5" s="3"/>
      <c r="AA5" s="3"/>
    </row>
    <row r="6" spans="1:27" ht="15.75" customHeight="1">
      <c r="A6" s="1">
        <v>9</v>
      </c>
      <c r="B6" s="1" t="s">
        <v>14</v>
      </c>
      <c r="C6" s="1">
        <v>1</v>
      </c>
      <c r="D6" s="1">
        <v>1</v>
      </c>
      <c r="E6" s="1">
        <v>1</v>
      </c>
      <c r="F6" s="1">
        <v>1</v>
      </c>
      <c r="G6" s="1">
        <v>0</v>
      </c>
      <c r="H6" s="1">
        <v>3</v>
      </c>
      <c r="I6" s="7">
        <v>1630.53</v>
      </c>
      <c r="J6" s="7">
        <v>1484.53</v>
      </c>
      <c r="K6" s="7">
        <v>2331.06</v>
      </c>
      <c r="L6" s="7">
        <v>720.12</v>
      </c>
      <c r="M6" s="7">
        <v>896.33</v>
      </c>
      <c r="N6" s="7">
        <v>1232.133</v>
      </c>
      <c r="O6" s="6">
        <f t="shared" si="0"/>
        <v>0.94444444444444442</v>
      </c>
      <c r="P6" s="6">
        <f t="shared" si="1"/>
        <v>0.94444444444444442</v>
      </c>
      <c r="Q6" s="6">
        <f t="shared" si="2"/>
        <v>0.94444444444444442</v>
      </c>
      <c r="R6" s="6">
        <f t="shared" si="3"/>
        <v>0.94444444444444442</v>
      </c>
      <c r="S6" s="6">
        <f t="shared" si="4"/>
        <v>1</v>
      </c>
      <c r="T6" s="6">
        <f t="shared" si="5"/>
        <v>0.83333333333333337</v>
      </c>
      <c r="U6" s="4">
        <f t="shared" si="7"/>
        <v>0.94444444444444442</v>
      </c>
      <c r="V6" s="4">
        <f t="shared" si="6"/>
        <v>0.97222222222222221</v>
      </c>
      <c r="W6" s="4">
        <f t="shared" si="6"/>
        <v>0.88888888888888884</v>
      </c>
      <c r="X6" s="3"/>
      <c r="Y6" s="3"/>
      <c r="Z6" s="3"/>
      <c r="AA6" s="3"/>
    </row>
    <row r="7" spans="1:27" ht="15.75" customHeight="1">
      <c r="A7" s="1">
        <v>11</v>
      </c>
      <c r="B7" s="1" t="s">
        <v>14</v>
      </c>
      <c r="C7" s="1">
        <v>2</v>
      </c>
      <c r="D7" s="1">
        <v>1</v>
      </c>
      <c r="E7" s="1">
        <v>1</v>
      </c>
      <c r="F7" s="1">
        <v>0</v>
      </c>
      <c r="G7" s="1">
        <v>1</v>
      </c>
      <c r="H7" s="1">
        <v>1</v>
      </c>
      <c r="I7" s="7">
        <v>3636.75</v>
      </c>
      <c r="J7" s="7">
        <v>4098</v>
      </c>
      <c r="K7" s="7">
        <v>3949.17</v>
      </c>
      <c r="L7" s="7">
        <v>680.5</v>
      </c>
      <c r="M7" s="7">
        <v>565.875</v>
      </c>
      <c r="N7" s="7">
        <v>544.88</v>
      </c>
      <c r="O7" s="6">
        <f t="shared" si="0"/>
        <v>0.88888888888888884</v>
      </c>
      <c r="P7" s="6">
        <f t="shared" si="1"/>
        <v>0.94444444444444442</v>
      </c>
      <c r="Q7" s="6">
        <f t="shared" si="2"/>
        <v>0.94444444444444442</v>
      </c>
      <c r="R7" s="6">
        <f t="shared" si="3"/>
        <v>1</v>
      </c>
      <c r="S7" s="6">
        <f t="shared" si="4"/>
        <v>0.94444444444444442</v>
      </c>
      <c r="T7" s="6">
        <f t="shared" si="5"/>
        <v>0.94444444444444442</v>
      </c>
      <c r="U7" s="4">
        <f t="shared" si="7"/>
        <v>0.94444444444444442</v>
      </c>
      <c r="V7" s="4">
        <f t="shared" si="6"/>
        <v>0.94444444444444442</v>
      </c>
      <c r="W7" s="4">
        <f t="shared" si="6"/>
        <v>0.94444444444444442</v>
      </c>
      <c r="X7" s="3"/>
      <c r="Y7" s="3"/>
      <c r="Z7" s="3"/>
      <c r="AA7" s="3"/>
    </row>
    <row r="8" spans="1:27" ht="14">
      <c r="A8" s="1">
        <v>12</v>
      </c>
      <c r="B8" s="1" t="s">
        <v>14</v>
      </c>
      <c r="C8" s="1">
        <v>2</v>
      </c>
      <c r="D8" s="1">
        <v>0</v>
      </c>
      <c r="E8" s="1">
        <v>3</v>
      </c>
      <c r="F8" s="1">
        <v>0</v>
      </c>
      <c r="G8" s="1">
        <v>1</v>
      </c>
      <c r="H8" s="1">
        <v>1</v>
      </c>
      <c r="I8" s="9">
        <v>1725.166667</v>
      </c>
      <c r="J8" s="7">
        <v>1543.3888890000001</v>
      </c>
      <c r="K8" s="9">
        <v>1604.666667</v>
      </c>
      <c r="L8" s="9">
        <v>1154.6111109999999</v>
      </c>
      <c r="M8" s="9">
        <v>1990.6111109999999</v>
      </c>
      <c r="N8" s="9">
        <v>1394.2222220000001</v>
      </c>
      <c r="O8" s="6">
        <f t="shared" si="0"/>
        <v>0.88888888888888884</v>
      </c>
      <c r="P8" s="6">
        <f t="shared" si="1"/>
        <v>1</v>
      </c>
      <c r="Q8" s="6">
        <f t="shared" si="2"/>
        <v>0.83333333333333337</v>
      </c>
      <c r="R8" s="6">
        <f t="shared" si="3"/>
        <v>1</v>
      </c>
      <c r="S8" s="6">
        <f t="shared" si="4"/>
        <v>0.94444444444444442</v>
      </c>
      <c r="T8" s="6">
        <f t="shared" si="5"/>
        <v>0.94444444444444442</v>
      </c>
      <c r="U8" s="4">
        <f t="shared" si="7"/>
        <v>0.94444444444444442</v>
      </c>
      <c r="V8" s="4">
        <f t="shared" si="6"/>
        <v>0.97222222222222221</v>
      </c>
      <c r="W8" s="4">
        <f t="shared" si="6"/>
        <v>0.88888888888888884</v>
      </c>
      <c r="X8" s="3"/>
      <c r="Y8" s="3"/>
      <c r="Z8" s="3"/>
      <c r="AA8" s="3"/>
    </row>
    <row r="9" spans="1:27" ht="15.75" customHeight="1">
      <c r="A9" s="1">
        <v>13</v>
      </c>
      <c r="B9" s="1" t="s">
        <v>15</v>
      </c>
      <c r="C9" s="1">
        <v>0</v>
      </c>
      <c r="D9" s="1">
        <v>1</v>
      </c>
      <c r="E9" s="1">
        <v>2</v>
      </c>
      <c r="F9" s="1">
        <v>0</v>
      </c>
      <c r="G9" s="1">
        <v>1</v>
      </c>
      <c r="H9" s="1">
        <v>1</v>
      </c>
      <c r="I9" s="7">
        <v>1541.39</v>
      </c>
      <c r="J9" s="7">
        <v>2030.29</v>
      </c>
      <c r="K9" s="7">
        <v>2175.38</v>
      </c>
      <c r="L9" s="7">
        <v>925.06</v>
      </c>
      <c r="M9" s="7">
        <v>960.12</v>
      </c>
      <c r="N9" s="7">
        <v>1313.24</v>
      </c>
      <c r="O9" s="6">
        <f t="shared" si="0"/>
        <v>1</v>
      </c>
      <c r="P9" s="6">
        <f t="shared" si="1"/>
        <v>0.94444444444444442</v>
      </c>
      <c r="Q9" s="6">
        <f t="shared" si="2"/>
        <v>0.88888888888888884</v>
      </c>
      <c r="R9" s="6">
        <f t="shared" si="3"/>
        <v>1</v>
      </c>
      <c r="S9" s="6">
        <f t="shared" si="4"/>
        <v>0.94444444444444442</v>
      </c>
      <c r="T9" s="6">
        <f t="shared" si="5"/>
        <v>0.94444444444444442</v>
      </c>
      <c r="U9" s="4">
        <f t="shared" si="7"/>
        <v>1</v>
      </c>
      <c r="V9" s="4">
        <f t="shared" si="6"/>
        <v>0.94444444444444442</v>
      </c>
      <c r="W9" s="4">
        <f t="shared" si="6"/>
        <v>0.91666666666666663</v>
      </c>
      <c r="X9" s="3"/>
      <c r="Y9" s="3"/>
      <c r="Z9" s="3"/>
      <c r="AA9" s="3"/>
    </row>
    <row r="10" spans="1:27" ht="15.75" customHeight="1">
      <c r="A10" s="1">
        <v>14</v>
      </c>
      <c r="B10" s="1" t="s">
        <v>14</v>
      </c>
      <c r="C10" s="1">
        <v>0</v>
      </c>
      <c r="D10" s="1">
        <v>0</v>
      </c>
      <c r="E10" s="1">
        <v>0</v>
      </c>
      <c r="F10" s="1">
        <v>0</v>
      </c>
      <c r="G10" s="1">
        <v>4</v>
      </c>
      <c r="H10" s="1">
        <v>1</v>
      </c>
      <c r="I10" s="7">
        <v>275.35000000000002</v>
      </c>
      <c r="J10" s="7">
        <v>308</v>
      </c>
      <c r="K10" s="7">
        <v>284.38</v>
      </c>
      <c r="L10" s="7">
        <v>279.41000000000003</v>
      </c>
      <c r="M10" s="7">
        <v>451.71</v>
      </c>
      <c r="N10" s="7">
        <v>400.94</v>
      </c>
      <c r="O10" s="6">
        <f t="shared" si="0"/>
        <v>1</v>
      </c>
      <c r="P10" s="6">
        <f t="shared" si="1"/>
        <v>1</v>
      </c>
      <c r="Q10" s="6">
        <f t="shared" si="2"/>
        <v>1</v>
      </c>
      <c r="R10" s="6">
        <f t="shared" si="3"/>
        <v>1</v>
      </c>
      <c r="S10" s="6">
        <f t="shared" si="4"/>
        <v>0.77777777777777779</v>
      </c>
      <c r="T10" s="6">
        <f t="shared" si="5"/>
        <v>0.94444444444444442</v>
      </c>
      <c r="U10" s="4">
        <f t="shared" si="7"/>
        <v>1</v>
      </c>
      <c r="V10" s="4">
        <f t="shared" si="6"/>
        <v>0.88888888888888884</v>
      </c>
      <c r="W10" s="4">
        <f t="shared" si="6"/>
        <v>0.97222222222222221</v>
      </c>
      <c r="X10" s="3"/>
      <c r="Y10" s="3"/>
      <c r="Z10" s="3"/>
      <c r="AA10" s="3"/>
    </row>
    <row r="11" spans="1:27" ht="15.75" customHeight="1">
      <c r="A11" s="1">
        <v>15</v>
      </c>
      <c r="B11" s="1" t="s">
        <v>14</v>
      </c>
      <c r="C11" s="1">
        <v>1</v>
      </c>
      <c r="D11" s="1">
        <v>1</v>
      </c>
      <c r="E11" s="1">
        <v>2</v>
      </c>
      <c r="F11" s="1">
        <v>0</v>
      </c>
      <c r="G11" s="1">
        <v>1</v>
      </c>
      <c r="H11" s="1">
        <v>0</v>
      </c>
      <c r="I11" s="7">
        <v>8151.38</v>
      </c>
      <c r="J11" s="7">
        <v>8312.75</v>
      </c>
      <c r="K11" s="7">
        <v>8092.21</v>
      </c>
      <c r="L11" s="7">
        <v>2766</v>
      </c>
      <c r="M11" s="7">
        <v>2296.73</v>
      </c>
      <c r="N11" s="7">
        <v>2897.19</v>
      </c>
      <c r="O11" s="6">
        <f t="shared" si="0"/>
        <v>0.94444444444444442</v>
      </c>
      <c r="P11" s="6">
        <f t="shared" si="1"/>
        <v>0.94444444444444442</v>
      </c>
      <c r="Q11" s="6">
        <f t="shared" si="2"/>
        <v>0.88888888888888884</v>
      </c>
      <c r="R11" s="6">
        <f t="shared" si="3"/>
        <v>1</v>
      </c>
      <c r="S11" s="6">
        <f t="shared" si="4"/>
        <v>0.94444444444444442</v>
      </c>
      <c r="T11" s="6">
        <f t="shared" si="5"/>
        <v>1</v>
      </c>
      <c r="U11" s="4">
        <f t="shared" si="7"/>
        <v>0.97222222222222221</v>
      </c>
      <c r="V11" s="4">
        <f t="shared" si="6"/>
        <v>0.94444444444444442</v>
      </c>
      <c r="W11" s="4">
        <f t="shared" si="6"/>
        <v>0.94444444444444442</v>
      </c>
      <c r="X11" s="3"/>
      <c r="Y11" s="3"/>
      <c r="Z11" s="3"/>
      <c r="AA11" s="3"/>
    </row>
    <row r="12" spans="1:27" ht="15.75" customHeight="1">
      <c r="A12" s="1">
        <v>16</v>
      </c>
      <c r="B12" s="1" t="s">
        <v>14</v>
      </c>
      <c r="C12" s="1">
        <v>0</v>
      </c>
      <c r="D12" s="4">
        <v>0</v>
      </c>
      <c r="E12" s="4">
        <v>0</v>
      </c>
      <c r="F12" s="1">
        <v>0</v>
      </c>
      <c r="G12" s="4">
        <v>2</v>
      </c>
      <c r="H12" s="4">
        <v>1</v>
      </c>
      <c r="I12" s="7">
        <v>317.93</v>
      </c>
      <c r="J12" s="7">
        <v>289.23</v>
      </c>
      <c r="K12" s="7">
        <v>289.93</v>
      </c>
      <c r="L12" s="7">
        <v>856</v>
      </c>
      <c r="M12" s="7">
        <v>2435.3000000000002</v>
      </c>
      <c r="N12" s="7">
        <v>1281.93</v>
      </c>
      <c r="O12" s="6">
        <f t="shared" si="0"/>
        <v>1</v>
      </c>
      <c r="P12" s="6">
        <f t="shared" si="1"/>
        <v>1</v>
      </c>
      <c r="Q12" s="6">
        <f t="shared" si="2"/>
        <v>1</v>
      </c>
      <c r="R12" s="6">
        <f t="shared" si="3"/>
        <v>1</v>
      </c>
      <c r="S12" s="6">
        <f t="shared" si="4"/>
        <v>0.88888888888888884</v>
      </c>
      <c r="T12" s="6">
        <f t="shared" si="5"/>
        <v>0.94444444444444442</v>
      </c>
      <c r="U12" s="4">
        <f t="shared" si="7"/>
        <v>1</v>
      </c>
      <c r="V12" s="4">
        <f t="shared" si="6"/>
        <v>0.94444444444444442</v>
      </c>
      <c r="W12" s="4">
        <f t="shared" si="6"/>
        <v>0.97222222222222221</v>
      </c>
      <c r="X12" s="3"/>
      <c r="Y12" s="3"/>
      <c r="Z12" s="3"/>
      <c r="AA12" s="3"/>
    </row>
    <row r="13" spans="1:27" ht="15.75" customHeight="1">
      <c r="A13" s="1">
        <v>17</v>
      </c>
      <c r="B13" s="1" t="s">
        <v>15</v>
      </c>
      <c r="C13" s="1">
        <v>2</v>
      </c>
      <c r="D13" s="1">
        <v>0</v>
      </c>
      <c r="E13" s="1">
        <v>1</v>
      </c>
      <c r="F13" s="1">
        <v>0</v>
      </c>
      <c r="G13" s="1">
        <v>0</v>
      </c>
      <c r="H13" s="1">
        <v>0</v>
      </c>
      <c r="I13" s="7">
        <v>6923.0590000000002</v>
      </c>
      <c r="J13" s="7">
        <v>6833.6670000000004</v>
      </c>
      <c r="K13" s="7">
        <v>7484.2780000000002</v>
      </c>
      <c r="L13" s="7">
        <v>1073.6669999999999</v>
      </c>
      <c r="M13" s="7">
        <v>1194.278</v>
      </c>
      <c r="N13" s="7">
        <v>1502.556</v>
      </c>
      <c r="O13" s="6">
        <f t="shared" si="0"/>
        <v>0.88888888888888884</v>
      </c>
      <c r="P13" s="6">
        <f t="shared" si="1"/>
        <v>1</v>
      </c>
      <c r="Q13" s="6">
        <f t="shared" si="2"/>
        <v>0.94444444444444442</v>
      </c>
      <c r="R13" s="6">
        <f t="shared" si="3"/>
        <v>1</v>
      </c>
      <c r="S13" s="6">
        <f t="shared" si="4"/>
        <v>1</v>
      </c>
      <c r="T13" s="6">
        <f t="shared" si="5"/>
        <v>1</v>
      </c>
      <c r="U13" s="4">
        <f t="shared" si="7"/>
        <v>0.94444444444444442</v>
      </c>
      <c r="V13" s="4">
        <f t="shared" si="6"/>
        <v>1</v>
      </c>
      <c r="W13" s="4">
        <f t="shared" si="6"/>
        <v>0.97222222222222221</v>
      </c>
      <c r="X13" s="3"/>
      <c r="Y13" s="3"/>
      <c r="Z13" s="3"/>
      <c r="AA13" s="3"/>
    </row>
    <row r="14" spans="1:27" ht="14" customHeight="1">
      <c r="A14" s="1">
        <v>18</v>
      </c>
      <c r="B14" s="1" t="s">
        <v>14</v>
      </c>
      <c r="C14" s="1">
        <v>0</v>
      </c>
      <c r="D14" s="1">
        <v>1</v>
      </c>
      <c r="E14" s="1">
        <v>2</v>
      </c>
      <c r="F14" s="1">
        <v>0</v>
      </c>
      <c r="G14" s="1">
        <v>0</v>
      </c>
      <c r="H14" s="1">
        <v>0</v>
      </c>
      <c r="I14" s="9">
        <v>6923.06</v>
      </c>
      <c r="J14" s="9">
        <v>6823.18</v>
      </c>
      <c r="K14" s="9">
        <v>7512.69</v>
      </c>
      <c r="L14" s="9">
        <v>929.12</v>
      </c>
      <c r="M14" s="9">
        <v>1024</v>
      </c>
      <c r="N14" s="9">
        <v>1502.56</v>
      </c>
      <c r="O14" s="6">
        <f t="shared" si="0"/>
        <v>1</v>
      </c>
      <c r="P14" s="6">
        <f t="shared" si="1"/>
        <v>0.94444444444444442</v>
      </c>
      <c r="Q14" s="6">
        <f t="shared" si="2"/>
        <v>0.88888888888888884</v>
      </c>
      <c r="R14" s="6">
        <f t="shared" si="3"/>
        <v>1</v>
      </c>
      <c r="S14" s="6">
        <f t="shared" si="4"/>
        <v>1</v>
      </c>
      <c r="T14" s="6">
        <f t="shared" si="5"/>
        <v>1</v>
      </c>
      <c r="U14" s="4">
        <f t="shared" si="7"/>
        <v>1</v>
      </c>
      <c r="V14" s="4">
        <f t="shared" si="6"/>
        <v>0.97222222222222221</v>
      </c>
      <c r="W14" s="4">
        <f t="shared" si="6"/>
        <v>0.94444444444444442</v>
      </c>
      <c r="X14" s="3"/>
      <c r="Y14" s="3"/>
      <c r="Z14" s="3"/>
      <c r="AA14" s="3"/>
    </row>
    <row r="15" spans="1:27" ht="15.75" customHeight="1">
      <c r="A15" s="1">
        <v>19</v>
      </c>
      <c r="B15" s="1" t="s">
        <v>15</v>
      </c>
      <c r="C15" s="1">
        <v>0</v>
      </c>
      <c r="D15" s="1">
        <v>0</v>
      </c>
      <c r="E15" s="1">
        <v>3</v>
      </c>
      <c r="F15" s="1">
        <v>0</v>
      </c>
      <c r="G15" s="1">
        <v>1</v>
      </c>
      <c r="H15" s="1">
        <v>1</v>
      </c>
      <c r="I15" s="7">
        <v>1037.2</v>
      </c>
      <c r="J15" s="7">
        <v>1307.0999999999999</v>
      </c>
      <c r="K15" s="7">
        <v>1459.4</v>
      </c>
      <c r="L15" s="7">
        <v>464.1</v>
      </c>
      <c r="M15" s="7">
        <v>822.6</v>
      </c>
      <c r="N15" s="7">
        <v>647.6</v>
      </c>
      <c r="O15" s="6">
        <f t="shared" si="0"/>
        <v>1</v>
      </c>
      <c r="P15" s="6">
        <f t="shared" si="1"/>
        <v>1</v>
      </c>
      <c r="Q15" s="6">
        <f t="shared" si="2"/>
        <v>0.83333333333333337</v>
      </c>
      <c r="R15" s="6">
        <f t="shared" si="3"/>
        <v>1</v>
      </c>
      <c r="S15" s="6">
        <f t="shared" si="4"/>
        <v>0.94444444444444442</v>
      </c>
      <c r="T15" s="6">
        <f t="shared" si="5"/>
        <v>0.94444444444444442</v>
      </c>
      <c r="U15" s="4">
        <f t="shared" si="7"/>
        <v>1</v>
      </c>
      <c r="V15" s="4">
        <f t="shared" si="6"/>
        <v>0.97222222222222221</v>
      </c>
      <c r="W15" s="4">
        <f t="shared" si="6"/>
        <v>0.88888888888888884</v>
      </c>
      <c r="X15" s="3"/>
      <c r="Y15" s="3"/>
      <c r="Z15" s="3"/>
      <c r="AA15" s="3"/>
    </row>
    <row r="16" spans="1:27" ht="15.75" customHeight="1">
      <c r="A16" s="1">
        <v>20</v>
      </c>
      <c r="B16" s="1" t="s">
        <v>15</v>
      </c>
      <c r="C16" s="1">
        <v>1</v>
      </c>
      <c r="D16" s="1">
        <v>0</v>
      </c>
      <c r="E16" s="1">
        <v>0</v>
      </c>
      <c r="F16" s="1">
        <v>2</v>
      </c>
      <c r="G16" s="1">
        <v>1</v>
      </c>
      <c r="H16" s="1">
        <v>0</v>
      </c>
      <c r="I16" s="7">
        <v>625.31818180000005</v>
      </c>
      <c r="J16" s="7">
        <v>1129.555556</v>
      </c>
      <c r="K16" s="7">
        <v>982.05555560000005</v>
      </c>
      <c r="L16" s="7">
        <v>771.86363640000002</v>
      </c>
      <c r="M16" s="7">
        <v>850.70588239999995</v>
      </c>
      <c r="N16" s="7">
        <v>921.27777779999997</v>
      </c>
      <c r="O16" s="6">
        <f t="shared" si="0"/>
        <v>0.94444444444444442</v>
      </c>
      <c r="P16" s="6">
        <f t="shared" si="1"/>
        <v>1</v>
      </c>
      <c r="Q16" s="6">
        <f t="shared" si="2"/>
        <v>1</v>
      </c>
      <c r="R16" s="6">
        <f t="shared" si="3"/>
        <v>0.88888888888888884</v>
      </c>
      <c r="S16" s="6">
        <f t="shared" si="4"/>
        <v>0.94444444444444442</v>
      </c>
      <c r="T16" s="6">
        <f t="shared" si="5"/>
        <v>1</v>
      </c>
      <c r="U16" s="4">
        <f t="shared" si="7"/>
        <v>0.91666666666666663</v>
      </c>
      <c r="V16" s="4">
        <f t="shared" si="6"/>
        <v>0.97222222222222221</v>
      </c>
      <c r="W16" s="4">
        <f t="shared" si="6"/>
        <v>1</v>
      </c>
      <c r="X16" s="3"/>
      <c r="Y16" s="3"/>
      <c r="Z16" s="3"/>
      <c r="AA16" s="3"/>
    </row>
    <row r="17" spans="1:27" ht="15.75" customHeight="1">
      <c r="A17" s="1">
        <v>21</v>
      </c>
      <c r="B17" s="1" t="s">
        <v>15</v>
      </c>
      <c r="C17" s="1">
        <v>0</v>
      </c>
      <c r="D17" s="1">
        <v>0</v>
      </c>
      <c r="E17" s="1">
        <v>1</v>
      </c>
      <c r="F17" s="1">
        <v>0</v>
      </c>
      <c r="G17" s="1">
        <v>0</v>
      </c>
      <c r="H17" s="1">
        <v>2</v>
      </c>
      <c r="I17" s="7">
        <v>2867.5625</v>
      </c>
      <c r="J17" s="7">
        <v>2440.5</v>
      </c>
      <c r="K17" s="7">
        <v>2732.2352000000001</v>
      </c>
      <c r="L17" s="7">
        <v>1150.6669999999999</v>
      </c>
      <c r="M17" s="7">
        <v>1014.0556</v>
      </c>
      <c r="N17" s="7">
        <v>615.125</v>
      </c>
      <c r="O17" s="6">
        <f t="shared" si="0"/>
        <v>1</v>
      </c>
      <c r="P17" s="6">
        <f t="shared" si="1"/>
        <v>1</v>
      </c>
      <c r="Q17" s="6">
        <f t="shared" si="2"/>
        <v>0.94444444444444442</v>
      </c>
      <c r="R17" s="6">
        <f t="shared" si="3"/>
        <v>1</v>
      </c>
      <c r="S17" s="6">
        <f t="shared" si="4"/>
        <v>1</v>
      </c>
      <c r="T17" s="6">
        <f t="shared" si="5"/>
        <v>0.88888888888888884</v>
      </c>
      <c r="U17" s="4">
        <f t="shared" si="7"/>
        <v>1</v>
      </c>
      <c r="V17" s="4">
        <f t="shared" si="6"/>
        <v>1</v>
      </c>
      <c r="W17" s="4">
        <f t="shared" si="6"/>
        <v>0.91666666666666663</v>
      </c>
      <c r="X17" s="3"/>
      <c r="Y17" s="3"/>
      <c r="Z17" s="3"/>
      <c r="AA17" s="3"/>
    </row>
    <row r="18" spans="1:27" ht="15.75" customHeight="1">
      <c r="A18" s="1">
        <v>22</v>
      </c>
      <c r="B18" s="1" t="s">
        <v>14</v>
      </c>
      <c r="C18" s="1">
        <v>0</v>
      </c>
      <c r="D18" s="1">
        <v>1</v>
      </c>
      <c r="E18" s="1">
        <v>3</v>
      </c>
      <c r="F18" s="1">
        <v>2</v>
      </c>
      <c r="G18" s="1">
        <v>0</v>
      </c>
      <c r="H18" s="1">
        <v>6</v>
      </c>
      <c r="I18" s="7">
        <v>4670.1875</v>
      </c>
      <c r="J18" s="7">
        <v>5659.58824</v>
      </c>
      <c r="K18" s="7">
        <v>4743</v>
      </c>
      <c r="L18" s="7">
        <v>1367.125</v>
      </c>
      <c r="M18" s="7">
        <v>1515.35294</v>
      </c>
      <c r="N18" s="7">
        <v>2496.6666700000001</v>
      </c>
      <c r="O18" s="6">
        <f t="shared" si="0"/>
        <v>1</v>
      </c>
      <c r="P18" s="6">
        <f t="shared" si="1"/>
        <v>0.94444444444444442</v>
      </c>
      <c r="Q18" s="6">
        <f t="shared" si="2"/>
        <v>0.83333333333333337</v>
      </c>
      <c r="R18" s="6">
        <f t="shared" si="3"/>
        <v>0.88888888888888884</v>
      </c>
      <c r="S18" s="6">
        <f t="shared" si="4"/>
        <v>1</v>
      </c>
      <c r="T18" s="6">
        <f t="shared" si="5"/>
        <v>0.66666666666666674</v>
      </c>
      <c r="U18" s="4">
        <f t="shared" si="7"/>
        <v>0.94444444444444442</v>
      </c>
      <c r="V18" s="4">
        <f t="shared" si="7"/>
        <v>0.97222222222222221</v>
      </c>
      <c r="W18" s="4">
        <f t="shared" si="7"/>
        <v>0.75</v>
      </c>
      <c r="X18" s="3"/>
      <c r="Y18" s="3"/>
      <c r="Z18" s="3"/>
      <c r="AA18" s="3"/>
    </row>
    <row r="19" spans="1:27" ht="15" customHeight="1">
      <c r="A19" s="1">
        <v>25</v>
      </c>
      <c r="B19" s="1" t="s">
        <v>15</v>
      </c>
      <c r="C19" s="1">
        <v>0</v>
      </c>
      <c r="D19" s="1">
        <v>0</v>
      </c>
      <c r="E19" s="1">
        <v>1</v>
      </c>
      <c r="F19" s="1">
        <v>0</v>
      </c>
      <c r="G19" s="1">
        <v>0</v>
      </c>
      <c r="H19" s="1">
        <v>1</v>
      </c>
      <c r="I19" s="8">
        <v>1900.5</v>
      </c>
      <c r="J19" s="8">
        <v>2025.1111109999999</v>
      </c>
      <c r="K19" s="8">
        <v>1675.117647</v>
      </c>
      <c r="L19" s="8">
        <v>908.1176471</v>
      </c>
      <c r="M19" s="8">
        <v>1357.6111109999999</v>
      </c>
      <c r="N19" s="8">
        <v>1170.3529410000001</v>
      </c>
      <c r="O19" s="6">
        <f t="shared" si="0"/>
        <v>1</v>
      </c>
      <c r="P19" s="6">
        <f t="shared" si="1"/>
        <v>1</v>
      </c>
      <c r="Q19" s="6">
        <f t="shared" si="2"/>
        <v>0.94444444444444442</v>
      </c>
      <c r="R19" s="6">
        <f t="shared" si="3"/>
        <v>1</v>
      </c>
      <c r="S19" s="6">
        <f t="shared" si="4"/>
        <v>1</v>
      </c>
      <c r="T19" s="6">
        <f t="shared" si="5"/>
        <v>0.94444444444444442</v>
      </c>
      <c r="U19" s="4">
        <f t="shared" si="7"/>
        <v>1</v>
      </c>
      <c r="V19" s="4">
        <f t="shared" si="7"/>
        <v>1</v>
      </c>
      <c r="W19" s="4">
        <f t="shared" si="7"/>
        <v>0.94444444444444442</v>
      </c>
      <c r="X19" s="3"/>
      <c r="Y19" s="3"/>
      <c r="Z19" s="3"/>
      <c r="AA19" s="3"/>
    </row>
    <row r="20" spans="1:27" ht="15" customHeight="1">
      <c r="A20" s="1">
        <v>26</v>
      </c>
      <c r="B20" s="1" t="s">
        <v>15</v>
      </c>
      <c r="C20" s="1">
        <v>0</v>
      </c>
      <c r="D20" s="1">
        <v>0</v>
      </c>
      <c r="E20" s="1">
        <v>1</v>
      </c>
      <c r="F20" s="1">
        <v>0</v>
      </c>
      <c r="G20" s="1">
        <v>0</v>
      </c>
      <c r="H20" s="1">
        <v>2</v>
      </c>
      <c r="I20" s="7">
        <v>3994.2777780000001</v>
      </c>
      <c r="J20" s="7">
        <v>3983.7777780000001</v>
      </c>
      <c r="K20" s="8">
        <v>4251.2941179999998</v>
      </c>
      <c r="L20" s="8">
        <v>751.16666669999995</v>
      </c>
      <c r="M20" s="8">
        <v>623.33333330000005</v>
      </c>
      <c r="N20" s="8">
        <v>767.5625</v>
      </c>
      <c r="O20" s="6">
        <f t="shared" si="0"/>
        <v>1</v>
      </c>
      <c r="P20" s="6">
        <f t="shared" si="1"/>
        <v>1</v>
      </c>
      <c r="Q20" s="6">
        <f t="shared" si="2"/>
        <v>0.94444444444444442</v>
      </c>
      <c r="R20" s="6">
        <f t="shared" si="3"/>
        <v>1</v>
      </c>
      <c r="S20" s="6">
        <f t="shared" si="4"/>
        <v>1</v>
      </c>
      <c r="T20" s="6">
        <f t="shared" si="5"/>
        <v>0.88888888888888884</v>
      </c>
      <c r="U20" s="4">
        <f t="shared" si="7"/>
        <v>1</v>
      </c>
      <c r="V20" s="4">
        <f t="shared" si="7"/>
        <v>1</v>
      </c>
      <c r="W20" s="4">
        <f t="shared" si="7"/>
        <v>0.91666666666666663</v>
      </c>
      <c r="X20" s="3"/>
      <c r="Y20" s="3"/>
      <c r="Z20" s="3"/>
      <c r="AA20" s="3"/>
    </row>
    <row r="21" spans="1:27" ht="15.75" customHeight="1">
      <c r="A21" s="1">
        <v>27</v>
      </c>
      <c r="B21" s="1" t="s">
        <v>15</v>
      </c>
      <c r="C21" s="1">
        <v>2</v>
      </c>
      <c r="D21" s="1">
        <v>1</v>
      </c>
      <c r="E21" s="1">
        <v>0</v>
      </c>
      <c r="F21" s="1">
        <v>0</v>
      </c>
      <c r="G21" s="1">
        <v>0</v>
      </c>
      <c r="H21" s="1">
        <v>0</v>
      </c>
      <c r="I21" s="7">
        <v>1609.444444</v>
      </c>
      <c r="J21" s="7">
        <v>1638.117647</v>
      </c>
      <c r="K21" s="7">
        <v>1845.4375</v>
      </c>
      <c r="L21" s="7">
        <v>982.16666669999995</v>
      </c>
      <c r="M21" s="7">
        <v>697.6875</v>
      </c>
      <c r="N21" s="7">
        <v>949.4375</v>
      </c>
      <c r="O21" s="6">
        <f t="shared" si="0"/>
        <v>0.88888888888888884</v>
      </c>
      <c r="P21" s="6">
        <f t="shared" si="1"/>
        <v>0.94444444444444442</v>
      </c>
      <c r="Q21" s="6">
        <f t="shared" si="2"/>
        <v>1</v>
      </c>
      <c r="R21" s="6">
        <f t="shared" si="3"/>
        <v>1</v>
      </c>
      <c r="S21" s="6">
        <f t="shared" si="4"/>
        <v>1</v>
      </c>
      <c r="T21" s="6">
        <f t="shared" si="5"/>
        <v>1</v>
      </c>
      <c r="U21" s="4">
        <f t="shared" si="7"/>
        <v>0.94444444444444442</v>
      </c>
      <c r="V21" s="4">
        <f t="shared" si="7"/>
        <v>0.97222222222222221</v>
      </c>
      <c r="W21" s="4">
        <f t="shared" si="7"/>
        <v>1</v>
      </c>
      <c r="X21" s="3"/>
      <c r="Y21" s="3"/>
      <c r="Z21" s="3"/>
      <c r="AA21" s="3"/>
    </row>
    <row r="22" spans="1:27" ht="15.75" customHeight="1">
      <c r="A22" s="1">
        <v>28</v>
      </c>
      <c r="B22" s="1" t="s">
        <v>15</v>
      </c>
      <c r="C22" s="1">
        <v>0</v>
      </c>
      <c r="D22" s="1">
        <v>0</v>
      </c>
      <c r="E22" s="1">
        <v>1</v>
      </c>
      <c r="F22" s="1">
        <v>0</v>
      </c>
      <c r="G22" s="1">
        <v>0</v>
      </c>
      <c r="H22" s="1">
        <v>0</v>
      </c>
      <c r="I22" s="7">
        <v>393.625</v>
      </c>
      <c r="J22" s="7">
        <v>391.125</v>
      </c>
      <c r="K22" s="7">
        <v>494.13330000000002</v>
      </c>
      <c r="L22" s="7">
        <v>444.88889</v>
      </c>
      <c r="M22" s="7">
        <v>507.64710000000002</v>
      </c>
      <c r="N22" s="7">
        <v>462.1429</v>
      </c>
      <c r="O22" s="6">
        <f t="shared" si="0"/>
        <v>1</v>
      </c>
      <c r="P22" s="6">
        <f t="shared" si="1"/>
        <v>1</v>
      </c>
      <c r="Q22" s="6">
        <f t="shared" si="2"/>
        <v>0.94444444444444442</v>
      </c>
      <c r="R22" s="6">
        <f t="shared" si="3"/>
        <v>1</v>
      </c>
      <c r="S22" s="6">
        <f t="shared" si="4"/>
        <v>1</v>
      </c>
      <c r="T22" s="6">
        <f t="shared" si="5"/>
        <v>1</v>
      </c>
      <c r="U22" s="4">
        <f t="shared" si="7"/>
        <v>1</v>
      </c>
      <c r="V22" s="4">
        <f t="shared" si="7"/>
        <v>1</v>
      </c>
      <c r="W22" s="4">
        <f t="shared" si="7"/>
        <v>0.97222222222222221</v>
      </c>
      <c r="X22" s="3"/>
      <c r="Y22" s="3"/>
      <c r="Z22" s="3"/>
      <c r="AA22" s="3"/>
    </row>
    <row r="23" spans="1:27" ht="15.7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spans="1:27" ht="15.7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8" spans="1:27" ht="15.7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spans="1:27" ht="15.7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spans="1:27" ht="15.7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spans="1:27" ht="15.7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spans="1:27" ht="15.7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spans="1:27" ht="15.7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spans="1:27" ht="15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spans="1:27" ht="15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spans="1:27" ht="15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spans="1:27" ht="15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spans="1:27" ht="15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spans="1:27" ht="15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spans="1:27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spans="1:27" ht="15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spans="1:27" ht="15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spans="1:27" ht="15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spans="1:27" ht="15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spans="1:27" ht="15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spans="1:27" ht="15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spans="1:27" ht="15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spans="1:27" ht="15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spans="1:27" ht="15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spans="1:27" ht="15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spans="1:27" ht="15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spans="1:27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spans="1:27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spans="1:27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spans="1:27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spans="1:27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spans="1:27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spans="1:27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spans="1:27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spans="1:27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spans="1:27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spans="1:27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spans="1:27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spans="1:27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spans="1:27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spans="1:27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spans="1:27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spans="1:27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spans="1:27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spans="1:27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spans="1:27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spans="1:27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spans="1:27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spans="1:27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spans="1:27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spans="1:27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spans="1:27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spans="1:27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spans="1:27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spans="1:27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spans="1:27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spans="1:27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spans="1:27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spans="1:27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spans="1:27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spans="1:27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spans="1:27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spans="1:27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spans="1:27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spans="1:27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spans="1:27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spans="1:27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spans="1:27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spans="1:27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spans="1:27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spans="1:27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spans="1:27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spans="1:27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spans="1:27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spans="1:27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spans="1:27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spans="1:27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spans="1:27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spans="1:27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spans="1:27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spans="1:27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spans="1:27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spans="1:27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spans="1:27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spans="1:27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spans="1:27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spans="1:27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spans="1:27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spans="1:27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spans="1:27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spans="1:27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spans="1:27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spans="1:27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spans="1:27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spans="1:27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spans="1:27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spans="1:27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spans="1:27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spans="1:27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spans="1:27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spans="1:27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spans="1:27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spans="1:27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spans="1:27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spans="1:27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spans="1:27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spans="1:27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spans="1:27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spans="1:27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spans="1:27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spans="1:27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spans="1:27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spans="1:27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spans="1:27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spans="1:27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spans="1:27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spans="1:27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spans="1:27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spans="1:27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spans="1:27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spans="1:27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spans="1:27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spans="1:27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spans="1:27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spans="1:27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spans="1:27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spans="1:27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spans="1:27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spans="1:27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spans="1:27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spans="1:27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spans="1:27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spans="1:27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spans="1:27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spans="1:27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spans="1:27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spans="1:27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spans="1:27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spans="1:27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spans="1:27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spans="1:27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spans="1:27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spans="1:27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spans="1:27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spans="1:27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spans="1:27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spans="1:27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spans="1:27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spans="1:27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spans="1:27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spans="1:27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spans="1:27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spans="1:27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spans="1:27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spans="1:27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spans="1:27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spans="1:27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spans="1:27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spans="1:27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spans="1:27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spans="1:27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spans="1:27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spans="1:27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spans="1:27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spans="1:27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spans="1:27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spans="1:27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spans="1:27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spans="1:27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spans="1:27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spans="1:27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spans="1:27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spans="1:27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spans="1:27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spans="1:27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spans="1:27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spans="1:27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spans="1:27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spans="1:27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spans="1:27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spans="1:27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spans="1:27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spans="1:27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spans="1:27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spans="1:27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spans="1:27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spans="1:27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spans="1:27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spans="1:27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spans="1:27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spans="1:27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spans="1:27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spans="1:27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spans="1:27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spans="1:27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spans="1:27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spans="1:27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spans="1:27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spans="1:27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spans="1:27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spans="1:27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spans="1:27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spans="1:27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spans="1:27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spans="1:27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spans="1:27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spans="1:27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spans="1:27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spans="1:27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spans="1:27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spans="1:27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spans="1:27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spans="1:27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spans="1:27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spans="1:27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spans="1:27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spans="1:27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spans="1:27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spans="1:27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spans="1:27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spans="1:27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spans="1:27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spans="1:27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spans="1:27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spans="1:27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spans="1:27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spans="1:27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spans="1:27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spans="1:27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spans="1:27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spans="1:27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spans="1:27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spans="1:27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spans="1:27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spans="1:27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spans="1:27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spans="1:27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spans="1:27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spans="1:27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spans="1:27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spans="1:27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spans="1:27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spans="1:27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spans="1:27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spans="1:27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spans="1:27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spans="1:27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spans="1:27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spans="1:27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spans="1:27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spans="1:27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spans="1:27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spans="1:27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spans="1:27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spans="1:27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spans="1:27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spans="1:27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spans="1:27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spans="1:27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spans="1:27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spans="1:27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spans="1:27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spans="1:27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spans="1:27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spans="1:27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spans="1:27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spans="1:27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spans="1:27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spans="1:27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spans="1:27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spans="1:27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spans="1:27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spans="1:27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spans="1:27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spans="1:27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spans="1:27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spans="1:27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spans="1:27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spans="1:27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spans="1:27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spans="1:27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spans="1:27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spans="1:27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spans="1:27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spans="1:27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spans="1:27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spans="1:27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spans="1:27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spans="1:27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spans="1:27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spans="1:27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spans="1:27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spans="1:27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spans="1:27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spans="1:27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spans="1:27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spans="1:27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spans="1:27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spans="1:27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spans="1:27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spans="1:27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spans="1:27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spans="1:27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spans="1:27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spans="1:27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spans="1:27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spans="1:27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spans="1:27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spans="1:27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spans="1:27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spans="1:27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spans="1:27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spans="1:27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spans="1:27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spans="1:27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spans="1:27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spans="1:27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spans="1:27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spans="1:27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spans="1:27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spans="1:27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spans="1:27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spans="1:27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spans="1:27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spans="1:27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spans="1:27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spans="1:27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spans="1:27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spans="1:27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spans="1:27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spans="1:27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spans="1:27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spans="1:27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spans="1:27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spans="1:27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spans="1:27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spans="1:27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spans="1:27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spans="1:27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spans="1:27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spans="1:27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spans="1:27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spans="1:27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spans="1:27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spans="1:27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spans="1:27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spans="1:27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spans="1:27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spans="1:27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spans="1:27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spans="1:27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spans="1:27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spans="1:27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spans="1:27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spans="1:27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spans="1:27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spans="1:27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spans="1:27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spans="1:27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spans="1:27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spans="1:27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spans="1:27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spans="1:27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spans="1:27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spans="1:27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spans="1:27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spans="1:27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spans="1:27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spans="1:27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spans="1:27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spans="1:27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spans="1:27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spans="1:27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spans="1:27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spans="1:27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spans="1:27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spans="1:27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spans="1:27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spans="1:27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spans="1:27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spans="1:27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spans="1:27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spans="1:27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spans="1:27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spans="1:27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spans="1:27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spans="1:27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spans="1:27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spans="1:27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spans="1:27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spans="1:27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spans="1:27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spans="1:27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spans="1:27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spans="1:27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spans="1:27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spans="1:27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spans="1:27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spans="1:27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spans="1:27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spans="1:27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spans="1:27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spans="1:27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spans="1:27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spans="1:27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spans="1:27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spans="1:27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spans="1:27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spans="1:27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spans="1:27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spans="1:27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spans="1:27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spans="1:27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spans="1:27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spans="1:27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spans="1:27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spans="1:27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spans="1:27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spans="1:27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spans="1:27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spans="1:27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spans="1:27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spans="1:27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spans="1:27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spans="1:27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spans="1:27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spans="1:27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spans="1:27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spans="1:27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spans="1:27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spans="1:27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spans="1:27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spans="1:27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spans="1:27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spans="1:27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spans="1:27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spans="1:27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spans="1:27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spans="1:27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spans="1:27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spans="1:27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spans="1:27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spans="1:27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spans="1:27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spans="1:27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spans="1:27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spans="1:27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spans="1:27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spans="1:27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spans="1:27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spans="1:27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spans="1:27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spans="1:27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spans="1:27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spans="1:27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spans="1:27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spans="1:27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spans="1:27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spans="1:27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spans="1:27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spans="1:27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spans="1:27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spans="1:27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spans="1:27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spans="1:27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spans="1:27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spans="1:27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spans="1:27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spans="1:27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spans="1:27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spans="1:27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spans="1:27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spans="1:27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spans="1:27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spans="1:27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spans="1:27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spans="1:27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spans="1:27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spans="1:27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spans="1:27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spans="1:27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spans="1:27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spans="1:27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spans="1:27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spans="1:27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spans="1:27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spans="1:27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spans="1:27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spans="1:27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spans="1:27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spans="1:27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spans="1:27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spans="1:27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spans="1:27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spans="1:27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spans="1:27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spans="1:27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spans="1:27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spans="1:27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spans="1:27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spans="1:27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spans="1:27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spans="1:27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spans="1:27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spans="1:27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spans="1:27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spans="1:27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spans="1:27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spans="1:27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spans="1:27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spans="1:27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spans="1:27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spans="1:27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spans="1:27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spans="1:27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spans="1:27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spans="1:27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spans="1:27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spans="1:27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spans="1:27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spans="1:27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spans="1:27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spans="1:27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spans="1:27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spans="1:27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spans="1:27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spans="1:27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spans="1:27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spans="1:27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spans="1:27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spans="1:27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spans="1:27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spans="1:27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spans="1:27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spans="1:27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spans="1:27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spans="1:27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spans="1:27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spans="1:27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spans="1:27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spans="1:27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spans="1:27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spans="1:27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spans="1:27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spans="1:27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spans="1:27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spans="1:27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spans="1:27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spans="1:27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spans="1:27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spans="1:27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spans="1:27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spans="1:27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spans="1:27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spans="1:27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spans="1:27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spans="1:27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spans="1:27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spans="1:27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spans="1:27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spans="1:27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spans="1:27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spans="1:27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spans="1:27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spans="1:27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spans="1:27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spans="1:27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spans="1:27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spans="1:27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spans="1:27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spans="1:27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spans="1:27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spans="1:27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spans="1:27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spans="1:27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spans="1:27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spans="1:27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spans="1:27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spans="1:27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spans="1:27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spans="1:27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spans="1:27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spans="1:27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spans="1:27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spans="1:27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spans="1:27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spans="1:27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spans="1:27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spans="1:27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spans="1:27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spans="1:27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spans="1:27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spans="1:27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spans="1:27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spans="1:27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spans="1:27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spans="1:27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spans="1:27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spans="1:27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spans="1:27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spans="1:27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spans="1:27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spans="1:27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spans="1:27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spans="1:27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spans="1:27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spans="1:27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spans="1:27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spans="1:27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spans="1:27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spans="1:27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spans="1:27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spans="1:27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spans="1:27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spans="1:27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spans="1:27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spans="1:27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spans="1:27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spans="1:27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spans="1:27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spans="1:27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spans="1:27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spans="1:27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spans="1:27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spans="1:27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spans="1:27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spans="1:27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spans="1:27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spans="1:27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spans="1:27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spans="1:27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spans="1:27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spans="1:27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spans="1:27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spans="1:27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spans="1:27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spans="1:27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spans="1:27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spans="1:27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spans="1:27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spans="1:27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spans="1:27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spans="1:27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spans="1:27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spans="1:27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spans="1:27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spans="1:27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spans="1:27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spans="1:27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spans="1:27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spans="1:27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spans="1:27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spans="1:27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spans="1:27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spans="1:27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spans="1:27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spans="1:27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spans="1:27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spans="1:27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spans="1:27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spans="1:27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spans="1:27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spans="1:27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spans="1:27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spans="1:27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spans="1:27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spans="1:27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spans="1:27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spans="1:27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spans="1:27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spans="1:27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spans="1:27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spans="1:27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spans="1:27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spans="1:27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spans="1:27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spans="1:27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spans="1:27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spans="1:27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spans="1:27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spans="1:27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spans="1:27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spans="1:27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spans="1:27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spans="1:27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spans="1:27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spans="1:27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spans="1:27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spans="1:27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spans="1:27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spans="1:27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spans="1:27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spans="1:27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spans="1:27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spans="1:27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spans="1:27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spans="1:27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spans="1:27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spans="1:27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spans="1:27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spans="1:27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spans="1:27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spans="1:27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spans="1:27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spans="1:27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spans="1:27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spans="1:27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spans="1:27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spans="1:27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spans="1:27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spans="1:27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spans="1:27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spans="1:27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spans="1:27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spans="1:27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spans="1:27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spans="1:27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spans="1:27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spans="1:27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spans="1:27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spans="1:27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spans="1:27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spans="1:27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spans="1:27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spans="1:27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spans="1:27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spans="1:27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spans="1:27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spans="1:27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spans="1:27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spans="1:27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spans="1:27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spans="1:27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spans="1:27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spans="1:27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spans="1:27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spans="1:27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spans="1:27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spans="1:27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spans="1:27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spans="1:27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spans="1:27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spans="1:27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spans="1:27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spans="1:27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spans="1:27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spans="1:27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spans="1:27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spans="1:27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spans="1:27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spans="1:27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spans="1:27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spans="1:27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spans="1:27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spans="1:27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spans="1:27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spans="1:27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spans="1:27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spans="1:27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spans="1:27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spans="1:27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spans="1:27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spans="1:27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spans="1:27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spans="1:27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spans="1:27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spans="1:27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spans="1:27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spans="1:27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spans="1:27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spans="1:27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spans="1:27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spans="1:27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spans="1:27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spans="1:27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spans="1:27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spans="1:27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spans="1:27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spans="1:27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spans="1:27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spans="1:27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spans="1:27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spans="1:27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spans="1:27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spans="1:27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spans="1:27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spans="1:27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spans="1:27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spans="1:27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spans="1:27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spans="1:27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spans="1:27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spans="1:27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spans="1:27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spans="1:27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spans="1:27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spans="1:27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spans="1:27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spans="1:27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spans="1:27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spans="1:27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spans="1:27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spans="1:27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spans="1:27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spans="1:27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spans="1:27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spans="1:27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spans="1:27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spans="1:27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spans="1:27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spans="1:27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spans="1:27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spans="1:27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spans="1:27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spans="1:27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spans="1:27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spans="1:27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spans="1:27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spans="1:27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spans="1:27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spans="1:27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spans="1:27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spans="1:27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spans="1:27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spans="1:27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spans="1:27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spans="1:27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spans="1:27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spans="1:27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spans="1:27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spans="1:27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spans="1:27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spans="1:27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spans="1:27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spans="1:27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spans="1:27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spans="1:27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spans="1:27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spans="1:27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spans="1:27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spans="1:27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spans="1:27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spans="1:27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spans="1:27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spans="1:27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spans="1:27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spans="1:27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spans="1:27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spans="1:27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spans="1:27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spans="1:27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spans="1:27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spans="1:27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spans="1:27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spans="1:27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spans="1:27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spans="1:27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spans="1:27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spans="1:27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spans="1:27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spans="1:27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spans="1:27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spans="1:27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spans="1:27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spans="1:27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spans="1:27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spans="1:27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spans="1:27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spans="1:27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spans="1:27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spans="1:27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spans="1:27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spans="1:27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spans="1:27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spans="1:27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spans="1:27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spans="1:27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spans="1:27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spans="1:27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spans="1:27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spans="1:27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spans="1:27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spans="1:27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spans="1:27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spans="1:27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spans="1:27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spans="1:27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spans="1:27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spans="1:27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spans="1:27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spans="1:27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spans="1:27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spans="1:27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spans="1:27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spans="1:27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spans="1:27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spans="1:27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spans="1:27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spans="1:27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spans="1:27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spans="1:27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spans="1:27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spans="1:27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spans="1:27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spans="1:27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spans="1:27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spans="1:27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spans="1:27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spans="1:27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spans="1:27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spans="1:27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spans="1:27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spans="1:27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spans="1:27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spans="1:27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spans="1:27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spans="1:27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spans="1:27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spans="1:27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spans="1:27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spans="1:27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spans="1:27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spans="1:27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spans="1:27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spans="1:27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spans="1:27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spans="1:27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spans="1:27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spans="1:27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spans="1:27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spans="1:27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spans="1:27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spans="1:27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spans="1:27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spans="1:27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spans="1:27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spans="1:27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spans="1:27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spans="1:27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spans="1:27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spans="1:27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spans="1:27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spans="1:27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spans="1:27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spans="1:27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spans="1:27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spans="1:27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spans="1:27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spans="1:27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spans="1:27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spans="1:27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spans="1:27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spans="1:27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spans="1:27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spans="1:27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 spans="1:27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 spans="1:27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 spans="1:27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 spans="1:27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 spans="1:27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 spans="1:27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 spans="1:27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 spans="1:27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 spans="1:27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 spans="1:27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 spans="1:27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 spans="1:27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 spans="1:27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2"/>
  <sheetViews>
    <sheetView topLeftCell="C1" workbookViewId="0">
      <selection activeCell="H25" sqref="H25"/>
    </sheetView>
  </sheetViews>
  <sheetFormatPr baseColWidth="10" defaultColWidth="14.5" defaultRowHeight="15.75" customHeight="1" x14ac:dyDescent="0"/>
  <sheetData>
    <row r="1" spans="2:26" ht="12">
      <c r="B1" s="4" t="s">
        <v>22</v>
      </c>
      <c r="C1" s="5" t="s">
        <v>23</v>
      </c>
      <c r="D1" s="5" t="s">
        <v>24</v>
      </c>
      <c r="E1" s="4"/>
      <c r="F1" s="5"/>
      <c r="G1" s="5"/>
    </row>
    <row r="2" spans="2:26" ht="15.75" customHeight="1">
      <c r="B2" s="2">
        <v>0.88888888888888884</v>
      </c>
      <c r="C2" s="1">
        <v>1</v>
      </c>
      <c r="D2" s="2">
        <v>0.94444444444444442</v>
      </c>
      <c r="H2" s="2"/>
      <c r="I2" s="2"/>
      <c r="J2" s="2"/>
      <c r="K2" s="1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2:26" ht="15.75" customHeight="1">
      <c r="B3" s="1">
        <v>0.88888888888888884</v>
      </c>
      <c r="C3" s="1">
        <v>1</v>
      </c>
      <c r="D3" s="3">
        <v>0.94444444444444442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2:26" ht="15.75" customHeight="1">
      <c r="B4" s="1">
        <v>0.94444444444444442</v>
      </c>
      <c r="C4" s="1">
        <v>1</v>
      </c>
      <c r="D4" s="3">
        <v>1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2:26" ht="15.75" customHeight="1">
      <c r="B5" s="1">
        <v>1</v>
      </c>
      <c r="C5" s="1">
        <v>0.94444444444444442</v>
      </c>
      <c r="D5" s="3">
        <v>0.83333333333333337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2:26" ht="15.75" customHeight="1">
      <c r="B6" s="1">
        <v>0.94444444444444442</v>
      </c>
      <c r="C6" s="1">
        <v>0.94444444444444442</v>
      </c>
      <c r="D6" s="3">
        <v>0.94444444444444442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2:26" ht="15.75" customHeight="1">
      <c r="B7" s="1">
        <v>0.88888888888888884</v>
      </c>
      <c r="C7" s="1">
        <v>0.94444444444444442</v>
      </c>
      <c r="D7" s="3">
        <v>0.94444444444444442</v>
      </c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2:26" ht="15.75" customHeight="1">
      <c r="B8" s="1">
        <v>0.88888888888888884</v>
      </c>
      <c r="C8" s="1">
        <v>1</v>
      </c>
      <c r="D8" s="3">
        <v>0.83333333333333337</v>
      </c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2:26" ht="15.75" customHeight="1">
      <c r="B9" s="1">
        <v>1</v>
      </c>
      <c r="C9" s="1">
        <v>0.94444444444444442</v>
      </c>
      <c r="D9" s="3">
        <v>0.88888888888888884</v>
      </c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26" ht="15.75" customHeight="1">
      <c r="B10" s="1">
        <v>1</v>
      </c>
      <c r="C10" s="1">
        <v>1</v>
      </c>
      <c r="D10" s="3">
        <v>1</v>
      </c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2:26" ht="15.75" customHeight="1">
      <c r="B11" s="1">
        <v>0.94444444444444442</v>
      </c>
      <c r="C11" s="1">
        <v>0.94444444444444442</v>
      </c>
      <c r="D11" s="3">
        <v>0.88888888888888884</v>
      </c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2:26" ht="15.75" customHeight="1">
      <c r="B12" s="1">
        <v>1</v>
      </c>
      <c r="C12" s="1">
        <v>1</v>
      </c>
      <c r="D12" s="3">
        <v>1</v>
      </c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2:26" ht="15.75" customHeight="1">
      <c r="B13" s="1">
        <v>0.88888888888888884</v>
      </c>
      <c r="C13" s="1">
        <v>1</v>
      </c>
      <c r="D13" s="3">
        <v>0.94444444444444442</v>
      </c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2:26" ht="15.75" customHeight="1">
      <c r="B14" s="1">
        <v>1</v>
      </c>
      <c r="C14" s="1">
        <v>0.94444444444444442</v>
      </c>
      <c r="D14" s="3">
        <v>0.88888888888888884</v>
      </c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2:26" ht="15.75" customHeight="1">
      <c r="B15" s="1">
        <v>1</v>
      </c>
      <c r="C15" s="1">
        <v>1</v>
      </c>
      <c r="D15" s="3">
        <v>0.83333333333333337</v>
      </c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2:26" ht="15.75" customHeight="1">
      <c r="B16" s="1">
        <v>0.94444444444444442</v>
      </c>
      <c r="C16" s="1">
        <v>1</v>
      </c>
      <c r="D16" s="3">
        <v>1</v>
      </c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2:26" ht="15.75" customHeight="1">
      <c r="B17" s="1">
        <v>1</v>
      </c>
      <c r="C17" s="1">
        <v>1</v>
      </c>
      <c r="D17" s="3">
        <v>0.94444444444444442</v>
      </c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2:26" ht="15.75" customHeight="1">
      <c r="B18" s="1">
        <v>1</v>
      </c>
      <c r="C18" s="1">
        <v>0.94444444444444442</v>
      </c>
      <c r="D18" s="3">
        <v>0.83333333333333337</v>
      </c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2:26" ht="15.75" customHeight="1">
      <c r="B19" s="1">
        <v>1</v>
      </c>
      <c r="C19" s="1">
        <v>1</v>
      </c>
      <c r="D19" s="3">
        <v>0.94444444444444442</v>
      </c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2:26" ht="15.75" customHeight="1">
      <c r="B20" s="1">
        <v>1</v>
      </c>
      <c r="C20" s="1">
        <v>1</v>
      </c>
      <c r="D20" s="3">
        <v>0.94444444444444442</v>
      </c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2:26" ht="15.75" customHeight="1">
      <c r="B21" s="1">
        <v>0.88888888888888884</v>
      </c>
      <c r="C21" s="1">
        <v>0.94444444444444442</v>
      </c>
      <c r="D21" s="3">
        <v>1</v>
      </c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2:26" ht="15.75" customHeight="1">
      <c r="B22" s="1">
        <v>1</v>
      </c>
      <c r="C22" s="1">
        <v>1</v>
      </c>
      <c r="D22" s="3">
        <v>0.94444444444444442</v>
      </c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2:26" ht="15.75" customHeight="1">
      <c r="B23" s="2">
        <v>0.94444444444444442</v>
      </c>
      <c r="C23" s="2">
        <v>1</v>
      </c>
      <c r="D23" s="2">
        <v>1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2:26" ht="15.75" customHeight="1">
      <c r="B24" s="3">
        <v>1</v>
      </c>
      <c r="C24" s="3">
        <v>1</v>
      </c>
      <c r="D24" s="3">
        <v>0.88888888888888884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2:26" ht="15.75" customHeight="1">
      <c r="B25" s="3">
        <v>1</v>
      </c>
      <c r="C25" s="3">
        <v>0.94444444444444442</v>
      </c>
      <c r="D25" s="3">
        <v>1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2:26" ht="15.75" customHeight="1">
      <c r="B26" s="3">
        <v>1</v>
      </c>
      <c r="C26" s="3">
        <v>0.88888888888888884</v>
      </c>
      <c r="D26" s="3">
        <v>0.94444444444444442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2:26" ht="15.75" customHeight="1">
      <c r="B27" s="3">
        <v>0.94444444444444442</v>
      </c>
      <c r="C27" s="3">
        <v>1</v>
      </c>
      <c r="D27" s="3">
        <v>0.83333333333333337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2:26" ht="15.75" customHeight="1">
      <c r="B28" s="3">
        <v>1</v>
      </c>
      <c r="C28" s="3">
        <v>0.94444444444444442</v>
      </c>
      <c r="D28" s="3">
        <v>0.94444444444444442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2:26" ht="15.75" customHeight="1">
      <c r="B29" s="3">
        <v>1</v>
      </c>
      <c r="C29" s="3">
        <v>0.94444444444444442</v>
      </c>
      <c r="D29" s="3">
        <v>0.94444444444444442</v>
      </c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2:26" ht="15.75" customHeight="1">
      <c r="B30" s="3">
        <v>1</v>
      </c>
      <c r="C30" s="3">
        <v>0.94444444444444442</v>
      </c>
      <c r="D30" s="3">
        <v>0.94444444444444442</v>
      </c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2:26" ht="15.75" customHeight="1">
      <c r="B31" s="3">
        <v>1</v>
      </c>
      <c r="C31" s="3">
        <v>0.77777777777777779</v>
      </c>
      <c r="D31" s="3">
        <v>0.94444444444444442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2:26" ht="15.75" customHeight="1">
      <c r="B32" s="3">
        <v>1</v>
      </c>
      <c r="C32" s="3">
        <v>0.94444444444444442</v>
      </c>
      <c r="D32" s="3">
        <v>1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.75" customHeight="1">
      <c r="B33" s="3">
        <v>1</v>
      </c>
      <c r="C33" s="3">
        <v>0.88888888888888884</v>
      </c>
      <c r="D33" s="3">
        <v>0.94444444444444442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.75" customHeight="1">
      <c r="B34" s="3">
        <v>1</v>
      </c>
      <c r="C34" s="3">
        <v>1</v>
      </c>
      <c r="D34" s="3">
        <v>1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.75" customHeight="1">
      <c r="B35" s="3">
        <v>1</v>
      </c>
      <c r="C35" s="3">
        <v>1</v>
      </c>
      <c r="D35" s="3">
        <v>1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.75" customHeight="1">
      <c r="B36" s="3">
        <v>1</v>
      </c>
      <c r="C36" s="3">
        <v>0.94444444444444442</v>
      </c>
      <c r="D36" s="3">
        <v>0.94444444444444442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5.75" customHeight="1">
      <c r="B37" s="3">
        <v>0.88888888888888884</v>
      </c>
      <c r="C37" s="3">
        <v>0.94444444444444442</v>
      </c>
      <c r="D37" s="3">
        <v>1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5.75" customHeight="1">
      <c r="B38" s="3">
        <v>1</v>
      </c>
      <c r="C38" s="3">
        <v>1</v>
      </c>
      <c r="D38" s="3">
        <v>0.88888888888888884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5.75" customHeight="1">
      <c r="B39" s="3">
        <v>0.88888888888888884</v>
      </c>
      <c r="C39" s="3">
        <v>1</v>
      </c>
      <c r="D39" s="3">
        <v>0.66666666666666674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5.75" customHeight="1">
      <c r="B40" s="3">
        <v>1</v>
      </c>
      <c r="C40" s="3">
        <v>1</v>
      </c>
      <c r="D40" s="3">
        <v>0.94444444444444442</v>
      </c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5.75" customHeight="1">
      <c r="B41" s="3">
        <v>1</v>
      </c>
      <c r="C41" s="3">
        <v>1</v>
      </c>
      <c r="D41" s="3">
        <v>0.88888888888888884</v>
      </c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5.75" customHeight="1">
      <c r="B42" s="3">
        <v>1</v>
      </c>
      <c r="C42" s="3">
        <v>1</v>
      </c>
      <c r="D42" s="3">
        <v>1</v>
      </c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5.75" customHeight="1">
      <c r="B43" s="3">
        <v>1</v>
      </c>
      <c r="C43" s="3">
        <v>1</v>
      </c>
      <c r="D43" s="3">
        <v>1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.75" customHeight="1">
      <c r="B44" s="4" t="s">
        <v>25</v>
      </c>
      <c r="C44" s="4" t="s">
        <v>23</v>
      </c>
      <c r="D44" s="4" t="s">
        <v>24</v>
      </c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5.75" customHeight="1">
      <c r="A45" t="s">
        <v>28</v>
      </c>
      <c r="B45" s="3">
        <f>AVERAGE(B2:B43)</f>
        <v>0.97089947089947071</v>
      </c>
      <c r="C45" s="3">
        <f>AVERAGE(C2:C43)</f>
        <v>0.96957671957671943</v>
      </c>
      <c r="D45" s="3">
        <f>AVERAGE(D2:D43)</f>
        <v>0.93386243386243328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5.75" customHeight="1">
      <c r="A46" t="s">
        <v>29</v>
      </c>
      <c r="B46" s="3">
        <f>STDEV(B2:B45)/(SQRT(COUNT(B2:B45)))</f>
        <v>6.7266118856141822E-3</v>
      </c>
      <c r="C46" s="4">
        <f>STDEV(C2:C45)/(SQRT(COUNT(C2:C45)))</f>
        <v>6.7175320904037453E-3</v>
      </c>
      <c r="D46" s="4">
        <f>STDEV(D2:D45)/(SQRT(COUNT(D2:D45)))</f>
        <v>1.0332987215561468E-2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5.75" customHeight="1">
      <c r="A47" t="s">
        <v>30</v>
      </c>
      <c r="B47" s="3">
        <f>STDEV(B2:B46)</f>
        <v>0.15175086687220474</v>
      </c>
      <c r="C47" s="4">
        <f>STDEV(C2:C46)</f>
        <v>0.15154426698128695</v>
      </c>
      <c r="D47" s="4">
        <f>STDEV(D2:D46)</f>
        <v>0.15449468609931064</v>
      </c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5.75" customHeight="1"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2:26" ht="15.75" customHeight="1"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2:26" ht="15.75" customHeight="1"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2:26" ht="15.75" customHeight="1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2:26" ht="15.75" customHeight="1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2:26" ht="15.75" customHeight="1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2:26" ht="15.75" customHeight="1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2:26" ht="15.75" customHeight="1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2:26" ht="15.75" customHeight="1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2:26" ht="15.75" customHeight="1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2:26" ht="15.75" customHeight="1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2:26" ht="15.75" customHeight="1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2:26" ht="15.75" customHeight="1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2:26" ht="15.75" customHeight="1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2:26" ht="15.75" customHeight="1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2:26" ht="15.75" customHeight="1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2:26" ht="15.75" customHeight="1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2:26" ht="15.75" customHeight="1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2:26" ht="15.75" customHeight="1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2:26" ht="15.75" customHeight="1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2:26" ht="15.75" customHeight="1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2:26" ht="15.75" customHeight="1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2:26" ht="15.75" customHeight="1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2:26" ht="15.75" customHeight="1"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2:26" ht="15.75" customHeight="1"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2:26" ht="15.75" customHeight="1"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2:26" ht="15.75" customHeight="1"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2:26" ht="15.75" customHeight="1"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2:26" ht="15.75" customHeight="1"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2:26" ht="15.75" customHeight="1"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2:26" ht="15.75" customHeight="1"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2:26" ht="15.75" customHeight="1"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2:26" ht="15.75" customHeight="1"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2:26" ht="15.75" customHeight="1"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2:26" ht="15.75" customHeight="1"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2:26" ht="15.75" customHeight="1"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2:26" ht="15.75" customHeight="1"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2:26" ht="15.75" customHeight="1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2:26" ht="15.75" customHeight="1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2:26" ht="15.75" customHeight="1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2:26" ht="15.75" customHeight="1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2:26" ht="15.75" customHeight="1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2:26" ht="15.75" customHeight="1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2:26" ht="15.75" customHeight="1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2:26" ht="15.75" customHeight="1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2:26" ht="15.75" customHeight="1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2:26" ht="15.75" customHeight="1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2:26" ht="15.75" customHeight="1"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2:26" ht="15.75" customHeight="1"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2:26" ht="15.75" customHeight="1"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2:26" ht="15.75" customHeight="1"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2:26" ht="15.75" customHeight="1"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2:26" ht="15.75" customHeight="1"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2:26" ht="15.75" customHeight="1"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2:26" ht="15.75" customHeight="1"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2:26" ht="15.75" customHeight="1"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2:26" ht="15.75" customHeight="1"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2:26" ht="15.75" customHeight="1"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2:26" ht="15.75" customHeight="1"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2:26" ht="15.75" customHeight="1"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2:26" ht="15.75" customHeight="1"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2:26" ht="15.75" customHeight="1"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2:26" ht="15.75" customHeight="1"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2:26" ht="15.75" customHeight="1"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2:26" ht="15.75" customHeight="1"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2:26" ht="15.75" customHeight="1"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2:26" ht="15.75" customHeight="1"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2:26" ht="15.75" customHeight="1"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2:26" ht="15.75" customHeight="1"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2:26" ht="15.75" customHeight="1"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2:26" ht="15.75" customHeight="1"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2:26" ht="15.75" customHeight="1"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2:26" ht="15.75" customHeight="1"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2:26" ht="15.75" customHeight="1"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2:26" ht="15.75" customHeight="1"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2:26" ht="15.75" customHeight="1"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2:26" ht="15.75" customHeight="1"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2:26" ht="15.75" customHeight="1"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2:26" ht="15.75" customHeight="1"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2:26" ht="15.75" customHeight="1"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2:26" ht="15.75" customHeight="1"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2:26" ht="15.75" customHeight="1"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2:26" ht="15.75" customHeight="1"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2:26" ht="15.75" customHeight="1"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2:26" ht="15.75" customHeight="1"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2:26" ht="15.75" customHeight="1"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2:26" ht="15.75" customHeight="1"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2:26" ht="15.75" customHeight="1"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2:26" ht="15.75" customHeight="1"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2:26" ht="15.75" customHeight="1"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2:26" ht="15.75" customHeight="1"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2:26" ht="15.75" customHeight="1"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2:26" ht="15.75" customHeight="1"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2:26" ht="15.75" customHeight="1"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2:26" ht="15.75" customHeight="1"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2:26" ht="15.75" customHeight="1"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2:26" ht="15.75" customHeight="1"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2:26" ht="15.75" customHeight="1"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2:26" ht="15.75" customHeight="1"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2:26" ht="15.75" customHeight="1"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2:26" ht="15.75" customHeight="1"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2:26" ht="15.75" customHeight="1"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2:26" ht="15.75" customHeight="1"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2:26" ht="15.75" customHeight="1"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2:26" ht="15.75" customHeight="1"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2:26" ht="15.75" customHeight="1"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2:26" ht="15.75" customHeight="1"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2:26" ht="15.75" customHeight="1"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2:26" ht="15.75" customHeight="1"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2:26" ht="15.75" customHeight="1"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2:26" ht="15.75" customHeight="1"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2:26" ht="15.75" customHeight="1"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2:26" ht="15.75" customHeight="1"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2:26" ht="15.75" customHeight="1"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2:26" ht="15.75" customHeight="1"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2:26" ht="15.75" customHeight="1"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2:26" ht="15.75" customHeight="1"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2:26" ht="15.75" customHeight="1"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2:26" ht="15.75" customHeight="1"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2:26" ht="15.75" customHeight="1"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2:26" ht="15.75" customHeight="1"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2:26" ht="15.75" customHeight="1"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2:26" ht="15.75" customHeight="1"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2:26" ht="15.75" customHeight="1"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2:26" ht="15.75" customHeight="1"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2:26" ht="15.75" customHeight="1"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2:26" ht="15.75" customHeight="1"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2:26" ht="15.75" customHeight="1"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2:26" ht="15.75" customHeight="1"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2:26" ht="15.75" customHeight="1"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2:26" ht="15.75" customHeight="1"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2:26" ht="15.75" customHeight="1"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2:26" ht="15.75" customHeight="1"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2:26" ht="15.75" customHeight="1"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2:26" ht="15.75" customHeight="1"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2:26" ht="15.75" customHeight="1"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2:26" ht="15.75" customHeight="1"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2:26" ht="15.75" customHeight="1"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2:26" ht="15.75" customHeight="1"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2:26" ht="15.75" customHeight="1"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2:26" ht="15.75" customHeight="1"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2:26" ht="15.75" customHeight="1"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2:26" ht="15.75" customHeight="1"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2:26" ht="15.75" customHeight="1"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2:26" ht="15.75" customHeight="1"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2:26" ht="15.75" customHeight="1"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2:26" ht="15.75" customHeight="1"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2:26" ht="15.75" customHeight="1"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2:26" ht="15.75" customHeight="1"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2:26" ht="15.75" customHeight="1"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2:26" ht="15.75" customHeight="1"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2:26" ht="15.75" customHeight="1"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2:26" ht="15.75" customHeight="1"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2:26" ht="15.75" customHeight="1"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2:26" ht="15.75" customHeight="1"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2:26" ht="15.75" customHeight="1"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2:26" ht="15.75" customHeight="1"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2:26" ht="15.75" customHeight="1"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2:26" ht="15.75" customHeight="1"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2:26" ht="15.75" customHeight="1"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2:26" ht="15.75" customHeight="1"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2:26" ht="15.75" customHeight="1"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2:26" ht="15.75" customHeight="1"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2:26" ht="15.75" customHeight="1"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2:26" ht="15.75" customHeight="1"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2:26" ht="15.75" customHeight="1"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2:26" ht="15.75" customHeight="1"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2:26" ht="15.75" customHeight="1"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2:26" ht="15.75" customHeight="1"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2:26" ht="15.75" customHeight="1"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2:26" ht="15.75" customHeight="1"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2:26" ht="15.75" customHeight="1"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2:26" ht="15.75" customHeight="1"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2:26" ht="15.75" customHeight="1"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2:26" ht="15.75" customHeight="1"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2:26" ht="15.75" customHeight="1"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2:26" ht="15.75" customHeight="1"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2:26" ht="15.75" customHeight="1"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2:26" ht="15.75" customHeight="1"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2:26" ht="15.75" customHeight="1"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2:26" ht="15.75" customHeight="1"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2:26" ht="15.75" customHeight="1"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2:26" ht="15.75" customHeight="1"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2:26" ht="15.75" customHeight="1"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2:26" ht="15.75" customHeight="1"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2:26" ht="15.75" customHeight="1"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2:26" ht="15.75" customHeight="1"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2:26" ht="15.75" customHeight="1"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2:26" ht="15.75" customHeight="1"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2:26" ht="15.75" customHeight="1"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2:26" ht="15.75" customHeight="1"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2:26" ht="15.75" customHeight="1"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2:26" ht="15.75" customHeight="1"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2:26" ht="15.75" customHeight="1"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2:26" ht="15.75" customHeight="1"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2:26" ht="15.75" customHeight="1"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2:26" ht="15.75" customHeight="1"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2:26" ht="15.75" customHeight="1"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2:26" ht="15.75" customHeight="1"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2:26" ht="15.75" customHeight="1"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2:26" ht="15.75" customHeight="1"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2:26" ht="15.75" customHeight="1"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2:26" ht="15.75" customHeight="1"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2:26" ht="15.75" customHeight="1"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2:26" ht="15.75" customHeight="1"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2:26" ht="15.75" customHeight="1"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2:26" ht="15.75" customHeight="1"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2:26" ht="15.75" customHeight="1"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2:26" ht="15.75" customHeight="1"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2:26" ht="15.75" customHeight="1"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2:26" ht="15.75" customHeight="1"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2:26" ht="15.75" customHeight="1"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2:26" ht="15.75" customHeight="1"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2:26" ht="15.75" customHeight="1"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2:26" ht="15.75" customHeight="1"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2:26" ht="15.75" customHeight="1"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2:26" ht="15.75" customHeight="1"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2:26" ht="15.75" customHeight="1"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2:26" ht="15.75" customHeight="1"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2:26" ht="15.75" customHeight="1"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2:26" ht="15.75" customHeight="1"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2:26" ht="15.75" customHeight="1"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2:26" ht="15.75" customHeight="1"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2:26" ht="15.75" customHeight="1"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2:26" ht="15.75" customHeight="1"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2:26" ht="15.75" customHeight="1"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2:26" ht="15.75" customHeight="1"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2:26" ht="15.75" customHeight="1"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2:26" ht="15.75" customHeight="1"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2:26" ht="15.75" customHeight="1"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2:26" ht="15.75" customHeight="1"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2:26" ht="15.75" customHeight="1"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2:26" ht="15.75" customHeight="1"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2:26" ht="15.75" customHeight="1"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2:26" ht="15.75" customHeight="1"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2:26" ht="15.75" customHeight="1"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2:26" ht="15.75" customHeight="1"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2:26" ht="15.75" customHeight="1"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2:26" ht="15.75" customHeight="1"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2:26" ht="15.75" customHeight="1"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2:26" ht="15.75" customHeight="1"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2:26" ht="15.75" customHeight="1"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2:26" ht="15.75" customHeight="1"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2:26" ht="15.75" customHeight="1"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2:26" ht="15.75" customHeight="1"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2:26" ht="15.75" customHeight="1"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2:26" ht="15.75" customHeight="1"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2:26" ht="15.75" customHeight="1"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2:26" ht="15.75" customHeight="1"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2:26" ht="15.75" customHeight="1"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2:26" ht="15.75" customHeight="1"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2:26" ht="15.75" customHeight="1"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2:26" ht="15.75" customHeight="1"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2:26" ht="15.75" customHeight="1"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2:26" ht="15.75" customHeight="1"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2:26" ht="15.75" customHeight="1"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2:26" ht="15.75" customHeight="1"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2:26" ht="15.75" customHeight="1"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2:26" ht="15.75" customHeight="1"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2:26" ht="15.75" customHeight="1"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2:26" ht="15.75" customHeight="1"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2:26" ht="15.75" customHeight="1"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2:26" ht="15.75" customHeight="1"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2:26" ht="15.75" customHeight="1"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2:26" ht="15.75" customHeight="1"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2:26" ht="15.75" customHeight="1"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2:26" ht="15.75" customHeight="1"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2:26" ht="15.75" customHeight="1"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2:26" ht="15.75" customHeight="1"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2:26" ht="15.75" customHeight="1"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2:26" ht="15.75" customHeight="1"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2:26" ht="15.75" customHeight="1"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2:26" ht="15.75" customHeight="1"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2:26" ht="15.75" customHeight="1"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2:26" ht="15.75" customHeight="1"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2:26" ht="15.75" customHeight="1"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2:26" ht="15.75" customHeight="1"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2:26" ht="15.75" customHeight="1"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2:26" ht="15.75" customHeight="1"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2:26" ht="15.75" customHeight="1"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2:26" ht="15.75" customHeight="1"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2:26" ht="15.75" customHeight="1"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2:26" ht="15.75" customHeight="1"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2:26" ht="15.75" customHeight="1"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2:26" ht="15.75" customHeight="1"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2:26" ht="15.75" customHeight="1"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2:26" ht="15.75" customHeight="1"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2:26" ht="15.75" customHeight="1"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2:26" ht="15.75" customHeight="1"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2:26" ht="15.75" customHeight="1"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2:26" ht="15.75" customHeight="1"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2:26" ht="15.75" customHeight="1"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2:26" ht="15.75" customHeight="1"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2:26" ht="15.75" customHeight="1"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2:26" ht="15.75" customHeight="1"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2:26" ht="15.75" customHeight="1"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2:26" ht="15.75" customHeight="1"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2:26" ht="15.75" customHeight="1"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2:26" ht="15.75" customHeight="1"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2:26" ht="15.75" customHeight="1"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2:26" ht="15.75" customHeight="1"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2:26" ht="15.75" customHeight="1"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2:26" ht="15.75" customHeight="1"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2:26" ht="15.75" customHeight="1"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2:26" ht="15.75" customHeight="1"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2:26" ht="15.75" customHeight="1"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2:26" ht="15.75" customHeight="1"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2:26" ht="15.75" customHeight="1"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2:26" ht="15.75" customHeight="1"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2:26" ht="15.75" customHeight="1"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2:26" ht="15.75" customHeight="1"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2:26" ht="15.75" customHeight="1"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2:26" ht="15.75" customHeight="1"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2:26" ht="15.75" customHeight="1"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2:26" ht="15.75" customHeight="1"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2:26" ht="15.75" customHeight="1"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2:26" ht="15.75" customHeight="1"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2:26" ht="15.75" customHeight="1"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2:26" ht="15.75" customHeight="1"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2:26" ht="15.75" customHeight="1"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2:26" ht="15.75" customHeight="1"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2:26" ht="15.75" customHeight="1"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2:26" ht="15.75" customHeight="1"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2:26" ht="15.75" customHeight="1"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2:26" ht="15.75" customHeight="1"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2:26" ht="15.75" customHeight="1"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2:26" ht="15.75" customHeight="1"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2:26" ht="15.75" customHeight="1"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2:26" ht="15.75" customHeight="1"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2:26" ht="15.75" customHeight="1"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2:26" ht="15.75" customHeight="1"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2:26" ht="15.75" customHeight="1"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2:26" ht="15.75" customHeight="1"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2:26" ht="15.75" customHeight="1"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2:26" ht="15.75" customHeight="1"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2:26" ht="15.75" customHeight="1"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2:26" ht="15.75" customHeight="1"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2:26" ht="15.75" customHeight="1"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2:26" ht="15.75" customHeight="1"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2:26" ht="15.75" customHeight="1"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2:26" ht="15.75" customHeight="1"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2:26" ht="15.75" customHeight="1"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2:26" ht="15.75" customHeight="1"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2:26" ht="15.75" customHeight="1"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2:26" ht="15.75" customHeight="1"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2:26" ht="15.75" customHeight="1"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2:26" ht="15.75" customHeight="1"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2:26" ht="15.75" customHeight="1"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2:26" ht="15.75" customHeight="1"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2:26" ht="15.75" customHeight="1"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2:26" ht="15.75" customHeight="1"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2:26" ht="15.75" customHeight="1"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2:26" ht="15.75" customHeight="1"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2:26" ht="15.75" customHeight="1"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2:26" ht="15.75" customHeight="1"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2:26" ht="15.75" customHeight="1"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2:26" ht="15.75" customHeight="1"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2:26" ht="15.75" customHeight="1"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2:26" ht="15.75" customHeight="1"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2:26" ht="15.75" customHeight="1"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2:26" ht="15.75" customHeight="1"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2:26" ht="15.75" customHeight="1"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2:26" ht="15.75" customHeight="1"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2:26" ht="15.75" customHeight="1"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2:26" ht="15.75" customHeight="1"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2:26" ht="15.75" customHeight="1"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2:26" ht="15.75" customHeight="1"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2:26" ht="15.75" customHeight="1"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2:26" ht="15.75" customHeight="1"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2:26" ht="15.75" customHeight="1"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2:26" ht="15.75" customHeight="1"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2:26" ht="15.75" customHeight="1"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2:26" ht="15.75" customHeight="1"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2:26" ht="15.75" customHeight="1"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2:26" ht="15.75" customHeight="1"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2:26" ht="15.75" customHeight="1"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2:26" ht="15.75" customHeight="1"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2:26" ht="15.75" customHeight="1"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2:26" ht="15.75" customHeight="1"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2:26" ht="15.75" customHeight="1"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2:26" ht="15.75" customHeight="1"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2:26" ht="15.75" customHeight="1"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2:26" ht="15.75" customHeight="1"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2:26" ht="15.75" customHeight="1"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2:26" ht="15.75" customHeight="1"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2:26" ht="15.75" customHeight="1"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2:26" ht="15.75" customHeight="1"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2:26" ht="15.75" customHeight="1"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2:26" ht="15.75" customHeight="1"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2:26" ht="15.75" customHeight="1"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2:26" ht="15.75" customHeight="1"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2:26" ht="15.75" customHeight="1"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2:26" ht="15.75" customHeight="1"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2:26" ht="15.75" customHeight="1"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2:26" ht="15.75" customHeight="1"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2:26" ht="15.75" customHeight="1"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2:26" ht="15.75" customHeight="1"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2:26" ht="15.75" customHeight="1"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2:26" ht="15.75" customHeight="1"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2:26" ht="15.75" customHeight="1"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2:26" ht="15.75" customHeight="1"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2:26" ht="15.75" customHeight="1"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2:26" ht="15.75" customHeight="1"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2:26" ht="15.75" customHeight="1"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2:26" ht="15.75" customHeight="1"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2:26" ht="15.75" customHeight="1"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2:26" ht="15.75" customHeight="1"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2:26" ht="15.75" customHeight="1"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2:26" ht="15.75" customHeight="1"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2:26" ht="15.75" customHeight="1"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2:26" ht="15.75" customHeight="1"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2:26" ht="15.75" customHeight="1"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2:26" ht="15.75" customHeight="1"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2:26" ht="15.75" customHeight="1"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2:26" ht="15.75" customHeight="1"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2:26" ht="15.75" customHeight="1"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2:26" ht="15.75" customHeight="1"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2:26" ht="15.75" customHeight="1"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2:26" ht="15.75" customHeight="1"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2:26" ht="15.75" customHeight="1"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2:26" ht="15.75" customHeight="1"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2:26" ht="15.75" customHeight="1"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2:26" ht="15.75" customHeight="1"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2:26" ht="15.75" customHeight="1"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2:26" ht="15.75" customHeight="1"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2:26" ht="15.75" customHeight="1"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2:26" ht="15.75" customHeight="1"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2:26" ht="15.75" customHeight="1"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2:26" ht="15.75" customHeight="1"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2:26" ht="15.75" customHeight="1"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2:26" ht="15.75" customHeight="1"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2:26" ht="15.75" customHeight="1"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2:26" ht="15.75" customHeight="1"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2:26" ht="15.75" customHeight="1"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2:26" ht="15.75" customHeight="1"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2:26" ht="15.75" customHeight="1"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2:26" ht="15.75" customHeight="1"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2:26" ht="15.75" customHeight="1"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2:26" ht="15.75" customHeight="1"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2:26" ht="15.75" customHeight="1"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2:26" ht="15.75" customHeight="1"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2:26" ht="15.75" customHeight="1"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2:26" ht="15.75" customHeight="1"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2:26" ht="15.75" customHeight="1"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2:26" ht="15.75" customHeight="1"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2:26" ht="15.75" customHeight="1"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2:26" ht="15.75" customHeight="1"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2:26" ht="15.75" customHeight="1"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2:26" ht="15.75" customHeight="1"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2:26" ht="15.75" customHeight="1"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2:26" ht="15.75" customHeight="1"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2:26" ht="15.75" customHeight="1"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2:26" ht="15.75" customHeight="1"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2:26" ht="15.75" customHeight="1"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2:26" ht="15.75" customHeight="1"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2:26" ht="15.75" customHeight="1"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2:26" ht="15.75" customHeight="1"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2:26" ht="15.75" customHeight="1"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2:26" ht="15.75" customHeight="1"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2:26" ht="15.75" customHeight="1"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2:26" ht="15.75" customHeight="1"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2:26" ht="15.75" customHeight="1"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2:26" ht="15.75" customHeight="1"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2:26" ht="15.75" customHeight="1"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2:26" ht="15.75" customHeight="1"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2:26" ht="15.75" customHeight="1"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2:26" ht="15.75" customHeight="1"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2:26" ht="15.75" customHeight="1"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2:26" ht="15.75" customHeight="1"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2:26" ht="15.75" customHeight="1"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2:26" ht="15.75" customHeight="1"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2:26" ht="15.75" customHeight="1"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2:26" ht="15.75" customHeight="1"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2:26" ht="15.75" customHeight="1"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2:26" ht="15.75" customHeight="1"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2:26" ht="15.75" customHeight="1"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2:26" ht="15.75" customHeight="1"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2:26" ht="15.75" customHeight="1"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2:26" ht="15.75" customHeight="1"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2:26" ht="15.75" customHeight="1"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2:26" ht="15.75" customHeight="1"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2:26" ht="15.75" customHeight="1"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2:26" ht="15.75" customHeight="1"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2:26" ht="15.75" customHeight="1"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2:26" ht="15.75" customHeight="1"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2:26" ht="15.75" customHeight="1"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2:26" ht="15.75" customHeight="1"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2:26" ht="15.75" customHeight="1"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2:26" ht="15.75" customHeight="1"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2:26" ht="15.75" customHeight="1"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2:26" ht="15.75" customHeight="1"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2:26" ht="15.75" customHeight="1"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2:26" ht="15.75" customHeight="1"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2:26" ht="15.75" customHeight="1"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2:26" ht="15.75" customHeight="1"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2:26" ht="15.75" customHeight="1"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2:26" ht="15.75" customHeight="1"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2:26" ht="15.75" customHeight="1"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2:26" ht="15.75" customHeight="1"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2:26" ht="15.75" customHeight="1"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2:26" ht="15.75" customHeight="1"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2:26" ht="15.75" customHeight="1"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2:26" ht="15.75" customHeight="1"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2:26" ht="15.75" customHeight="1"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2:26" ht="15.75" customHeight="1"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2:26" ht="15.75" customHeight="1"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2:26" ht="15.75" customHeight="1"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2:26" ht="15.75" customHeight="1"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2:26" ht="15.75" customHeight="1"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2:26" ht="15.75" customHeight="1"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2:26" ht="15.75" customHeight="1"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2:26" ht="15.75" customHeight="1"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2:26" ht="15.75" customHeight="1"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2:26" ht="15.75" customHeight="1"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2:26" ht="15.75" customHeight="1"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2:26" ht="15.75" customHeight="1"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2:26" ht="15.75" customHeight="1"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2:26" ht="15.75" customHeight="1"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2:26" ht="15.75" customHeight="1"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2:26" ht="15.75" customHeight="1"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2:26" ht="15.75" customHeight="1"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2:26" ht="15.75" customHeight="1"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2:26" ht="15.75" customHeight="1"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2:26" ht="15.75" customHeight="1"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2:26" ht="15.75" customHeight="1"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2:26" ht="15.75" customHeight="1"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2:26" ht="15.75" customHeight="1"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2:26" ht="15.75" customHeight="1"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2:26" ht="15.75" customHeight="1"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2:26" ht="15.75" customHeight="1"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2:26" ht="15.75" customHeight="1"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2:26" ht="15.75" customHeight="1"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2:26" ht="15.75" customHeight="1"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2:26" ht="15.75" customHeight="1"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2:26" ht="15.75" customHeight="1"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2:26" ht="15.75" customHeight="1"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2:26" ht="15.75" customHeight="1"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2:26" ht="15.75" customHeight="1"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2:26" ht="15.75" customHeight="1"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2:26" ht="15.75" customHeight="1"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2:26" ht="15.75" customHeight="1"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2:26" ht="15.75" customHeight="1"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2:26" ht="15.75" customHeight="1"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2:26" ht="15.75" customHeight="1"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2:26" ht="15.75" customHeight="1"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2:26" ht="15.75" customHeight="1"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2:26" ht="15.75" customHeight="1"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2:26" ht="15.75" customHeight="1"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2:26" ht="15.75" customHeight="1"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2:26" ht="15.75" customHeight="1"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2:26" ht="15.75" customHeight="1"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2:26" ht="15.75" customHeight="1"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2:26" ht="15.75" customHeight="1"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2:26" ht="15.75" customHeight="1"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2:26" ht="15.75" customHeight="1"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2:26" ht="15.75" customHeight="1"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2:26" ht="15.75" customHeight="1"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2:26" ht="15.75" customHeight="1"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2:26" ht="15.75" customHeight="1"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2:26" ht="15.75" customHeight="1"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2:26" ht="15.75" customHeight="1"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2:26" ht="15.75" customHeight="1"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2:26" ht="15.75" customHeight="1"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2:26" ht="15.75" customHeight="1"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2:26" ht="15.75" customHeight="1"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2:26" ht="15.75" customHeight="1"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2:26" ht="15.75" customHeight="1"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2:26" ht="15.75" customHeight="1"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2:26" ht="15.75" customHeight="1"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2:26" ht="15.75" customHeight="1"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2:26" ht="15.75" customHeight="1"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2:26" ht="15.75" customHeight="1"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2:26" ht="15.75" customHeight="1"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2:26" ht="15.75" customHeight="1"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2:26" ht="15.75" customHeight="1"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2:26" ht="15.75" customHeight="1"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2:26" ht="15.75" customHeight="1"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2:26" ht="15.75" customHeight="1"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2:26" ht="15.75" customHeight="1"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2:26" ht="15.75" customHeight="1"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2:26" ht="15.75" customHeight="1"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2:26" ht="15.75" customHeight="1"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2:26" ht="15.75" customHeight="1"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2:26" ht="15.75" customHeight="1"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2:26" ht="15.75" customHeight="1"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2:26" ht="15.75" customHeight="1"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2:26" ht="15.75" customHeight="1"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2:26" ht="15.75" customHeight="1"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2:26" ht="15.75" customHeight="1"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2:26" ht="15.75" customHeight="1"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2:26" ht="15.75" customHeight="1"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2:26" ht="15.75" customHeight="1"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2:26" ht="15.75" customHeight="1"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2:26" ht="15.75" customHeight="1"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2:26" ht="15.75" customHeight="1"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2:26" ht="15.75" customHeight="1"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2:26" ht="15.75" customHeight="1"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2:26" ht="15.75" customHeight="1"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2:26" ht="15.75" customHeight="1"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2:26" ht="15.75" customHeight="1"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2:26" ht="15.75" customHeight="1"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2:26" ht="15.75" customHeight="1"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2:26" ht="15.75" customHeight="1"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2:26" ht="15.75" customHeight="1"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2:26" ht="15.75" customHeight="1"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2:26" ht="15.75" customHeight="1"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2:26" ht="15.75" customHeight="1"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2:26" ht="15.75" customHeight="1"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2:26" ht="15.75" customHeight="1"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2:26" ht="15.75" customHeight="1"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2:26" ht="15.75" customHeight="1"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2:26" ht="15.75" customHeight="1"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2:26" ht="15.75" customHeight="1"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2:26" ht="15.75" customHeight="1"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2:26" ht="15.75" customHeight="1"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2:26" ht="15.75" customHeight="1"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2:26" ht="15.75" customHeight="1"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2:26" ht="15.75" customHeight="1"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2:26" ht="15.75" customHeight="1"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2:26" ht="15.75" customHeight="1"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2:26" ht="15.75" customHeight="1"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2:26" ht="15.75" customHeight="1"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2:26" ht="15.75" customHeight="1"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2:26" ht="15.75" customHeight="1"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2:26" ht="15.75" customHeight="1"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2:26" ht="15.75" customHeight="1"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2:26" ht="15.75" customHeight="1"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2:26" ht="15.75" customHeight="1"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2:26" ht="15.75" customHeight="1"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2:26" ht="15.75" customHeight="1"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2:26" ht="15.75" customHeight="1"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2:26" ht="15.75" customHeight="1"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2:26" ht="15.75" customHeight="1"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2:26" ht="15.75" customHeight="1"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2:26" ht="15.75" customHeight="1"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2:26" ht="15.75" customHeight="1"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2:26" ht="15.75" customHeight="1"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2:26" ht="15.75" customHeight="1"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2:26" ht="15.75" customHeight="1"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2:26" ht="15.75" customHeight="1"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2:26" ht="15.75" customHeight="1"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2:26" ht="15.75" customHeight="1"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2:26" ht="15.75" customHeight="1"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2:26" ht="15.75" customHeight="1"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2:26" ht="15.75" customHeight="1"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2:26" ht="15.75" customHeight="1"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2:26" ht="15.75" customHeight="1"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2:26" ht="15.75" customHeight="1"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2:26" ht="15.75" customHeight="1"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2:26" ht="15.75" customHeight="1"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2:26" ht="15.75" customHeight="1"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2:26" ht="15.75" customHeight="1"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2:26" ht="15.75" customHeight="1"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2:26" ht="15.75" customHeight="1"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2:26" ht="15.75" customHeight="1"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2:26" ht="15.75" customHeight="1"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2:26" ht="15.75" customHeight="1"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2:26" ht="15.75" customHeight="1"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2:26" ht="15.75" customHeight="1"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2:26" ht="15.75" customHeight="1"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2:26" ht="15.75" customHeight="1"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2:26" ht="15.75" customHeight="1"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2:26" ht="15.75" customHeight="1"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2:26" ht="15.75" customHeight="1"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2:26" ht="15.75" customHeight="1"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2:26" ht="15.75" customHeight="1"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2:26" ht="15.75" customHeight="1"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2:26" ht="15.75" customHeight="1"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2:26" ht="15.75" customHeight="1"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2:26" ht="15.75" customHeight="1"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2:26" ht="15.75" customHeight="1"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2:26" ht="15.75" customHeight="1"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2:26" ht="15.75" customHeight="1"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2:26" ht="15.75" customHeight="1"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2:26" ht="15.75" customHeight="1"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2:26" ht="15.75" customHeight="1"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2:26" ht="15.75" customHeight="1"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2:26" ht="15.75" customHeight="1"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2:26" ht="15.75" customHeight="1"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2:26" ht="15.75" customHeight="1"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2:26" ht="15.75" customHeight="1"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2:26" ht="15.75" customHeight="1"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2:26" ht="15.75" customHeight="1"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2:26" ht="15.75" customHeight="1"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2:26" ht="15.75" customHeight="1"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2:26" ht="15.75" customHeight="1"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2:26" ht="15.75" customHeight="1"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2:26" ht="15.75" customHeight="1"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2:26" ht="15.75" customHeight="1"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2:26" ht="15.75" customHeight="1"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2:26" ht="15.75" customHeight="1"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2:26" ht="15.75" customHeight="1"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2:26" ht="15.75" customHeight="1"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2:26" ht="15.75" customHeight="1"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2:26" ht="15.75" customHeight="1"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2:26" ht="15.75" customHeight="1"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2:26" ht="15.75" customHeight="1"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2:26" ht="15.75" customHeight="1"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2:26" ht="15.75" customHeight="1"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2:26" ht="15.75" customHeight="1"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2:26" ht="15.75" customHeight="1"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2:26" ht="15.75" customHeight="1"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2:26" ht="15.75" customHeight="1"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2:26" ht="15.75" customHeight="1"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2:26" ht="15.75" customHeight="1"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2:26" ht="15.75" customHeight="1"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2:26" ht="15.75" customHeight="1"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2:26" ht="15.75" customHeight="1"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2:26" ht="15.75" customHeight="1"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2:26" ht="15.75" customHeight="1"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2:26" ht="15.75" customHeight="1"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2:26" ht="15.75" customHeight="1"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2:26" ht="15.75" customHeight="1"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2:26" ht="15.75" customHeight="1"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2:26" ht="15.75" customHeight="1"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2:26" ht="15.75" customHeight="1"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2:26" ht="15.75" customHeight="1"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2:26" ht="15.75" customHeight="1"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2:26" ht="15.75" customHeight="1"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2:26" ht="15.75" customHeight="1"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2:26" ht="15.75" customHeight="1"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2:26" ht="15.75" customHeight="1"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2:26" ht="15.75" customHeight="1"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2:26" ht="15.75" customHeight="1"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2:26" ht="15.75" customHeight="1"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2:26" ht="15.75" customHeight="1"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2:26" ht="15.75" customHeight="1"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2:26" ht="15.75" customHeight="1"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2:26" ht="15.75" customHeight="1"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2:26" ht="15.75" customHeight="1"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2:26" ht="15.75" customHeight="1"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2:26" ht="15.75" customHeight="1"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2:26" ht="15.75" customHeight="1"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2:26" ht="15.75" customHeight="1"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2:26" ht="15.75" customHeight="1"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2:26" ht="15.75" customHeight="1"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2:26" ht="15.75" customHeight="1"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2:26" ht="15.75" customHeight="1"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2:26" ht="15.75" customHeight="1"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2:26" ht="15.75" customHeight="1"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2:26" ht="15.75" customHeight="1"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2:26" ht="15.75" customHeight="1"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2:26" ht="15.75" customHeight="1"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2:26" ht="15.75" customHeight="1"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2:26" ht="15.75" customHeight="1"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2:26" ht="15.75" customHeight="1"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2:26" ht="15.75" customHeight="1"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2:26" ht="15.75" customHeight="1"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2:26" ht="15.75" customHeight="1"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2:26" ht="15.75" customHeight="1"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2:26" ht="15.75" customHeight="1"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2:26" ht="15.75" customHeight="1"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2:26" ht="15.75" customHeight="1"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2:26" ht="15.75" customHeight="1"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2:26" ht="15.75" customHeight="1"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2:26" ht="15.75" customHeight="1"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2:26" ht="15.75" customHeight="1"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2:26" ht="15.75" customHeight="1"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2:26" ht="15.75" customHeight="1"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2:26" ht="15.75" customHeight="1"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2:26" ht="15.75" customHeight="1"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2:26" ht="15.75" customHeight="1"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2:26" ht="15.75" customHeight="1"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2:26" ht="15.75" customHeight="1"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2:26" ht="15.75" customHeight="1"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2:26" ht="15.75" customHeight="1"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2:26" ht="15.75" customHeight="1"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2:26" ht="15.75" customHeight="1"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2:26" ht="15.75" customHeight="1"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2:26" ht="15.75" customHeight="1"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2:26" ht="15.75" customHeight="1"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2:26" ht="15.75" customHeight="1"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2:26" ht="15.75" customHeight="1"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2:26" ht="15.75" customHeight="1"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2:26" ht="15.75" customHeight="1"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2:26" ht="15.75" customHeight="1"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2:26" ht="15.75" customHeight="1"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2:26" ht="15.75" customHeight="1"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2:26" ht="15.75" customHeight="1"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2:26" ht="15.75" customHeight="1"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2:26" ht="15.75" customHeight="1"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2:26" ht="15.75" customHeight="1"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2:26" ht="15.75" customHeight="1"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2:26" ht="15.75" customHeight="1"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2:26" ht="15.75" customHeight="1"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2:26" ht="15.75" customHeight="1"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2:26" ht="15.75" customHeight="1"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2:26" ht="15.75" customHeight="1"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2:26" ht="15.75" customHeight="1"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2:26" ht="15.75" customHeight="1"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2:26" ht="15.75" customHeight="1"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2:26" ht="15.75" customHeight="1"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2:26" ht="15.75" customHeight="1"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2:26" ht="15.75" customHeight="1"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2:26" ht="15.75" customHeight="1"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2:26" ht="15.75" customHeight="1"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2:26" ht="15.75" customHeight="1"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2:26" ht="15.75" customHeight="1"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2:26" ht="15.75" customHeight="1"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2:26" ht="15.75" customHeight="1"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2:26" ht="15.75" customHeight="1"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2:26" ht="15.75" customHeight="1"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2:26" ht="15.75" customHeight="1"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2:26" ht="15.75" customHeight="1"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2:26" ht="15.75" customHeight="1"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2:26" ht="15.75" customHeight="1"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2:26" ht="15.75" customHeight="1"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2:26" ht="15.75" customHeight="1"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2:26" ht="15.75" customHeight="1"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2:26" ht="15.75" customHeight="1"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2:26" ht="15.75" customHeight="1"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2:26" ht="15.75" customHeight="1"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2:26" ht="15.75" customHeight="1"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2:26" ht="15.75" customHeight="1"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2:26" ht="15.75" customHeight="1"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2:26" ht="15.75" customHeight="1"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2:26" ht="15.75" customHeight="1"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2:26" ht="15.75" customHeight="1"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2:26" ht="15.75" customHeight="1"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2:26" ht="15.75" customHeight="1"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2:26" ht="15.75" customHeight="1"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2:26" ht="15.75" customHeight="1"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2:26" ht="15.75" customHeight="1"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2:26" ht="15.75" customHeight="1"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2:26" ht="15.75" customHeight="1"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2:26" ht="15.75" customHeight="1"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2:26" ht="15.75" customHeight="1"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2:26" ht="15.75" customHeight="1"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2:26" ht="15.75" customHeight="1"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2:26" ht="15.75" customHeight="1"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2:26" ht="15.75" customHeight="1"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2:26" ht="15.75" customHeight="1"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2:26" ht="15.75" customHeight="1"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2:26" ht="15.75" customHeight="1"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2:26" ht="15.75" customHeight="1"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2:26" ht="15.75" customHeight="1"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2:26" ht="15.75" customHeight="1"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2:26" ht="15.75" customHeight="1"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2:26" ht="15.75" customHeight="1"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2:26" ht="15.75" customHeight="1"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2:26" ht="15.75" customHeight="1"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2:26" ht="15.75" customHeight="1"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2:26" ht="15.75" customHeight="1"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2:26" ht="15.75" customHeight="1"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2:26" ht="15.75" customHeight="1"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2:26" ht="15.75" customHeight="1"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2:26" ht="15.75" customHeight="1"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2:26" ht="15.75" customHeight="1"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2:26" ht="15.75" customHeight="1"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2:26" ht="15.75" customHeight="1"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2:26" ht="15.75" customHeight="1"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2:26" ht="15.75" customHeight="1"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2:26" ht="15.75" customHeight="1"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2:26" ht="15.75" customHeight="1"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2:26" ht="15.75" customHeight="1"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2:26" ht="15.75" customHeight="1"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2:26" ht="15.75" customHeight="1"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2:26" ht="15.75" customHeight="1"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2:26" ht="15.75" customHeight="1"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2:26" ht="15.75" customHeight="1"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2:26" ht="15.75" customHeight="1"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2:26" ht="15.75" customHeight="1"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2:26" ht="15.75" customHeight="1"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2:26" ht="15.75" customHeight="1"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2:26" ht="15.75" customHeight="1"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2:26" ht="15.75" customHeight="1"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2:26" ht="15.75" customHeight="1"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2:26" ht="15.75" customHeight="1"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2:26" ht="15.75" customHeight="1"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2:26" ht="15.75" customHeight="1"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2:26" ht="15.75" customHeight="1"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2:26" ht="15.75" customHeight="1"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2:26" ht="15.75" customHeight="1"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2:26" ht="15.75" customHeight="1"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2:26" ht="15.75" customHeight="1"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2:26" ht="15.75" customHeight="1"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2:26" ht="15.75" customHeight="1"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2:26" ht="15.75" customHeight="1"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2:26" ht="15.75" customHeight="1"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2:26" ht="15.75" customHeight="1"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2:26" ht="15.75" customHeight="1"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2:26" ht="15.75" customHeight="1"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2:26" ht="15.75" customHeight="1"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2:26" ht="15.75" customHeight="1"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2:26" ht="15.75" customHeight="1"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2:26" ht="15.75" customHeight="1"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2:26" ht="15.75" customHeight="1"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2:26" ht="15.75" customHeight="1"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2:26" ht="15.75" customHeight="1"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2:26" ht="15.75" customHeight="1"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2:26" ht="15.75" customHeight="1"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2:26" ht="15.75" customHeight="1"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2:26" ht="15.75" customHeight="1"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2:26" ht="15.75" customHeight="1"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2:26" ht="15.75" customHeight="1"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2:26" ht="15.75" customHeight="1"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2:26" ht="15.75" customHeight="1"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2:26" ht="15.75" customHeight="1"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2:26" ht="15.75" customHeight="1"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2:26" ht="15.75" customHeight="1"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2:26" ht="15.75" customHeight="1"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2:26" ht="15.75" customHeight="1"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2:26" ht="15.75" customHeight="1"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2:26" ht="15.75" customHeight="1"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2:26" ht="15.75" customHeight="1"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2:26" ht="15.75" customHeight="1"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2:26" ht="15.75" customHeight="1"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2:26" ht="15.75" customHeight="1"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2:26" ht="15.75" customHeight="1"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2:26" ht="15.75" customHeight="1"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2:26" ht="15.75" customHeight="1"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2:26" ht="15.75" customHeight="1"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2:26" ht="15.75" customHeight="1"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2:26" ht="15.75" customHeight="1"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2:26" ht="15.75" customHeight="1"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2:26" ht="15.75" customHeight="1"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2:26" ht="15.75" customHeight="1"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2:26" ht="15.75" customHeight="1"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2:26" ht="15.75" customHeight="1"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2:26" ht="15.75" customHeight="1"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2:26" ht="15.75" customHeight="1"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2:26" ht="15.75" customHeight="1"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2:26" ht="15.75" customHeight="1"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2:26" ht="15.75" customHeight="1"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2:26" ht="15.75" customHeight="1"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2:26" ht="15.75" customHeight="1"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2:26" ht="15.75" customHeight="1"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2:26" ht="15.75" customHeight="1"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2:26" ht="15.75" customHeight="1"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2:26" ht="15.75" customHeight="1"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2:26" ht="15.75" customHeight="1"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2:26" ht="15.75" customHeight="1"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2:26" ht="15.75" customHeight="1"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2:26" ht="15.75" customHeight="1"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2:26" ht="15.75" customHeight="1"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2:26" ht="15.75" customHeight="1"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2:26" ht="15.75" customHeight="1"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2:26" ht="15.75" customHeight="1"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2:26" ht="15.75" customHeight="1"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2:26" ht="15.75" customHeight="1"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2:26" ht="15.75" customHeight="1"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2:26" ht="15.75" customHeight="1"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2:26" ht="15.75" customHeight="1"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2:26" ht="15.75" customHeight="1"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2:26" ht="15.75" customHeight="1"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2:26" ht="15.75" customHeight="1"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2:26" ht="15.75" customHeight="1"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2:26" ht="15.75" customHeight="1"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2:26" ht="15.75" customHeight="1"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2:26" ht="15.75" customHeight="1"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2:26" ht="15.75" customHeight="1"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2:26" ht="15.75" customHeight="1"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2:26" ht="15.75" customHeight="1"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2:26" ht="15.75" customHeight="1"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spans="2:26" ht="15.75" customHeight="1"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topLeftCell="H1" workbookViewId="0">
      <selection activeCell="B26" sqref="B26"/>
    </sheetView>
  </sheetViews>
  <sheetFormatPr baseColWidth="10" defaultRowHeight="12" x14ac:dyDescent="0"/>
  <sheetData>
    <row r="1" spans="2:7" ht="48">
      <c r="B1" s="4" t="s">
        <v>16</v>
      </c>
      <c r="C1" s="5" t="s">
        <v>17</v>
      </c>
      <c r="D1" s="5" t="s">
        <v>18</v>
      </c>
      <c r="E1" s="4" t="s">
        <v>19</v>
      </c>
      <c r="F1" s="5" t="s">
        <v>20</v>
      </c>
      <c r="G1" s="5" t="s">
        <v>21</v>
      </c>
    </row>
    <row r="2" spans="2:7">
      <c r="B2" s="6">
        <v>0.88900000000000001</v>
      </c>
      <c r="C2" s="6">
        <v>1</v>
      </c>
      <c r="D2" s="6">
        <v>0.94399999999999995</v>
      </c>
      <c r="E2" s="6">
        <v>0.94399999999999995</v>
      </c>
      <c r="F2" s="6">
        <v>1</v>
      </c>
      <c r="G2" s="6">
        <v>1</v>
      </c>
    </row>
    <row r="3" spans="2:7">
      <c r="B3" s="6">
        <v>0.88900000000000001</v>
      </c>
      <c r="C3" s="6">
        <v>1</v>
      </c>
      <c r="D3" s="6">
        <v>0.94399999999999995</v>
      </c>
      <c r="E3" s="6">
        <v>1</v>
      </c>
      <c r="F3" s="6">
        <v>1</v>
      </c>
      <c r="G3" s="6">
        <v>0.88900000000000001</v>
      </c>
    </row>
    <row r="4" spans="2:7">
      <c r="B4" s="6">
        <v>0.94399999999999995</v>
      </c>
      <c r="C4" s="6">
        <v>1</v>
      </c>
      <c r="D4" s="6">
        <v>1</v>
      </c>
      <c r="E4" s="6">
        <v>1</v>
      </c>
      <c r="F4" s="6">
        <v>0.94399999999999995</v>
      </c>
      <c r="G4" s="6">
        <v>1</v>
      </c>
    </row>
    <row r="5" spans="2:7">
      <c r="B5" s="6">
        <v>1</v>
      </c>
      <c r="C5" s="6">
        <v>0.94399999999999995</v>
      </c>
      <c r="D5" s="6">
        <v>0.83299999999999996</v>
      </c>
      <c r="E5" s="6">
        <v>1</v>
      </c>
      <c r="F5" s="6">
        <v>0.88900000000000001</v>
      </c>
      <c r="G5" s="6">
        <v>0.94399999999999995</v>
      </c>
    </row>
    <row r="6" spans="2:7">
      <c r="B6" s="6">
        <v>0.94399999999999995</v>
      </c>
      <c r="C6" s="6">
        <v>0.94399999999999995</v>
      </c>
      <c r="D6" s="6">
        <v>0.94399999999999995</v>
      </c>
      <c r="E6" s="6">
        <v>0.94399999999999995</v>
      </c>
      <c r="F6" s="6">
        <v>1</v>
      </c>
      <c r="G6" s="6">
        <v>0.83299999999999996</v>
      </c>
    </row>
    <row r="7" spans="2:7">
      <c r="B7" s="6">
        <v>0.88900000000000001</v>
      </c>
      <c r="C7" s="6">
        <v>0.94399999999999995</v>
      </c>
      <c r="D7" s="6">
        <v>0.94399999999999995</v>
      </c>
      <c r="E7" s="6">
        <v>1</v>
      </c>
      <c r="F7" s="6">
        <v>0.94399999999999995</v>
      </c>
      <c r="G7" s="6">
        <v>0.94399999999999995</v>
      </c>
    </row>
    <row r="8" spans="2:7">
      <c r="B8" s="6">
        <v>0.88900000000000001</v>
      </c>
      <c r="C8" s="6">
        <v>1</v>
      </c>
      <c r="D8" s="6">
        <v>0.83299999999999996</v>
      </c>
      <c r="E8" s="6">
        <v>1</v>
      </c>
      <c r="F8" s="6">
        <v>0.94399999999999995</v>
      </c>
      <c r="G8" s="6">
        <v>0.94399999999999995</v>
      </c>
    </row>
    <row r="9" spans="2:7">
      <c r="B9" s="6">
        <v>1</v>
      </c>
      <c r="C9" s="6">
        <v>0.94399999999999995</v>
      </c>
      <c r="D9" s="6">
        <v>0.88900000000000001</v>
      </c>
      <c r="E9" s="6">
        <v>1</v>
      </c>
      <c r="F9" s="6">
        <v>0.94399999999999995</v>
      </c>
      <c r="G9" s="6">
        <v>0.94399999999999995</v>
      </c>
    </row>
    <row r="10" spans="2:7">
      <c r="B10" s="6">
        <v>1</v>
      </c>
      <c r="C10" s="6">
        <v>1</v>
      </c>
      <c r="D10" s="6">
        <v>1</v>
      </c>
      <c r="E10" s="6">
        <v>1</v>
      </c>
      <c r="F10" s="6">
        <v>0.77800000000000002</v>
      </c>
      <c r="G10" s="6">
        <v>0.94399999999999995</v>
      </c>
    </row>
    <row r="11" spans="2:7">
      <c r="B11" s="6">
        <v>0.94399999999999995</v>
      </c>
      <c r="C11" s="6">
        <v>0.94399999999999995</v>
      </c>
      <c r="D11" s="6">
        <v>0.88900000000000001</v>
      </c>
      <c r="E11" s="6">
        <v>1</v>
      </c>
      <c r="F11" s="6">
        <v>0.94399999999999995</v>
      </c>
      <c r="G11" s="6">
        <v>1</v>
      </c>
    </row>
    <row r="12" spans="2:7">
      <c r="B12" s="6">
        <v>1</v>
      </c>
      <c r="C12" s="6">
        <v>1</v>
      </c>
      <c r="D12" s="6">
        <v>1</v>
      </c>
      <c r="E12" s="6">
        <v>1</v>
      </c>
      <c r="F12" s="6">
        <v>0.88900000000000001</v>
      </c>
      <c r="G12" s="6">
        <v>0.94399999999999995</v>
      </c>
    </row>
    <row r="13" spans="2:7">
      <c r="B13" s="6">
        <v>0.88900000000000001</v>
      </c>
      <c r="C13" s="6">
        <v>1</v>
      </c>
      <c r="D13" s="6">
        <v>0.94399999999999995</v>
      </c>
      <c r="E13" s="6">
        <v>1</v>
      </c>
      <c r="F13" s="6">
        <v>1</v>
      </c>
      <c r="G13" s="6">
        <v>1</v>
      </c>
    </row>
    <row r="14" spans="2:7">
      <c r="B14" s="6">
        <v>1</v>
      </c>
      <c r="C14" s="6">
        <v>0.94399999999999995</v>
      </c>
      <c r="D14" s="6">
        <v>0.88900000000000001</v>
      </c>
      <c r="E14" s="6">
        <v>1</v>
      </c>
      <c r="F14" s="6">
        <v>1</v>
      </c>
      <c r="G14" s="6">
        <v>1</v>
      </c>
    </row>
    <row r="15" spans="2:7">
      <c r="B15" s="6">
        <v>1</v>
      </c>
      <c r="C15" s="6">
        <v>1</v>
      </c>
      <c r="D15" s="6">
        <v>0.83299999999999996</v>
      </c>
      <c r="E15" s="6">
        <v>1</v>
      </c>
      <c r="F15" s="6">
        <v>0.94399999999999995</v>
      </c>
      <c r="G15" s="6">
        <v>0.94399999999999995</v>
      </c>
    </row>
    <row r="16" spans="2:7">
      <c r="B16" s="6">
        <v>0.94399999999999995</v>
      </c>
      <c r="C16" s="6">
        <v>1</v>
      </c>
      <c r="D16" s="6">
        <v>1</v>
      </c>
      <c r="E16" s="6">
        <v>0.88900000000000001</v>
      </c>
      <c r="F16" s="6">
        <v>0.94399999999999995</v>
      </c>
      <c r="G16" s="6">
        <v>1</v>
      </c>
    </row>
    <row r="17" spans="1:7">
      <c r="B17" s="6">
        <v>1</v>
      </c>
      <c r="C17" s="6">
        <v>1</v>
      </c>
      <c r="D17" s="6">
        <v>0.94399999999999995</v>
      </c>
      <c r="E17" s="6">
        <v>1</v>
      </c>
      <c r="F17" s="6">
        <v>1</v>
      </c>
      <c r="G17" s="6">
        <v>0.88900000000000001</v>
      </c>
    </row>
    <row r="18" spans="1:7">
      <c r="B18" s="6">
        <v>1</v>
      </c>
      <c r="C18" s="6">
        <v>0.94399999999999995</v>
      </c>
      <c r="D18" s="6">
        <v>0.83299999999999996</v>
      </c>
      <c r="E18" s="6">
        <v>0.88900000000000001</v>
      </c>
      <c r="F18" s="6">
        <v>1</v>
      </c>
      <c r="G18" s="6">
        <v>0.66700000000000004</v>
      </c>
    </row>
    <row r="19" spans="1:7">
      <c r="B19" s="6">
        <v>1</v>
      </c>
      <c r="C19" s="6">
        <v>1</v>
      </c>
      <c r="D19" s="6">
        <v>0.94399999999999995</v>
      </c>
      <c r="E19" s="6">
        <v>1</v>
      </c>
      <c r="F19" s="6">
        <v>1</v>
      </c>
      <c r="G19" s="6">
        <v>0.94399999999999995</v>
      </c>
    </row>
    <row r="20" spans="1:7">
      <c r="B20" s="6">
        <v>1</v>
      </c>
      <c r="C20" s="6">
        <v>1</v>
      </c>
      <c r="D20" s="6">
        <v>0.94399999999999995</v>
      </c>
      <c r="E20" s="6">
        <v>1</v>
      </c>
      <c r="F20" s="6">
        <v>1</v>
      </c>
      <c r="G20" s="6">
        <v>0.88900000000000001</v>
      </c>
    </row>
    <row r="21" spans="1:7">
      <c r="B21" s="6">
        <v>0.88900000000000001</v>
      </c>
      <c r="C21" s="6">
        <v>0.94399999999999995</v>
      </c>
      <c r="D21" s="6">
        <v>1</v>
      </c>
      <c r="E21" s="6">
        <v>1</v>
      </c>
      <c r="F21" s="6">
        <v>1</v>
      </c>
      <c r="G21" s="6">
        <v>1</v>
      </c>
    </row>
    <row r="22" spans="1:7">
      <c r="B22" s="6">
        <v>1</v>
      </c>
      <c r="C22" s="6">
        <v>1</v>
      </c>
      <c r="D22" s="6">
        <v>0.94399999999999995</v>
      </c>
      <c r="E22" s="6">
        <v>1</v>
      </c>
      <c r="F22" s="6">
        <v>1</v>
      </c>
      <c r="G22" s="6">
        <v>1</v>
      </c>
    </row>
    <row r="23" spans="1:7">
      <c r="B23" s="6" t="s">
        <v>25</v>
      </c>
      <c r="C23" s="6" t="s">
        <v>23</v>
      </c>
      <c r="D23" s="6" t="s">
        <v>24</v>
      </c>
      <c r="E23" s="6" t="s">
        <v>25</v>
      </c>
      <c r="F23" s="6" t="s">
        <v>23</v>
      </c>
      <c r="G23" s="6" t="s">
        <v>24</v>
      </c>
    </row>
    <row r="24" spans="1:7">
      <c r="A24" t="s">
        <v>28</v>
      </c>
      <c r="B24" s="11">
        <f t="shared" ref="B24:G24" si="0">AVERAGE(B2:B22)</f>
        <v>0.95761904761904759</v>
      </c>
      <c r="C24" s="11">
        <f t="shared" si="0"/>
        <v>0.97866666666666646</v>
      </c>
      <c r="D24" s="11">
        <f t="shared" si="0"/>
        <v>0.92833333333333323</v>
      </c>
      <c r="E24" s="11">
        <f t="shared" si="0"/>
        <v>0.98409523809523813</v>
      </c>
      <c r="F24" s="11">
        <f t="shared" si="0"/>
        <v>0.96019047619047604</v>
      </c>
      <c r="G24" s="11">
        <f t="shared" si="0"/>
        <v>0.93899999999999983</v>
      </c>
    </row>
    <row r="25" spans="1:7">
      <c r="A25" t="s">
        <v>29</v>
      </c>
      <c r="B25">
        <f t="shared" ref="B25:G25" si="1">STDEV(B2:B24)/(SQRT(COUNT(B2:B24)))</f>
        <v>1.0272367884286144E-2</v>
      </c>
      <c r="C25">
        <f t="shared" si="1"/>
        <v>5.797944602715834E-3</v>
      </c>
      <c r="D25">
        <f t="shared" si="1"/>
        <v>1.2210692449693838E-2</v>
      </c>
      <c r="E25">
        <f t="shared" si="1"/>
        <v>7.444136761872249E-3</v>
      </c>
      <c r="F25">
        <f t="shared" si="1"/>
        <v>1.1640096964759365E-2</v>
      </c>
      <c r="G25">
        <f t="shared" si="1"/>
        <v>1.6295963965302619E-2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93"/>
  <sheetViews>
    <sheetView topLeftCell="C1" workbookViewId="0">
      <selection activeCell="F3" sqref="F3:I5"/>
    </sheetView>
  </sheetViews>
  <sheetFormatPr baseColWidth="10" defaultColWidth="14.5" defaultRowHeight="15.75" customHeight="1" x14ac:dyDescent="0"/>
  <sheetData>
    <row r="1" spans="1:13" ht="24">
      <c r="A1" s="4" t="s">
        <v>1</v>
      </c>
      <c r="B1" s="4" t="s">
        <v>19</v>
      </c>
      <c r="C1" s="5" t="s">
        <v>20</v>
      </c>
      <c r="D1" s="5" t="s">
        <v>21</v>
      </c>
      <c r="E1" s="4"/>
      <c r="F1" s="4"/>
      <c r="G1" s="4"/>
      <c r="H1" s="4"/>
      <c r="I1" s="4"/>
      <c r="J1" s="4"/>
      <c r="K1" s="4"/>
    </row>
    <row r="2" spans="1:13" ht="12">
      <c r="A2" s="4" t="s">
        <v>15</v>
      </c>
      <c r="B2" s="6">
        <v>1</v>
      </c>
      <c r="C2" s="6">
        <v>1</v>
      </c>
      <c r="D2" s="6">
        <v>0.88888888888888884</v>
      </c>
      <c r="E2" s="4"/>
      <c r="F2" s="4"/>
      <c r="G2" s="4"/>
      <c r="H2" s="4" t="s">
        <v>32</v>
      </c>
      <c r="I2" s="4"/>
      <c r="J2" s="4"/>
      <c r="K2" s="4" t="s">
        <v>33</v>
      </c>
    </row>
    <row r="3" spans="1:13" ht="15.75" customHeight="1">
      <c r="A3" s="4" t="s">
        <v>15</v>
      </c>
      <c r="B3" s="6">
        <v>1</v>
      </c>
      <c r="C3" s="6">
        <v>0.88888888888888884</v>
      </c>
      <c r="D3" s="6">
        <v>0.94444444444444442</v>
      </c>
      <c r="E3" s="4"/>
      <c r="F3" s="4"/>
      <c r="G3" s="4" t="s">
        <v>25</v>
      </c>
      <c r="H3" s="4" t="s">
        <v>23</v>
      </c>
      <c r="I3" s="4" t="s">
        <v>24</v>
      </c>
      <c r="J3" s="4"/>
      <c r="K3" s="4" t="s">
        <v>25</v>
      </c>
      <c r="L3" s="4" t="s">
        <v>23</v>
      </c>
      <c r="M3" s="4" t="s">
        <v>24</v>
      </c>
    </row>
    <row r="4" spans="1:13" ht="15.75" customHeight="1">
      <c r="A4" s="4" t="s">
        <v>15</v>
      </c>
      <c r="B4" s="6">
        <v>1</v>
      </c>
      <c r="C4" s="6">
        <v>0.94444444444444442</v>
      </c>
      <c r="D4" s="6">
        <v>0.94444444444444442</v>
      </c>
      <c r="E4" s="4"/>
      <c r="F4" s="4" t="s">
        <v>15</v>
      </c>
      <c r="G4" s="6">
        <f>AVERAGE(B2:B12)</f>
        <v>0.98989898989898994</v>
      </c>
      <c r="H4" s="6">
        <f>AVERAGE(C2:C12)</f>
        <v>0.9747474747474747</v>
      </c>
      <c r="I4" s="6">
        <f>AVERAGE(D2:D12)</f>
        <v>0.9494949494949495</v>
      </c>
      <c r="J4" s="4" t="s">
        <v>15</v>
      </c>
      <c r="K4" s="4">
        <f>STDEV(B2:B12)/(SQRT(COUNT(B2:B12)))</f>
        <v>1.0101010101010104E-2</v>
      </c>
      <c r="L4" s="4">
        <f>STDEV(C2:C12)/(SQRT(COUNT(C2:C12)))</f>
        <v>1.1516923485849883E-2</v>
      </c>
      <c r="M4" s="4">
        <f>STDEV(D2:D12)/(SQRT(COUNT(D2:D12)))</f>
        <v>1.3923281567767908E-2</v>
      </c>
    </row>
    <row r="5" spans="1:13" ht="15.75" customHeight="1">
      <c r="A5" s="4" t="s">
        <v>15</v>
      </c>
      <c r="B5" s="6">
        <v>1</v>
      </c>
      <c r="C5" s="6">
        <v>1</v>
      </c>
      <c r="D5" s="6">
        <v>1</v>
      </c>
      <c r="E5" s="4"/>
      <c r="F5" s="4" t="s">
        <v>14</v>
      </c>
      <c r="G5" s="6">
        <f>AVERAGE(B13:B22)</f>
        <v>0.97777777777777786</v>
      </c>
      <c r="H5" s="6">
        <f>AVERAGE(C13:C22)</f>
        <v>0.94444444444444442</v>
      </c>
      <c r="I5" s="6">
        <f>AVERAGE(D13:D22)</f>
        <v>0.9277777777777777</v>
      </c>
      <c r="J5" s="4" t="s">
        <v>14</v>
      </c>
      <c r="K5" s="4">
        <f>STDEV(B13:B22)/(SQRT(COUNT(B13:B22)))</f>
        <v>1.2283795519834819E-2</v>
      </c>
      <c r="L5" s="4">
        <f>STDEV(C13:C22)/(SQRT(COUNT(C13:C22)))</f>
        <v>2.1911406604072647E-2</v>
      </c>
      <c r="M5" s="4">
        <f>STDEV(D13:D22)/(SQRT(COUNT(D13:D22)))</f>
        <v>3.3178653457720926E-2</v>
      </c>
    </row>
    <row r="6" spans="1:13" ht="15.75" customHeight="1">
      <c r="A6" s="4" t="s">
        <v>15</v>
      </c>
      <c r="B6" s="6">
        <v>1</v>
      </c>
      <c r="C6" s="6">
        <v>0.94444444444444442</v>
      </c>
      <c r="D6" s="6">
        <v>0.94444444444444442</v>
      </c>
      <c r="E6" s="4"/>
      <c r="F6" s="4"/>
      <c r="G6" s="4"/>
      <c r="H6" s="4"/>
      <c r="I6" s="4"/>
      <c r="J6" s="4"/>
      <c r="K6" s="4"/>
    </row>
    <row r="7" spans="1:13" ht="15.75" customHeight="1">
      <c r="A7" s="4" t="s">
        <v>15</v>
      </c>
      <c r="B7" s="6">
        <v>0.88888888888888884</v>
      </c>
      <c r="C7" s="6">
        <v>0.94444444444444442</v>
      </c>
      <c r="D7" s="6">
        <v>1</v>
      </c>
      <c r="E7" s="4"/>
      <c r="F7" s="4"/>
      <c r="G7" s="4"/>
      <c r="H7" s="4"/>
      <c r="I7" s="4"/>
      <c r="J7" s="4"/>
      <c r="K7" s="4"/>
    </row>
    <row r="8" spans="1:13" ht="15.75" customHeight="1">
      <c r="A8" s="4" t="s">
        <v>15</v>
      </c>
      <c r="B8" s="6">
        <v>1</v>
      </c>
      <c r="C8" s="6">
        <v>1</v>
      </c>
      <c r="D8" s="6">
        <v>0.88888888888888884</v>
      </c>
      <c r="E8" s="4"/>
      <c r="F8" s="4"/>
      <c r="G8" s="4"/>
      <c r="H8" s="4"/>
      <c r="I8" s="4"/>
      <c r="J8" s="4"/>
      <c r="K8" s="4"/>
    </row>
    <row r="9" spans="1:13" ht="12">
      <c r="A9" s="4" t="s">
        <v>15</v>
      </c>
      <c r="B9" s="6">
        <v>1</v>
      </c>
      <c r="C9" s="6">
        <v>1</v>
      </c>
      <c r="D9" s="6">
        <v>0.94444444444444442</v>
      </c>
      <c r="E9" s="4"/>
      <c r="F9" s="4"/>
      <c r="G9" s="4"/>
      <c r="H9" s="4"/>
      <c r="I9" s="4"/>
      <c r="J9" s="4"/>
      <c r="K9" s="4"/>
    </row>
    <row r="10" spans="1:13" ht="15.75" customHeight="1">
      <c r="A10" s="4" t="s">
        <v>15</v>
      </c>
      <c r="B10" s="6">
        <v>1</v>
      </c>
      <c r="C10" s="6">
        <v>1</v>
      </c>
      <c r="D10" s="6">
        <v>0.88888888888888884</v>
      </c>
      <c r="E10" s="4"/>
      <c r="F10" s="4"/>
      <c r="G10" s="4"/>
      <c r="H10" s="4"/>
      <c r="I10" s="4"/>
      <c r="J10" s="4"/>
      <c r="K10" s="4"/>
    </row>
    <row r="11" spans="1:13" ht="15.75" customHeight="1">
      <c r="A11" s="4" t="s">
        <v>15</v>
      </c>
      <c r="B11" s="6">
        <v>1</v>
      </c>
      <c r="C11" s="6">
        <v>1</v>
      </c>
      <c r="D11" s="6">
        <v>1</v>
      </c>
      <c r="E11" s="4"/>
      <c r="F11" s="4"/>
      <c r="G11" s="4"/>
      <c r="H11" s="4"/>
      <c r="I11" s="4"/>
      <c r="J11" s="4"/>
      <c r="K11" s="4"/>
    </row>
    <row r="12" spans="1:13" ht="15.75" customHeight="1">
      <c r="A12" s="4" t="s">
        <v>15</v>
      </c>
      <c r="B12" s="6">
        <v>1</v>
      </c>
      <c r="C12" s="6">
        <v>1</v>
      </c>
      <c r="D12" s="6">
        <v>1</v>
      </c>
      <c r="E12" s="4"/>
      <c r="F12" s="4"/>
      <c r="G12" s="4"/>
      <c r="H12" s="4"/>
      <c r="I12" s="4"/>
      <c r="J12" s="4"/>
      <c r="K12" s="4"/>
    </row>
    <row r="13" spans="1:13" ht="15.75" customHeight="1">
      <c r="A13" s="4" t="s">
        <v>14</v>
      </c>
      <c r="B13" s="6">
        <v>0.94444444444444442</v>
      </c>
      <c r="C13" s="6">
        <v>1</v>
      </c>
      <c r="D13" s="6">
        <v>1</v>
      </c>
      <c r="E13" s="4"/>
      <c r="F13" s="4"/>
      <c r="G13" s="4"/>
      <c r="H13" s="4"/>
      <c r="I13" s="4"/>
      <c r="J13" s="4"/>
      <c r="K13" s="4"/>
    </row>
    <row r="14" spans="1:13" ht="14" customHeight="1">
      <c r="A14" s="4" t="s">
        <v>14</v>
      </c>
      <c r="B14" s="6">
        <v>1</v>
      </c>
      <c r="C14" s="6">
        <v>0.94444444444444442</v>
      </c>
      <c r="D14" s="6">
        <v>1</v>
      </c>
      <c r="E14" s="4"/>
      <c r="F14" s="4"/>
      <c r="G14" s="4"/>
      <c r="H14" s="4"/>
      <c r="I14" s="4"/>
      <c r="J14" s="4"/>
      <c r="K14" s="4"/>
    </row>
    <row r="15" spans="1:13" ht="15.75" customHeight="1">
      <c r="A15" s="4" t="s">
        <v>14</v>
      </c>
      <c r="B15" s="6">
        <v>0.94444444444444442</v>
      </c>
      <c r="C15" s="6">
        <v>1</v>
      </c>
      <c r="D15" s="6">
        <v>0.83333333333333337</v>
      </c>
      <c r="E15" s="4"/>
      <c r="F15" s="4"/>
      <c r="G15" s="4"/>
      <c r="H15" s="4"/>
      <c r="I15" s="4"/>
      <c r="J15" s="4"/>
      <c r="K15" s="4"/>
    </row>
    <row r="16" spans="1:13" ht="15.75" customHeight="1">
      <c r="A16" s="4" t="s">
        <v>14</v>
      </c>
      <c r="B16" s="6">
        <v>1</v>
      </c>
      <c r="C16" s="6">
        <v>0.94444444444444442</v>
      </c>
      <c r="D16" s="6">
        <v>0.94444444444444442</v>
      </c>
      <c r="E16" s="4"/>
      <c r="F16" s="4"/>
      <c r="G16" s="4"/>
      <c r="H16" s="4"/>
      <c r="I16" s="4"/>
      <c r="J16" s="4"/>
      <c r="K16" s="4"/>
    </row>
    <row r="17" spans="1:11" ht="15.75" customHeight="1">
      <c r="A17" s="4" t="s">
        <v>14</v>
      </c>
      <c r="B17" s="6">
        <v>1</v>
      </c>
      <c r="C17" s="6">
        <v>0.94444444444444442</v>
      </c>
      <c r="D17" s="6">
        <v>0.94444444444444442</v>
      </c>
      <c r="E17" s="4"/>
      <c r="F17" s="4"/>
      <c r="G17" s="4"/>
      <c r="H17" s="4"/>
      <c r="I17" s="4"/>
      <c r="J17" s="4"/>
      <c r="K17" s="4"/>
    </row>
    <row r="18" spans="1:11" ht="15.75" customHeight="1">
      <c r="A18" s="4" t="s">
        <v>14</v>
      </c>
      <c r="B18" s="6">
        <v>1</v>
      </c>
      <c r="C18" s="6">
        <v>0.77777777777777779</v>
      </c>
      <c r="D18" s="6">
        <v>0.94444444444444442</v>
      </c>
      <c r="E18" s="4"/>
      <c r="F18" s="4"/>
      <c r="G18" s="4"/>
      <c r="H18" s="4"/>
      <c r="I18" s="4"/>
      <c r="J18" s="4"/>
      <c r="K18" s="4"/>
    </row>
    <row r="19" spans="1:11" ht="15" customHeight="1">
      <c r="A19" s="4" t="s">
        <v>14</v>
      </c>
      <c r="B19" s="6">
        <v>1</v>
      </c>
      <c r="C19" s="6">
        <v>0.94444444444444442</v>
      </c>
      <c r="D19" s="6">
        <v>1</v>
      </c>
      <c r="E19" s="4"/>
      <c r="F19" s="4"/>
      <c r="G19" s="4"/>
      <c r="H19" s="4"/>
      <c r="I19" s="4"/>
      <c r="J19" s="4"/>
      <c r="K19" s="4"/>
    </row>
    <row r="20" spans="1:11" ht="15" customHeight="1">
      <c r="A20" s="4" t="s">
        <v>14</v>
      </c>
      <c r="B20" s="6">
        <v>1</v>
      </c>
      <c r="C20" s="6">
        <v>0.88888888888888884</v>
      </c>
      <c r="D20" s="6">
        <v>0.94444444444444442</v>
      </c>
      <c r="E20" s="4"/>
      <c r="F20" s="4"/>
      <c r="G20" s="4"/>
      <c r="H20" s="4"/>
      <c r="I20" s="4"/>
      <c r="J20" s="4"/>
      <c r="K20" s="4"/>
    </row>
    <row r="21" spans="1:11" ht="15.75" customHeight="1">
      <c r="A21" s="4" t="s">
        <v>14</v>
      </c>
      <c r="B21" s="6">
        <v>1</v>
      </c>
      <c r="C21" s="6">
        <v>1</v>
      </c>
      <c r="D21" s="6">
        <v>1</v>
      </c>
      <c r="E21" s="4"/>
      <c r="F21" s="4"/>
      <c r="G21" s="4"/>
      <c r="H21" s="4"/>
      <c r="I21" s="4"/>
      <c r="J21" s="4"/>
      <c r="K21" s="4"/>
    </row>
    <row r="22" spans="1:11" ht="15.75" customHeight="1">
      <c r="A22" s="4" t="s">
        <v>14</v>
      </c>
      <c r="B22" s="6">
        <v>0.88888888888888884</v>
      </c>
      <c r="C22" s="6">
        <v>1</v>
      </c>
      <c r="D22" s="6">
        <v>0.66666666666666674</v>
      </c>
      <c r="E22" s="4"/>
      <c r="F22" s="4"/>
      <c r="G22" s="4"/>
      <c r="H22" s="4"/>
      <c r="I22" s="4"/>
      <c r="J22" s="4"/>
      <c r="K22" s="4"/>
    </row>
    <row r="23" spans="1:11" ht="15.75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</row>
    <row r="24" spans="1:11" ht="15.75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</row>
    <row r="28" spans="1:11" ht="15.7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</row>
    <row r="29" spans="1:11" ht="15.7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</row>
    <row r="30" spans="1:11" ht="15.7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</row>
    <row r="31" spans="1:11" ht="15.7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</row>
    <row r="32" spans="1:11" ht="15.7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</row>
    <row r="33" spans="1:11" ht="15.7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</row>
    <row r="34" spans="1:11" ht="15.7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</row>
    <row r="35" spans="1:11" ht="15.7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</row>
    <row r="36" spans="1:11" ht="15.7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</row>
    <row r="37" spans="1:11" ht="15.7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</row>
    <row r="38" spans="1:11" ht="15.7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</row>
    <row r="39" spans="1:11" ht="15.7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</row>
    <row r="40" spans="1:11" ht="15.7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 ht="15.7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 ht="15.7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 ht="15.7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 ht="15.7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 ht="15.7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 ht="15.7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 ht="15.7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 ht="15.7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 ht="15.7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 ht="15.7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 ht="15.7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 ht="15.7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 ht="15.7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 ht="15.7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 ht="15.7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 ht="15.7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 ht="15.7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 ht="15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 ht="15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 ht="15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 ht="15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 ht="15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 ht="15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 ht="15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 ht="15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 ht="15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 ht="15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 ht="15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 ht="15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 ht="15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 ht="15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 ht="15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 ht="15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 ht="15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 ht="15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 ht="15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 ht="15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 ht="15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 ht="15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 ht="15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 ht="15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 ht="15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 ht="15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 ht="15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 ht="15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 ht="15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 ht="15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 ht="15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 ht="15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 ht="15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 ht="15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 ht="15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 ht="15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 ht="15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 ht="15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 ht="15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 ht="15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 ht="15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 ht="15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 ht="15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 ht="15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 ht="15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 ht="15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 ht="15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 ht="15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 ht="15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 ht="15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 ht="15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 ht="15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 ht="15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 ht="15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 ht="15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 ht="15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 ht="15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 ht="15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 ht="15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 ht="15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 ht="15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 ht="15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 ht="15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 ht="15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 ht="15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 ht="15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 ht="15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 ht="15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 ht="15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 ht="15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 ht="15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 ht="15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 ht="15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 ht="15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 ht="15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 ht="15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 ht="15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 ht="15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 ht="15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 ht="15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 ht="15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  <row r="139" spans="1:11" ht="15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</row>
    <row r="140" spans="1:11" ht="15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</row>
    <row r="141" spans="1:11" ht="15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</row>
    <row r="142" spans="1:11" ht="15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</row>
    <row r="143" spans="1:11" ht="15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</row>
    <row r="144" spans="1:11" ht="15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</row>
    <row r="145" spans="1:11" ht="15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</row>
    <row r="146" spans="1:11" ht="15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</row>
    <row r="147" spans="1:11" ht="15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</row>
    <row r="148" spans="1:11" ht="15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</row>
    <row r="149" spans="1:11" ht="15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</row>
    <row r="150" spans="1:11" ht="15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</row>
    <row r="151" spans="1:11" ht="15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</row>
    <row r="152" spans="1:11" ht="15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</row>
    <row r="153" spans="1:11" ht="15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</row>
    <row r="154" spans="1:11" ht="15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</row>
    <row r="155" spans="1:11" ht="15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</row>
    <row r="156" spans="1:11" ht="15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</row>
    <row r="157" spans="1:11" ht="15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</row>
    <row r="158" spans="1:11" ht="15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</row>
    <row r="159" spans="1:11" ht="15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</row>
    <row r="160" spans="1:11" ht="15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</row>
    <row r="161" spans="1:11" ht="15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</row>
    <row r="162" spans="1:11" ht="15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</row>
    <row r="163" spans="1:11" ht="15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</row>
    <row r="164" spans="1:11" ht="15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</row>
    <row r="165" spans="1:11" ht="15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</row>
    <row r="166" spans="1:11" ht="15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</row>
    <row r="167" spans="1:11" ht="15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</row>
    <row r="168" spans="1:11" ht="15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</row>
    <row r="169" spans="1:11" ht="15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</row>
    <row r="170" spans="1:11" ht="15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</row>
    <row r="171" spans="1:11" ht="15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</row>
    <row r="172" spans="1:11" ht="15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</row>
    <row r="173" spans="1:11" ht="15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</row>
    <row r="174" spans="1:11" ht="15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</row>
    <row r="175" spans="1:11" ht="15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</row>
    <row r="176" spans="1:11" ht="15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</row>
    <row r="177" spans="1:11" ht="15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</row>
    <row r="178" spans="1:11" ht="15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</row>
    <row r="179" spans="1:11" ht="15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</row>
    <row r="180" spans="1:11" ht="15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</row>
    <row r="181" spans="1:11" ht="15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</row>
    <row r="182" spans="1:11" ht="15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</row>
    <row r="183" spans="1:11" ht="15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</row>
    <row r="184" spans="1:11" ht="15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</row>
    <row r="185" spans="1:11" ht="15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</row>
    <row r="186" spans="1:11" ht="15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</row>
    <row r="187" spans="1:11" ht="15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</row>
    <row r="188" spans="1:11" ht="15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</row>
    <row r="189" spans="1:11" ht="15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</row>
    <row r="190" spans="1:11" ht="15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</row>
    <row r="191" spans="1:11" ht="15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</row>
    <row r="192" spans="1:11" ht="15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</row>
    <row r="193" spans="1:11" ht="15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</row>
    <row r="194" spans="1:11" ht="15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</row>
    <row r="195" spans="1:11" ht="15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</row>
    <row r="196" spans="1:11" ht="15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</row>
    <row r="197" spans="1:11" ht="15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</row>
    <row r="198" spans="1:11" ht="15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</row>
    <row r="199" spans="1:11" ht="15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</row>
    <row r="200" spans="1:11" ht="15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</row>
    <row r="201" spans="1:11" ht="15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</row>
    <row r="202" spans="1:11" ht="15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</row>
    <row r="203" spans="1:11" ht="15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</row>
    <row r="204" spans="1:11" ht="15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</row>
    <row r="205" spans="1:11" ht="15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</row>
    <row r="206" spans="1:11" ht="15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</row>
    <row r="207" spans="1:11" ht="15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</row>
    <row r="208" spans="1:11" ht="15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</row>
    <row r="209" spans="1:11" ht="15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</row>
    <row r="210" spans="1:11" ht="15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</row>
    <row r="211" spans="1:11" ht="15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</row>
    <row r="212" spans="1:11" ht="15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</row>
    <row r="213" spans="1:11" ht="15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</row>
    <row r="214" spans="1:11" ht="15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</row>
    <row r="215" spans="1:11" ht="15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</row>
    <row r="216" spans="1:11" ht="15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</row>
    <row r="217" spans="1:11" ht="15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</row>
    <row r="218" spans="1:11" ht="15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</row>
    <row r="219" spans="1:11" ht="15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</row>
    <row r="220" spans="1:11" ht="15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</row>
    <row r="221" spans="1:11" ht="15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</row>
    <row r="222" spans="1:11" ht="15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</row>
    <row r="223" spans="1:11" ht="15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</row>
    <row r="224" spans="1:11" ht="15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</row>
    <row r="225" spans="1:11" ht="15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</row>
    <row r="226" spans="1:11" ht="15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</row>
    <row r="227" spans="1:11" ht="15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</row>
    <row r="228" spans="1:11" ht="15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</row>
    <row r="229" spans="1:11" ht="15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</row>
    <row r="230" spans="1:11" ht="15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</row>
    <row r="231" spans="1:11" ht="15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</row>
    <row r="232" spans="1:11" ht="15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</row>
    <row r="233" spans="1:11" ht="15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</row>
    <row r="234" spans="1:11" ht="15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</row>
    <row r="235" spans="1:11" ht="15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</row>
    <row r="236" spans="1:11" ht="15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</row>
    <row r="237" spans="1:11" ht="15.7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</row>
    <row r="238" spans="1:11" ht="15.7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</row>
    <row r="239" spans="1:11" ht="15.7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</row>
    <row r="240" spans="1:11" ht="15.7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</row>
    <row r="241" spans="1:11" ht="15.7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</row>
    <row r="242" spans="1:11" ht="15.7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</row>
    <row r="243" spans="1:11" ht="15.7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</row>
    <row r="244" spans="1:11" ht="15.7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</row>
    <row r="245" spans="1:11" ht="15.7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</row>
    <row r="246" spans="1:11" ht="15.7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</row>
    <row r="247" spans="1:11" ht="15.7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</row>
    <row r="248" spans="1:11" ht="15.7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</row>
    <row r="249" spans="1:11" ht="15.7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</row>
    <row r="250" spans="1:11" ht="15.7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</row>
    <row r="251" spans="1:11" ht="15.7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</row>
    <row r="252" spans="1:11" ht="15.7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</row>
    <row r="253" spans="1:11" ht="15.7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</row>
    <row r="254" spans="1:11" ht="15.7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</row>
    <row r="255" spans="1:11" ht="15.7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</row>
    <row r="256" spans="1:11" ht="15.7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</row>
    <row r="257" spans="1:11" ht="15.7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</row>
    <row r="258" spans="1:11" ht="15.7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</row>
    <row r="259" spans="1:11" ht="15.7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</row>
    <row r="260" spans="1:11" ht="15.7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</row>
    <row r="261" spans="1:11" ht="15.7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</row>
    <row r="262" spans="1:11" ht="15.7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</row>
    <row r="263" spans="1:11" ht="15.7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</row>
    <row r="264" spans="1:11" ht="15.7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</row>
    <row r="265" spans="1:11" ht="15.7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</row>
    <row r="266" spans="1:11" ht="15.7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</row>
    <row r="267" spans="1:11" ht="15.7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</row>
    <row r="268" spans="1:11" ht="15.7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</row>
    <row r="269" spans="1:11" ht="15.7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</row>
    <row r="270" spans="1:11" ht="15.7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</row>
    <row r="271" spans="1:11" ht="15.7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</row>
    <row r="272" spans="1:11" ht="15.7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</row>
    <row r="273" spans="1:11" ht="15.7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</row>
    <row r="274" spans="1:11" ht="15.7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</row>
    <row r="275" spans="1:11" ht="15.7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</row>
    <row r="276" spans="1:11" ht="15.7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</row>
    <row r="277" spans="1:11" ht="15.7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</row>
    <row r="278" spans="1:11" ht="15.7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</row>
    <row r="279" spans="1:11" ht="15.7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</row>
    <row r="280" spans="1:11" ht="15.7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</row>
    <row r="281" spans="1:11" ht="15.7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</row>
    <row r="282" spans="1:11" ht="15.7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</row>
    <row r="283" spans="1:11" ht="15.7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</row>
    <row r="284" spans="1:11" ht="15.7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</row>
    <row r="285" spans="1:11" ht="15.7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</row>
    <row r="286" spans="1:11" ht="15.7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</row>
    <row r="287" spans="1:11" ht="15.7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</row>
    <row r="288" spans="1:11" ht="15.7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</row>
    <row r="289" spans="1:11" ht="15.7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</row>
    <row r="290" spans="1:11" ht="15.7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</row>
    <row r="291" spans="1:11" ht="15.7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</row>
    <row r="292" spans="1:11" ht="15.7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</row>
    <row r="293" spans="1:11" ht="15.7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</row>
    <row r="294" spans="1:11" ht="15.7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</row>
    <row r="295" spans="1:11" ht="15.7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</row>
    <row r="296" spans="1:11" ht="15.7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</row>
    <row r="297" spans="1:11" ht="15.7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</row>
    <row r="298" spans="1:11" ht="15.7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</row>
    <row r="299" spans="1:11" ht="15.7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</row>
    <row r="300" spans="1:11" ht="15.7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</row>
    <row r="301" spans="1:11" ht="15.7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</row>
    <row r="302" spans="1:11" ht="15.7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</row>
    <row r="303" spans="1:11" ht="15.7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</row>
    <row r="304" spans="1:11" ht="15.7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</row>
    <row r="305" spans="1:11" ht="15.7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</row>
    <row r="306" spans="1:11" ht="15.7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</row>
    <row r="307" spans="1:11" ht="15.7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</row>
    <row r="308" spans="1:11" ht="15.7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</row>
    <row r="309" spans="1:11" ht="15.7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</row>
    <row r="310" spans="1:11" ht="15.7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</row>
    <row r="311" spans="1:11" ht="15.7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</row>
    <row r="312" spans="1:11" ht="15.7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</row>
    <row r="313" spans="1:11" ht="15.7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</row>
    <row r="314" spans="1:11" ht="15.7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</row>
    <row r="315" spans="1:11" ht="15.7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</row>
    <row r="316" spans="1:11" ht="15.7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</row>
    <row r="317" spans="1:11" ht="15.7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</row>
    <row r="318" spans="1:11" ht="15.7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</row>
    <row r="319" spans="1:11" ht="15.7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</row>
    <row r="320" spans="1:11" ht="15.7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</row>
    <row r="321" spans="1:11" ht="15.7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</row>
    <row r="322" spans="1:11" ht="15.7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</row>
    <row r="323" spans="1:11" ht="15.7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</row>
    <row r="324" spans="1:11" ht="15.7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</row>
    <row r="325" spans="1:11" ht="15.7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</row>
    <row r="326" spans="1:11" ht="15.7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</row>
    <row r="327" spans="1:11" ht="15.7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</row>
    <row r="328" spans="1:11" ht="15.7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</row>
    <row r="329" spans="1:11" ht="15.7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</row>
    <row r="330" spans="1:11" ht="15.7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</row>
    <row r="331" spans="1:11" ht="15.7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</row>
    <row r="332" spans="1:11" ht="15.7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</row>
    <row r="333" spans="1:11" ht="15.7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</row>
    <row r="334" spans="1:11" ht="15.7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</row>
    <row r="335" spans="1:11" ht="15.7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</row>
    <row r="336" spans="1:11" ht="15.7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</row>
    <row r="337" spans="1:11" ht="15.7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</row>
    <row r="338" spans="1:11" ht="15.7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</row>
    <row r="339" spans="1:11" ht="15.7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</row>
    <row r="340" spans="1:11" ht="15.7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</row>
    <row r="341" spans="1:11" ht="15.7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</row>
    <row r="342" spans="1:11" ht="15.7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</row>
    <row r="343" spans="1:11" ht="15.7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</row>
    <row r="344" spans="1:11" ht="15.7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</row>
    <row r="345" spans="1:11" ht="15.7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</row>
    <row r="346" spans="1:11" ht="15.7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</row>
    <row r="347" spans="1:11" ht="15.7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</row>
    <row r="348" spans="1:11" ht="15.7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</row>
    <row r="349" spans="1:11" ht="15.7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</row>
    <row r="350" spans="1:11" ht="15.7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</row>
    <row r="351" spans="1:11" ht="15.7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</row>
    <row r="352" spans="1:11" ht="15.7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</row>
    <row r="353" spans="1:11" ht="15.7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</row>
    <row r="354" spans="1:11" ht="15.7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</row>
    <row r="355" spans="1:11" ht="15.7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</row>
    <row r="356" spans="1:11" ht="15.7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</row>
    <row r="357" spans="1:11" ht="15.7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</row>
    <row r="358" spans="1:11" ht="15.7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</row>
    <row r="359" spans="1:11" ht="15.7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</row>
    <row r="360" spans="1:11" ht="15.7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</row>
    <row r="361" spans="1:11" ht="15.7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</row>
    <row r="362" spans="1:11" ht="15.7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</row>
    <row r="363" spans="1:11" ht="15.7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</row>
    <row r="364" spans="1:11" ht="15.7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</row>
    <row r="365" spans="1:11" ht="15.7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</row>
    <row r="366" spans="1:11" ht="15.7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</row>
    <row r="367" spans="1:11" ht="15.7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</row>
    <row r="368" spans="1:11" ht="15.7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</row>
    <row r="369" spans="1:11" ht="15.7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</row>
    <row r="370" spans="1:11" ht="15.7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</row>
    <row r="371" spans="1:11" ht="15.7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</row>
    <row r="372" spans="1:11" ht="15.7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</row>
    <row r="373" spans="1:11" ht="15.7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</row>
    <row r="374" spans="1:11" ht="15.7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</row>
    <row r="375" spans="1:11" ht="15.7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</row>
    <row r="376" spans="1:11" ht="15.7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</row>
    <row r="377" spans="1:11" ht="15.7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</row>
    <row r="378" spans="1:11" ht="15.7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</row>
    <row r="379" spans="1:11" ht="15.7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</row>
    <row r="380" spans="1:11" ht="15.7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</row>
    <row r="381" spans="1:11" ht="15.7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</row>
    <row r="382" spans="1:11" ht="15.7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</row>
    <row r="383" spans="1:11" ht="15.7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</row>
    <row r="384" spans="1:11" ht="15.7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</row>
    <row r="385" spans="1:11" ht="15.7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</row>
    <row r="386" spans="1:11" ht="15.7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</row>
    <row r="387" spans="1:11" ht="15.7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</row>
    <row r="388" spans="1:11" ht="15.7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</row>
    <row r="389" spans="1:11" ht="15.7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</row>
    <row r="390" spans="1:11" ht="15.7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</row>
    <row r="391" spans="1:11" ht="15.7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</row>
    <row r="392" spans="1:11" ht="15.7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</row>
    <row r="393" spans="1:11" ht="15.7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</row>
    <row r="394" spans="1:11" ht="15.7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</row>
    <row r="395" spans="1:11" ht="15.7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</row>
    <row r="396" spans="1:11" ht="15.7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</row>
    <row r="397" spans="1:11" ht="15.7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</row>
    <row r="398" spans="1:11" ht="15.7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</row>
    <row r="399" spans="1:11" ht="15.7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</row>
    <row r="400" spans="1:11" ht="15.7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</row>
    <row r="401" spans="1:11" ht="15.7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</row>
    <row r="402" spans="1:11" ht="15.7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</row>
    <row r="403" spans="1:11" ht="15.7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</row>
    <row r="404" spans="1:11" ht="15.7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</row>
    <row r="405" spans="1:11" ht="15.7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</row>
    <row r="406" spans="1:11" ht="15.7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</row>
    <row r="407" spans="1:11" ht="15.7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</row>
    <row r="408" spans="1:11" ht="15.7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</row>
    <row r="409" spans="1:11" ht="15.7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</row>
    <row r="410" spans="1:11" ht="15.7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</row>
    <row r="411" spans="1:11" ht="15.7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</row>
    <row r="412" spans="1:11" ht="15.7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</row>
    <row r="413" spans="1:11" ht="15.7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</row>
    <row r="414" spans="1:11" ht="15.7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</row>
    <row r="415" spans="1:11" ht="15.7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</row>
    <row r="416" spans="1:11" ht="15.7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</row>
    <row r="417" spans="1:11" ht="15.7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</row>
    <row r="418" spans="1:11" ht="15.7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</row>
    <row r="419" spans="1:11" ht="15.7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</row>
    <row r="420" spans="1:11" ht="15.7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</row>
    <row r="421" spans="1:11" ht="15.7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</row>
    <row r="422" spans="1:11" ht="15.7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</row>
    <row r="423" spans="1:11" ht="15.7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</row>
    <row r="424" spans="1:11" ht="15.7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</row>
    <row r="425" spans="1:11" ht="15.7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</row>
    <row r="426" spans="1:11" ht="15.7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</row>
    <row r="427" spans="1:11" ht="15.7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</row>
    <row r="428" spans="1:11" ht="15.7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</row>
    <row r="429" spans="1:11" ht="15.7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</row>
    <row r="430" spans="1:11" ht="15.7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</row>
    <row r="431" spans="1:11" ht="15.7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</row>
    <row r="432" spans="1:11" ht="15.7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</row>
    <row r="433" spans="1:11" ht="15.7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</row>
    <row r="434" spans="1:11" ht="15.7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</row>
    <row r="435" spans="1:11" ht="15.7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</row>
    <row r="436" spans="1:11" ht="15.7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</row>
    <row r="437" spans="1:11" ht="15.7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</row>
    <row r="438" spans="1:11" ht="15.7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</row>
    <row r="439" spans="1:11" ht="15.7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</row>
    <row r="440" spans="1:11" ht="15.7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</row>
    <row r="441" spans="1:11" ht="15.7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</row>
    <row r="442" spans="1:11" ht="15.7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</row>
    <row r="443" spans="1:11" ht="15.7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</row>
    <row r="444" spans="1:11" ht="15.7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</row>
    <row r="445" spans="1:11" ht="15.7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</row>
    <row r="446" spans="1:11" ht="15.7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</row>
    <row r="447" spans="1:11" ht="15.7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</row>
    <row r="448" spans="1:11" ht="15.7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</row>
    <row r="449" spans="1:11" ht="15.7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</row>
    <row r="450" spans="1:11" ht="15.7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</row>
    <row r="451" spans="1:11" ht="15.7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</row>
    <row r="452" spans="1:11" ht="15.7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</row>
    <row r="453" spans="1:11" ht="15.7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</row>
    <row r="454" spans="1:11" ht="15.7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</row>
    <row r="455" spans="1:11" ht="15.7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</row>
    <row r="456" spans="1:11" ht="15.7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</row>
    <row r="457" spans="1:11" ht="15.7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</row>
    <row r="458" spans="1:11" ht="15.7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</row>
    <row r="459" spans="1:11" ht="15.7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</row>
    <row r="460" spans="1:11" ht="15.7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</row>
    <row r="461" spans="1:11" ht="15.7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</row>
    <row r="462" spans="1:11" ht="15.7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</row>
    <row r="463" spans="1:11" ht="15.7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</row>
    <row r="464" spans="1:11" ht="15.7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</row>
    <row r="465" spans="1:11" ht="15.7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</row>
    <row r="466" spans="1:11" ht="15.7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</row>
    <row r="467" spans="1:11" ht="15.7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</row>
    <row r="468" spans="1:11" ht="15.7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</row>
    <row r="469" spans="1:11" ht="15.7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</row>
    <row r="470" spans="1:11" ht="15.7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</row>
    <row r="471" spans="1:11" ht="15.7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</row>
    <row r="472" spans="1:11" ht="15.7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</row>
    <row r="473" spans="1:11" ht="15.7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</row>
    <row r="474" spans="1:11" ht="15.7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</row>
    <row r="475" spans="1:11" ht="15.7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</row>
    <row r="476" spans="1:11" ht="15.7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</row>
    <row r="477" spans="1:11" ht="15.7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</row>
    <row r="478" spans="1:11" ht="15.7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</row>
    <row r="479" spans="1:11" ht="15.7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</row>
    <row r="480" spans="1:11" ht="15.7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</row>
    <row r="481" spans="1:11" ht="15.7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</row>
    <row r="482" spans="1:11" ht="15.7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</row>
    <row r="483" spans="1:11" ht="15.7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</row>
    <row r="484" spans="1:11" ht="15.7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</row>
    <row r="485" spans="1:11" ht="15.7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</row>
    <row r="486" spans="1:11" ht="15.7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</row>
    <row r="487" spans="1:11" ht="15.7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</row>
    <row r="488" spans="1:11" ht="15.7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</row>
    <row r="489" spans="1:11" ht="15.7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</row>
    <row r="490" spans="1:11" ht="15.7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</row>
    <row r="491" spans="1:11" ht="15.7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</row>
    <row r="492" spans="1:11" ht="15.7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</row>
    <row r="493" spans="1:11" ht="15.7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</row>
    <row r="494" spans="1:11" ht="15.7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</row>
    <row r="495" spans="1:11" ht="15.7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</row>
    <row r="496" spans="1:11" ht="15.7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</row>
    <row r="497" spans="1:11" ht="15.7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</row>
    <row r="498" spans="1:11" ht="15.7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</row>
    <row r="499" spans="1:11" ht="15.7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</row>
    <row r="500" spans="1:11" ht="15.7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</row>
    <row r="501" spans="1:11" ht="15.7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</row>
    <row r="502" spans="1:11" ht="15.7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</row>
    <row r="503" spans="1:11" ht="15.7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</row>
    <row r="504" spans="1:11" ht="15.7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</row>
    <row r="505" spans="1:11" ht="15.7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</row>
    <row r="506" spans="1:11" ht="15.7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</row>
    <row r="507" spans="1:11" ht="15.7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</row>
    <row r="508" spans="1:11" ht="15.7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</row>
    <row r="509" spans="1:11" ht="15.7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</row>
    <row r="510" spans="1:11" ht="15.7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</row>
    <row r="511" spans="1:11" ht="15.7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</row>
    <row r="512" spans="1:11" ht="15.7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</row>
    <row r="513" spans="1:11" ht="15.7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</row>
    <row r="514" spans="1:11" ht="15.7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</row>
    <row r="515" spans="1:11" ht="15.7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</row>
    <row r="516" spans="1:11" ht="15.7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</row>
    <row r="517" spans="1:11" ht="15.7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</row>
    <row r="518" spans="1:11" ht="15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</row>
    <row r="519" spans="1:11" ht="15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</row>
    <row r="520" spans="1:11" ht="15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</row>
    <row r="521" spans="1:11" ht="15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</row>
    <row r="522" spans="1:11" ht="15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</row>
    <row r="523" spans="1:11" ht="15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</row>
    <row r="524" spans="1:11" ht="15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</row>
    <row r="525" spans="1:11" ht="15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</row>
    <row r="526" spans="1:11" ht="15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</row>
    <row r="527" spans="1:11" ht="15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</row>
    <row r="528" spans="1:11" ht="15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</row>
    <row r="529" spans="1:11" ht="15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</row>
    <row r="530" spans="1:11" ht="15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</row>
    <row r="531" spans="1:11" ht="15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</row>
    <row r="532" spans="1:11" ht="15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</row>
    <row r="533" spans="1:11" ht="15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</row>
    <row r="534" spans="1:11" ht="15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</row>
    <row r="535" spans="1:11" ht="15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</row>
    <row r="536" spans="1:11" ht="15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</row>
    <row r="537" spans="1:11" ht="15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</row>
    <row r="538" spans="1:11" ht="15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</row>
    <row r="539" spans="1:11" ht="15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</row>
    <row r="540" spans="1:11" ht="15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</row>
    <row r="541" spans="1:11" ht="15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</row>
    <row r="542" spans="1:11" ht="15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</row>
    <row r="543" spans="1:11" ht="15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</row>
    <row r="544" spans="1:11" ht="15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</row>
    <row r="545" spans="1:11" ht="15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</row>
    <row r="546" spans="1:11" ht="15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</row>
    <row r="547" spans="1:11" ht="15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</row>
    <row r="548" spans="1:11" ht="15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</row>
    <row r="549" spans="1:11" ht="15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</row>
    <row r="550" spans="1:11" ht="15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</row>
    <row r="551" spans="1:11" ht="15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</row>
    <row r="552" spans="1:11" ht="15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</row>
    <row r="553" spans="1:11" ht="15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</row>
    <row r="554" spans="1:11" ht="15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</row>
    <row r="555" spans="1:11" ht="15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</row>
    <row r="556" spans="1:11" ht="15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</row>
    <row r="557" spans="1:11" ht="15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</row>
    <row r="558" spans="1:11" ht="15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</row>
    <row r="559" spans="1:11" ht="15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</row>
    <row r="560" spans="1:11" ht="15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</row>
    <row r="561" spans="1:11" ht="15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</row>
    <row r="562" spans="1:11" ht="15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</row>
    <row r="563" spans="1:11" ht="15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</row>
    <row r="564" spans="1:11" ht="15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</row>
    <row r="565" spans="1:11" ht="15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</row>
    <row r="566" spans="1:11" ht="15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</row>
    <row r="567" spans="1:11" ht="15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</row>
    <row r="568" spans="1:11" ht="15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</row>
    <row r="569" spans="1:11" ht="15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</row>
    <row r="570" spans="1:11" ht="15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</row>
    <row r="571" spans="1:11" ht="15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</row>
    <row r="572" spans="1:11" ht="15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</row>
    <row r="573" spans="1:11" ht="15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</row>
    <row r="574" spans="1:11" ht="15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</row>
    <row r="575" spans="1:11" ht="15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</row>
    <row r="576" spans="1:11" ht="15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</row>
    <row r="577" spans="1:11" ht="15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</row>
    <row r="578" spans="1:11" ht="15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</row>
    <row r="579" spans="1:11" ht="15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</row>
    <row r="580" spans="1:11" ht="15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</row>
    <row r="581" spans="1:11" ht="15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</row>
    <row r="582" spans="1:11" ht="15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</row>
    <row r="583" spans="1:11" ht="15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</row>
    <row r="584" spans="1:11" ht="15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</row>
    <row r="585" spans="1:11" ht="15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</row>
    <row r="586" spans="1:11" ht="15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</row>
    <row r="587" spans="1:11" ht="15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</row>
    <row r="588" spans="1:11" ht="15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</row>
    <row r="589" spans="1:11" ht="15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</row>
    <row r="590" spans="1:11" ht="15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</row>
    <row r="591" spans="1:11" ht="15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</row>
    <row r="592" spans="1:11" ht="15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</row>
    <row r="593" spans="1:11" ht="15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</row>
    <row r="594" spans="1:11" ht="15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</row>
    <row r="595" spans="1:11" ht="15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</row>
    <row r="596" spans="1:11" ht="15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</row>
    <row r="597" spans="1:11" ht="15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</row>
    <row r="598" spans="1:11" ht="15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</row>
    <row r="599" spans="1:11" ht="15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</row>
    <row r="600" spans="1:11" ht="15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</row>
    <row r="601" spans="1:11" ht="15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</row>
    <row r="602" spans="1:11" ht="15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</row>
    <row r="603" spans="1:11" ht="15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</row>
    <row r="604" spans="1:11" ht="15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</row>
    <row r="605" spans="1:11" ht="15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</row>
    <row r="606" spans="1:11" ht="15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</row>
    <row r="607" spans="1:11" ht="15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</row>
    <row r="608" spans="1:11" ht="15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</row>
    <row r="609" spans="1:11" ht="15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</row>
    <row r="610" spans="1:11" ht="15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</row>
    <row r="611" spans="1:11" ht="15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</row>
    <row r="612" spans="1:11" ht="15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</row>
    <row r="613" spans="1:11" ht="15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</row>
    <row r="614" spans="1:11" ht="15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</row>
    <row r="615" spans="1:11" ht="15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</row>
    <row r="616" spans="1:11" ht="15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</row>
    <row r="617" spans="1:11" ht="15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</row>
    <row r="618" spans="1:11" ht="15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</row>
    <row r="619" spans="1:11" ht="15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</row>
    <row r="620" spans="1:11" ht="15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</row>
    <row r="621" spans="1:11" ht="15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</row>
    <row r="622" spans="1:11" ht="15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</row>
    <row r="623" spans="1:11" ht="15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</row>
    <row r="624" spans="1:11" ht="15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</row>
    <row r="625" spans="1:11" ht="15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</row>
    <row r="626" spans="1:11" ht="15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</row>
    <row r="627" spans="1:11" ht="15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</row>
    <row r="628" spans="1:11" ht="15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</row>
    <row r="629" spans="1:11" ht="15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</row>
    <row r="630" spans="1:11" ht="15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</row>
    <row r="631" spans="1:11" ht="15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</row>
    <row r="632" spans="1:11" ht="15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</row>
    <row r="633" spans="1:11" ht="15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</row>
    <row r="634" spans="1:11" ht="15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</row>
    <row r="635" spans="1:11" ht="15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</row>
    <row r="636" spans="1:11" ht="15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</row>
    <row r="637" spans="1:11" ht="15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</row>
    <row r="638" spans="1:11" ht="15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</row>
    <row r="639" spans="1:11" ht="15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</row>
    <row r="640" spans="1:11" ht="15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</row>
    <row r="641" spans="1:11" ht="15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</row>
    <row r="642" spans="1:11" ht="15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</row>
    <row r="643" spans="1:11" ht="15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</row>
    <row r="644" spans="1:11" ht="15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</row>
    <row r="645" spans="1:11" ht="15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</row>
    <row r="646" spans="1:11" ht="15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</row>
    <row r="647" spans="1:11" ht="15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</row>
    <row r="648" spans="1:11" ht="15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</row>
    <row r="649" spans="1:11" ht="15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</row>
    <row r="650" spans="1:11" ht="15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</row>
    <row r="651" spans="1:11" ht="15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</row>
    <row r="652" spans="1:11" ht="15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</row>
    <row r="653" spans="1:11" ht="15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</row>
    <row r="654" spans="1:11" ht="15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</row>
    <row r="655" spans="1:11" ht="15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</row>
    <row r="656" spans="1:11" ht="15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</row>
    <row r="657" spans="1:11" ht="15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</row>
    <row r="658" spans="1:11" ht="15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</row>
    <row r="659" spans="1:11" ht="15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</row>
    <row r="660" spans="1:11" ht="15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</row>
    <row r="661" spans="1:11" ht="15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</row>
    <row r="662" spans="1:11" ht="15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</row>
    <row r="663" spans="1:11" ht="15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</row>
    <row r="664" spans="1:11" ht="15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</row>
    <row r="665" spans="1:11" ht="15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</row>
    <row r="666" spans="1:11" ht="15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</row>
    <row r="667" spans="1:11" ht="15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</row>
    <row r="668" spans="1:11" ht="15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</row>
    <row r="669" spans="1:11" ht="15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</row>
    <row r="670" spans="1:11" ht="15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</row>
    <row r="671" spans="1:11" ht="15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</row>
    <row r="672" spans="1:11" ht="15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</row>
    <row r="673" spans="1:11" ht="15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</row>
    <row r="674" spans="1:11" ht="15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</row>
    <row r="675" spans="1:11" ht="15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</row>
    <row r="676" spans="1:11" ht="15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</row>
    <row r="677" spans="1:11" ht="15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</row>
    <row r="678" spans="1:11" ht="15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</row>
    <row r="679" spans="1:11" ht="15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</row>
    <row r="680" spans="1:11" ht="15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</row>
    <row r="681" spans="1:11" ht="15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</row>
    <row r="682" spans="1:11" ht="15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</row>
    <row r="683" spans="1:11" ht="15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</row>
    <row r="684" spans="1:11" ht="15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</row>
    <row r="685" spans="1:11" ht="15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</row>
    <row r="686" spans="1:11" ht="15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</row>
    <row r="687" spans="1:11" ht="15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</row>
    <row r="688" spans="1:11" ht="15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</row>
    <row r="689" spans="1:11" ht="15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</row>
    <row r="690" spans="1:11" ht="15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</row>
    <row r="691" spans="1:11" ht="15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</row>
    <row r="692" spans="1:11" ht="15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</row>
    <row r="693" spans="1:11" ht="15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</row>
    <row r="694" spans="1:11" ht="15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</row>
    <row r="695" spans="1:11" ht="15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</row>
    <row r="696" spans="1:11" ht="15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</row>
    <row r="697" spans="1:11" ht="15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</row>
    <row r="698" spans="1:11" ht="15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</row>
    <row r="699" spans="1:11" ht="15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</row>
    <row r="700" spans="1:11" ht="15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</row>
    <row r="701" spans="1:11" ht="15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</row>
    <row r="702" spans="1:11" ht="15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</row>
    <row r="703" spans="1:11" ht="15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</row>
    <row r="704" spans="1:11" ht="15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</row>
    <row r="705" spans="1:11" ht="15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</row>
    <row r="706" spans="1:11" ht="15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</row>
    <row r="707" spans="1:11" ht="15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</row>
    <row r="708" spans="1:11" ht="15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</row>
    <row r="709" spans="1:11" ht="15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</row>
    <row r="710" spans="1:11" ht="15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</row>
    <row r="711" spans="1:11" ht="15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</row>
    <row r="712" spans="1:11" ht="15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</row>
    <row r="713" spans="1:11" ht="15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</row>
    <row r="714" spans="1:11" ht="15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</row>
    <row r="715" spans="1:11" ht="15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</row>
    <row r="716" spans="1:11" ht="15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</row>
    <row r="717" spans="1:11" ht="15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</row>
    <row r="718" spans="1:11" ht="15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</row>
    <row r="719" spans="1:11" ht="15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</row>
    <row r="720" spans="1:11" ht="15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</row>
    <row r="721" spans="1:11" ht="15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</row>
    <row r="722" spans="1:11" ht="15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</row>
    <row r="723" spans="1:11" ht="15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</row>
    <row r="724" spans="1:11" ht="15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</row>
    <row r="725" spans="1:11" ht="15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</row>
    <row r="726" spans="1:11" ht="15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</row>
    <row r="727" spans="1:11" ht="15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</row>
    <row r="728" spans="1:11" ht="15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</row>
    <row r="729" spans="1:11" ht="15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</row>
    <row r="730" spans="1:11" ht="15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</row>
    <row r="731" spans="1:11" ht="15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</row>
    <row r="732" spans="1:11" ht="15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</row>
    <row r="733" spans="1:11" ht="15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</row>
    <row r="734" spans="1:11" ht="15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</row>
    <row r="735" spans="1:11" ht="15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</row>
    <row r="736" spans="1:11" ht="15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</row>
    <row r="737" spans="1:11" ht="15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</row>
    <row r="738" spans="1:11" ht="15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</row>
    <row r="739" spans="1:11" ht="15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</row>
    <row r="740" spans="1:11" ht="15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</row>
    <row r="741" spans="1:11" ht="15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</row>
    <row r="742" spans="1:11" ht="15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</row>
    <row r="743" spans="1:11" ht="15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</row>
    <row r="744" spans="1:11" ht="15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</row>
    <row r="745" spans="1:11" ht="15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</row>
    <row r="746" spans="1:11" ht="15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</row>
    <row r="747" spans="1:11" ht="15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</row>
    <row r="748" spans="1:11" ht="15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</row>
    <row r="749" spans="1:11" ht="15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</row>
    <row r="750" spans="1:11" ht="15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</row>
    <row r="751" spans="1:11" ht="15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</row>
    <row r="752" spans="1:11" ht="15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</row>
    <row r="753" spans="1:11" ht="15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</row>
    <row r="754" spans="1:11" ht="15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</row>
    <row r="755" spans="1:11" ht="15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</row>
    <row r="756" spans="1:11" ht="15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</row>
    <row r="757" spans="1:11" ht="15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</row>
    <row r="758" spans="1:11" ht="15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</row>
    <row r="759" spans="1:11" ht="15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</row>
    <row r="760" spans="1:11" ht="15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</row>
    <row r="761" spans="1:11" ht="15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</row>
    <row r="762" spans="1:11" ht="15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</row>
    <row r="763" spans="1:11" ht="15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</row>
    <row r="764" spans="1:11" ht="15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</row>
    <row r="765" spans="1:11" ht="15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</row>
    <row r="766" spans="1:11" ht="15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</row>
    <row r="767" spans="1:11" ht="15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</row>
    <row r="768" spans="1:11" ht="15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</row>
    <row r="769" spans="1:11" ht="15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</row>
    <row r="770" spans="1:11" ht="15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</row>
    <row r="771" spans="1:11" ht="15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</row>
    <row r="772" spans="1:11" ht="15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</row>
    <row r="773" spans="1:11" ht="15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</row>
    <row r="774" spans="1:11" ht="15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</row>
    <row r="775" spans="1:11" ht="15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</row>
    <row r="776" spans="1:11" ht="15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</row>
    <row r="777" spans="1:11" ht="15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</row>
    <row r="778" spans="1:11" ht="15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</row>
    <row r="779" spans="1:11" ht="15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</row>
    <row r="780" spans="1:11" ht="15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</row>
    <row r="781" spans="1:11" ht="15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</row>
    <row r="782" spans="1:11" ht="15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</row>
    <row r="783" spans="1:11" ht="15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</row>
    <row r="784" spans="1:11" ht="15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</row>
    <row r="785" spans="1:11" ht="15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</row>
    <row r="786" spans="1:11" ht="15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</row>
    <row r="787" spans="1:11" ht="15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</row>
    <row r="788" spans="1:11" ht="15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</row>
    <row r="789" spans="1:11" ht="15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</row>
    <row r="790" spans="1:11" ht="15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</row>
    <row r="791" spans="1:11" ht="15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</row>
    <row r="792" spans="1:11" ht="15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</row>
    <row r="793" spans="1:11" ht="15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</row>
    <row r="794" spans="1:11" ht="15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</row>
    <row r="795" spans="1:11" ht="15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</row>
    <row r="796" spans="1:11" ht="15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</row>
    <row r="797" spans="1:11" ht="15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</row>
    <row r="798" spans="1:11" ht="15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</row>
    <row r="799" spans="1:11" ht="15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</row>
    <row r="800" spans="1:11" ht="15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</row>
    <row r="801" spans="1:11" ht="15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</row>
    <row r="802" spans="1:11" ht="15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</row>
    <row r="803" spans="1:11" ht="15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</row>
    <row r="804" spans="1:11" ht="15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</row>
    <row r="805" spans="1:11" ht="15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</row>
    <row r="806" spans="1:11" ht="15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</row>
    <row r="807" spans="1:11" ht="15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</row>
    <row r="808" spans="1:11" ht="15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</row>
    <row r="809" spans="1:11" ht="15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</row>
    <row r="810" spans="1:11" ht="15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</row>
    <row r="811" spans="1:11" ht="15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</row>
    <row r="812" spans="1:11" ht="15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</row>
    <row r="813" spans="1:11" ht="15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</row>
    <row r="814" spans="1:11" ht="15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</row>
    <row r="815" spans="1:11" ht="15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</row>
    <row r="816" spans="1:11" ht="15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</row>
    <row r="817" spans="1:11" ht="15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</row>
    <row r="818" spans="1:11" ht="15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</row>
    <row r="819" spans="1:11" ht="15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</row>
    <row r="820" spans="1:11" ht="15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</row>
    <row r="821" spans="1:11" ht="15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</row>
    <row r="822" spans="1:11" ht="15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</row>
    <row r="823" spans="1:11" ht="15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</row>
    <row r="824" spans="1:11" ht="15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</row>
    <row r="825" spans="1:11" ht="15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</row>
    <row r="826" spans="1:11" ht="15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</row>
    <row r="827" spans="1:11" ht="15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</row>
    <row r="828" spans="1:11" ht="15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</row>
    <row r="829" spans="1:11" ht="15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</row>
    <row r="830" spans="1:11" ht="15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</row>
    <row r="831" spans="1:11" ht="15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</row>
    <row r="832" spans="1:11" ht="15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</row>
    <row r="833" spans="1:11" ht="15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</row>
    <row r="834" spans="1:11" ht="15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</row>
    <row r="835" spans="1:11" ht="15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</row>
    <row r="836" spans="1:11" ht="15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</row>
    <row r="837" spans="1:11" ht="15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</row>
    <row r="838" spans="1:11" ht="15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</row>
    <row r="839" spans="1:11" ht="15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</row>
    <row r="840" spans="1:11" ht="15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</row>
    <row r="841" spans="1:11" ht="15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</row>
    <row r="842" spans="1:11" ht="15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</row>
    <row r="843" spans="1:11" ht="15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</row>
    <row r="844" spans="1:11" ht="15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</row>
    <row r="845" spans="1:11" ht="15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</row>
    <row r="846" spans="1:11" ht="15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</row>
    <row r="847" spans="1:11" ht="15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</row>
    <row r="848" spans="1:11" ht="15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</row>
    <row r="849" spans="1:11" ht="15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</row>
    <row r="850" spans="1:11" ht="15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</row>
    <row r="851" spans="1:11" ht="15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</row>
    <row r="852" spans="1:11" ht="15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</row>
    <row r="853" spans="1:11" ht="15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</row>
    <row r="854" spans="1:11" ht="15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</row>
    <row r="855" spans="1:11" ht="15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</row>
    <row r="856" spans="1:11" ht="15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</row>
    <row r="857" spans="1:11" ht="15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</row>
    <row r="858" spans="1:11" ht="15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</row>
    <row r="859" spans="1:11" ht="15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</row>
    <row r="860" spans="1:11" ht="15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</row>
    <row r="861" spans="1:11" ht="15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</row>
    <row r="862" spans="1:11" ht="15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</row>
    <row r="863" spans="1:11" ht="15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</row>
    <row r="864" spans="1:11" ht="15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</row>
    <row r="865" spans="1:11" ht="15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</row>
    <row r="866" spans="1:11" ht="15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</row>
    <row r="867" spans="1:11" ht="15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</row>
    <row r="868" spans="1:11" ht="15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</row>
    <row r="869" spans="1:11" ht="15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</row>
    <row r="870" spans="1:11" ht="15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</row>
    <row r="871" spans="1:11" ht="15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</row>
    <row r="872" spans="1:11" ht="15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</row>
    <row r="873" spans="1:11" ht="15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</row>
    <row r="874" spans="1:11" ht="15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</row>
    <row r="875" spans="1:11" ht="15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</row>
    <row r="876" spans="1:11" ht="15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</row>
    <row r="877" spans="1:11" ht="15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</row>
    <row r="878" spans="1:11" ht="15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</row>
    <row r="879" spans="1:11" ht="15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</row>
    <row r="880" spans="1:11" ht="15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</row>
    <row r="881" spans="1:11" ht="15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</row>
    <row r="882" spans="1:11" ht="15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</row>
    <row r="883" spans="1:11" ht="15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</row>
    <row r="884" spans="1:11" ht="15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</row>
    <row r="885" spans="1:11" ht="15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</row>
    <row r="886" spans="1:11" ht="15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</row>
    <row r="887" spans="1:11" ht="15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</row>
    <row r="888" spans="1:11" ht="15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</row>
    <row r="889" spans="1:11" ht="15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</row>
    <row r="890" spans="1:11" ht="15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</row>
    <row r="891" spans="1:11" ht="15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</row>
    <row r="892" spans="1:11" ht="15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</row>
    <row r="893" spans="1:11" ht="15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</row>
    <row r="894" spans="1:11" ht="15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</row>
    <row r="895" spans="1:11" ht="15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</row>
    <row r="896" spans="1:11" ht="15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</row>
    <row r="897" spans="1:11" ht="15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</row>
    <row r="898" spans="1:11" ht="15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</row>
    <row r="899" spans="1:11" ht="15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</row>
    <row r="900" spans="1:11" ht="15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</row>
    <row r="901" spans="1:11" ht="15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</row>
    <row r="902" spans="1:11" ht="15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</row>
    <row r="903" spans="1:11" ht="15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</row>
    <row r="904" spans="1:11" ht="15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</row>
    <row r="905" spans="1:11" ht="15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</row>
    <row r="906" spans="1:11" ht="15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</row>
    <row r="907" spans="1:11" ht="15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</row>
    <row r="908" spans="1:11" ht="15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</row>
    <row r="909" spans="1:11" ht="15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</row>
    <row r="910" spans="1:11" ht="15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</row>
    <row r="911" spans="1:11" ht="15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</row>
    <row r="912" spans="1:11" ht="15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</row>
    <row r="913" spans="1:11" ht="15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</row>
    <row r="914" spans="1:11" ht="15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</row>
    <row r="915" spans="1:11" ht="15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</row>
    <row r="916" spans="1:11" ht="15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</row>
    <row r="917" spans="1:11" ht="15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</row>
    <row r="918" spans="1:11" ht="15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</row>
    <row r="919" spans="1:11" ht="15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</row>
    <row r="920" spans="1:11" ht="15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</row>
    <row r="921" spans="1:11" ht="15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</row>
    <row r="922" spans="1:11" ht="15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</row>
    <row r="923" spans="1:11" ht="15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</row>
    <row r="924" spans="1:11" ht="15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</row>
    <row r="925" spans="1:11" ht="15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</row>
    <row r="926" spans="1:11" ht="15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</row>
    <row r="927" spans="1:11" ht="15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</row>
    <row r="928" spans="1:11" ht="15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</row>
    <row r="929" spans="1:11" ht="15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</row>
    <row r="930" spans="1:11" ht="15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</row>
    <row r="931" spans="1:11" ht="15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</row>
    <row r="932" spans="1:11" ht="15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</row>
    <row r="933" spans="1:11" ht="15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</row>
    <row r="934" spans="1:11" ht="15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</row>
    <row r="935" spans="1:11" ht="15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</row>
    <row r="936" spans="1:11" ht="15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</row>
    <row r="937" spans="1:11" ht="15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</row>
    <row r="938" spans="1:11" ht="15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</row>
    <row r="939" spans="1:11" ht="15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</row>
    <row r="940" spans="1:11" ht="15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</row>
    <row r="941" spans="1:11" ht="15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</row>
    <row r="942" spans="1:11" ht="15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</row>
    <row r="943" spans="1:11" ht="15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</row>
    <row r="944" spans="1:11" ht="15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</row>
    <row r="945" spans="1:11" ht="15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</row>
    <row r="946" spans="1:11" ht="15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</row>
    <row r="947" spans="1:11" ht="15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</row>
    <row r="948" spans="1:11" ht="15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</row>
    <row r="949" spans="1:11" ht="15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</row>
    <row r="950" spans="1:11" ht="15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</row>
    <row r="951" spans="1:11" ht="15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</row>
    <row r="952" spans="1:11" ht="15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</row>
    <row r="953" spans="1:11" ht="15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</row>
    <row r="954" spans="1:11" ht="15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</row>
    <row r="955" spans="1:11" ht="15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</row>
    <row r="956" spans="1:11" ht="15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</row>
    <row r="957" spans="1:11" ht="15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</row>
    <row r="958" spans="1:11" ht="15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</row>
    <row r="959" spans="1:11" ht="15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</row>
    <row r="960" spans="1:11" ht="15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</row>
    <row r="961" spans="1:11" ht="15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</row>
    <row r="962" spans="1:11" ht="15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</row>
    <row r="963" spans="1:11" ht="15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</row>
    <row r="964" spans="1:11" ht="15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</row>
    <row r="965" spans="1:11" ht="15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</row>
    <row r="966" spans="1:11" ht="15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</row>
    <row r="967" spans="1:11" ht="15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</row>
    <row r="968" spans="1:11" ht="15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</row>
    <row r="969" spans="1:11" ht="15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</row>
    <row r="970" spans="1:11" ht="15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</row>
    <row r="971" spans="1:11" ht="15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</row>
    <row r="972" spans="1:11" ht="15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</row>
    <row r="973" spans="1:11" ht="15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</row>
    <row r="974" spans="1:11" ht="15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</row>
    <row r="975" spans="1:11" ht="15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</row>
    <row r="976" spans="1:11" ht="15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</row>
    <row r="977" spans="1:11" ht="15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</row>
    <row r="978" spans="1:11" ht="15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</row>
    <row r="979" spans="1:11" ht="15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</row>
    <row r="980" spans="1:11" ht="15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</row>
    <row r="981" spans="1:11" ht="15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</row>
    <row r="982" spans="1:11" ht="15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</row>
    <row r="983" spans="1:11" ht="15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</row>
    <row r="984" spans="1:11" ht="15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</row>
    <row r="985" spans="1:11" ht="15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</row>
    <row r="986" spans="1:11" ht="15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</row>
    <row r="987" spans="1:11" ht="15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</row>
    <row r="988" spans="1:11" ht="15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</row>
    <row r="989" spans="1:11" ht="15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</row>
    <row r="990" spans="1:11" ht="15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</row>
    <row r="991" spans="1:11" ht="15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</row>
    <row r="992" spans="1:11" ht="15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</row>
    <row r="993" spans="1:11" ht="15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</row>
  </sheetData>
  <sortState ref="A1:AA993">
    <sortCondition ref="A1:A993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93"/>
  <sheetViews>
    <sheetView workbookViewId="0">
      <selection activeCell="E17" sqref="E17"/>
    </sheetView>
  </sheetViews>
  <sheetFormatPr baseColWidth="10" defaultColWidth="14.5" defaultRowHeight="15.75" customHeight="1" x14ac:dyDescent="0"/>
  <sheetData>
    <row r="1" spans="1:13" ht="24">
      <c r="A1" s="4" t="s">
        <v>1</v>
      </c>
      <c r="B1" s="4" t="s">
        <v>16</v>
      </c>
      <c r="C1" s="5" t="s">
        <v>17</v>
      </c>
      <c r="D1" s="5" t="s">
        <v>18</v>
      </c>
      <c r="E1" s="4"/>
      <c r="F1" s="4"/>
      <c r="G1" s="4"/>
      <c r="H1" s="4"/>
      <c r="I1" s="4"/>
      <c r="J1" s="4"/>
      <c r="K1" s="4"/>
    </row>
    <row r="2" spans="1:13" ht="12">
      <c r="A2" s="4" t="s">
        <v>15</v>
      </c>
      <c r="B2" s="6">
        <v>0.88888888888888884</v>
      </c>
      <c r="C2" s="6">
        <v>1</v>
      </c>
      <c r="D2" s="6">
        <v>0.94444444444444442</v>
      </c>
      <c r="E2" s="4"/>
      <c r="F2" s="4"/>
      <c r="G2" s="4"/>
      <c r="H2" s="4" t="s">
        <v>32</v>
      </c>
      <c r="I2" s="4"/>
      <c r="J2" s="4"/>
      <c r="K2" s="4" t="s">
        <v>33</v>
      </c>
    </row>
    <row r="3" spans="1:13" ht="15.75" customHeight="1">
      <c r="A3" s="4" t="s">
        <v>15</v>
      </c>
      <c r="B3" s="6">
        <v>0.88888888888888884</v>
      </c>
      <c r="C3" s="6">
        <v>1</v>
      </c>
      <c r="D3" s="6">
        <v>0.94444444444444442</v>
      </c>
      <c r="E3" s="4"/>
      <c r="F3" s="4"/>
      <c r="G3" s="4" t="s">
        <v>25</v>
      </c>
      <c r="H3" s="4" t="s">
        <v>23</v>
      </c>
      <c r="I3" s="4" t="s">
        <v>24</v>
      </c>
      <c r="J3" s="4"/>
      <c r="K3" s="4" t="s">
        <v>25</v>
      </c>
      <c r="L3" s="4" t="s">
        <v>23</v>
      </c>
      <c r="M3" s="4" t="s">
        <v>24</v>
      </c>
    </row>
    <row r="4" spans="1:13" ht="15.75" customHeight="1">
      <c r="A4" s="4" t="s">
        <v>15</v>
      </c>
      <c r="B4" s="6">
        <v>0.94444444444444442</v>
      </c>
      <c r="C4" s="6">
        <v>1</v>
      </c>
      <c r="D4" s="6">
        <v>1</v>
      </c>
      <c r="E4" s="4"/>
      <c r="F4" s="4" t="s">
        <v>15</v>
      </c>
      <c r="G4" s="6">
        <f>AVERAGE(B2:B12)</f>
        <v>0.94444444444444453</v>
      </c>
      <c r="H4" s="6">
        <f>AVERAGE(C2:C12)</f>
        <v>0.97474747474747481</v>
      </c>
      <c r="I4" s="6">
        <f>AVERAGE(D2:D12)</f>
        <v>0.92929292929292939</v>
      </c>
      <c r="J4" s="4" t="s">
        <v>15</v>
      </c>
      <c r="K4" s="4">
        <f>STDEV(B2:B12)/(SQRT(COUNT(B2:B12)))</f>
        <v>1.498221916584983E-2</v>
      </c>
      <c r="L4" s="4">
        <f>STDEV(C2:C12)/(SQRT(COUNT(C2:C12)))</f>
        <v>8.7477313513579704E-3</v>
      </c>
      <c r="M4" s="4">
        <f>STDEV(D2:D12)/(SQRT(COUNT(D2:D12)))</f>
        <v>1.8487884058306186E-2</v>
      </c>
    </row>
    <row r="5" spans="1:13" ht="15.75" customHeight="1">
      <c r="A5" s="4" t="s">
        <v>15</v>
      </c>
      <c r="B5" s="6">
        <v>1</v>
      </c>
      <c r="C5" s="6">
        <v>0.94444444444444442</v>
      </c>
      <c r="D5" s="6">
        <v>0.83333333333333337</v>
      </c>
      <c r="E5" s="4"/>
      <c r="F5" s="4" t="s">
        <v>14</v>
      </c>
      <c r="G5" s="6">
        <f>AVERAGE(B13:B22)</f>
        <v>0.9722222222222221</v>
      </c>
      <c r="H5" s="6">
        <f>AVERAGE(C13:C22)</f>
        <v>0.98333333333333339</v>
      </c>
      <c r="I5" s="6">
        <f>AVERAGE(D13:D22)</f>
        <v>0.9277777777777777</v>
      </c>
      <c r="J5" s="4" t="s">
        <v>14</v>
      </c>
      <c r="K5" s="4">
        <f>STDEV(B13:B22)/(SQRT(COUNT(B13:B22)))</f>
        <v>1.4930106941293615E-2</v>
      </c>
      <c r="L5" s="4">
        <f>STDEV(C13:C22)/(SQRT(COUNT(C13:C22)))</f>
        <v>8.4862512869552636E-3</v>
      </c>
      <c r="M5" s="4">
        <f>STDEV(D13:D22)/(SQRT(COUNT(D13:D22)))</f>
        <v>1.8610880779853494E-2</v>
      </c>
    </row>
    <row r="6" spans="1:13" ht="15.75" customHeight="1">
      <c r="A6" s="4" t="s">
        <v>15</v>
      </c>
      <c r="B6" s="6">
        <v>0.94444444444444442</v>
      </c>
      <c r="C6" s="6">
        <v>0.94444444444444442</v>
      </c>
      <c r="D6" s="6">
        <v>0.94444444444444442</v>
      </c>
      <c r="E6" s="4"/>
      <c r="F6" s="4"/>
      <c r="G6" s="4"/>
      <c r="H6" s="4"/>
      <c r="I6" s="4"/>
      <c r="J6" s="4"/>
      <c r="K6" s="4"/>
    </row>
    <row r="7" spans="1:13" ht="15.75" customHeight="1">
      <c r="A7" s="4" t="s">
        <v>15</v>
      </c>
      <c r="B7" s="6">
        <v>0.88888888888888884</v>
      </c>
      <c r="C7" s="6">
        <v>0.94444444444444442</v>
      </c>
      <c r="D7" s="6">
        <v>0.94444444444444442</v>
      </c>
      <c r="E7" s="4"/>
      <c r="F7" s="4"/>
      <c r="G7" s="4"/>
      <c r="H7" s="4"/>
      <c r="I7" s="4"/>
      <c r="J7" s="4"/>
      <c r="K7" s="4"/>
    </row>
    <row r="8" spans="1:13" ht="15.75" customHeight="1">
      <c r="A8" s="4" t="s">
        <v>15</v>
      </c>
      <c r="B8" s="6">
        <v>0.88888888888888884</v>
      </c>
      <c r="C8" s="6">
        <v>1</v>
      </c>
      <c r="D8" s="6">
        <v>0.83333333333333337</v>
      </c>
      <c r="E8" s="4"/>
      <c r="F8" s="4"/>
      <c r="G8" s="4"/>
      <c r="H8" s="4"/>
      <c r="I8" s="4"/>
      <c r="J8" s="4"/>
      <c r="K8" s="4"/>
    </row>
    <row r="9" spans="1:13" ht="12">
      <c r="A9" s="4" t="s">
        <v>15</v>
      </c>
      <c r="B9" s="6">
        <v>1</v>
      </c>
      <c r="C9" s="6">
        <v>0.94444444444444442</v>
      </c>
      <c r="D9" s="6">
        <v>0.88888888888888884</v>
      </c>
      <c r="E9" s="4"/>
      <c r="F9" s="4"/>
      <c r="G9" s="4"/>
      <c r="H9" s="4"/>
      <c r="I9" s="4"/>
      <c r="J9" s="4"/>
      <c r="K9" s="4"/>
    </row>
    <row r="10" spans="1:13" ht="15.75" customHeight="1">
      <c r="A10" s="4" t="s">
        <v>15</v>
      </c>
      <c r="B10" s="6">
        <v>1</v>
      </c>
      <c r="C10" s="6">
        <v>1</v>
      </c>
      <c r="D10" s="6">
        <v>1</v>
      </c>
      <c r="E10" s="4"/>
      <c r="F10" s="4"/>
      <c r="G10" s="4"/>
      <c r="H10" s="4"/>
      <c r="I10" s="4"/>
      <c r="J10" s="4"/>
      <c r="K10" s="4"/>
    </row>
    <row r="11" spans="1:13" ht="15.75" customHeight="1">
      <c r="A11" s="4" t="s">
        <v>15</v>
      </c>
      <c r="B11" s="6">
        <v>0.94444444444444442</v>
      </c>
      <c r="C11" s="6">
        <v>0.94444444444444442</v>
      </c>
      <c r="D11" s="6">
        <v>0.88888888888888884</v>
      </c>
      <c r="E11" s="4"/>
      <c r="F11" s="4"/>
      <c r="G11" s="4"/>
      <c r="H11" s="4"/>
      <c r="I11" s="4"/>
      <c r="J11" s="4"/>
      <c r="K11" s="4"/>
    </row>
    <row r="12" spans="1:13" ht="15.75" customHeight="1">
      <c r="A12" s="4" t="s">
        <v>15</v>
      </c>
      <c r="B12" s="6">
        <v>1</v>
      </c>
      <c r="C12" s="6">
        <v>1</v>
      </c>
      <c r="D12" s="6">
        <v>1</v>
      </c>
      <c r="E12" s="4"/>
      <c r="F12" s="4"/>
      <c r="G12" s="4"/>
      <c r="H12" s="4"/>
      <c r="I12" s="4"/>
      <c r="J12" s="4"/>
      <c r="K12" s="4"/>
    </row>
    <row r="13" spans="1:13" ht="15.75" customHeight="1">
      <c r="A13" s="4" t="s">
        <v>14</v>
      </c>
      <c r="B13" s="6">
        <v>0.88888888888888884</v>
      </c>
      <c r="C13" s="6">
        <v>1</v>
      </c>
      <c r="D13" s="6">
        <v>0.94444444444444442</v>
      </c>
      <c r="E13" s="4"/>
      <c r="F13" s="4"/>
      <c r="G13" s="4"/>
      <c r="H13" s="4"/>
      <c r="I13" s="4"/>
      <c r="J13" s="4"/>
      <c r="K13" s="4"/>
    </row>
    <row r="14" spans="1:13" ht="14" customHeight="1">
      <c r="A14" s="4" t="s">
        <v>14</v>
      </c>
      <c r="B14" s="6">
        <v>1</v>
      </c>
      <c r="C14" s="6">
        <v>0.94444444444444442</v>
      </c>
      <c r="D14" s="6">
        <v>0.88888888888888884</v>
      </c>
      <c r="E14" s="4"/>
      <c r="F14" s="4"/>
      <c r="G14" s="4"/>
      <c r="H14" s="4"/>
      <c r="I14" s="4"/>
      <c r="J14" s="4"/>
      <c r="K14" s="4"/>
    </row>
    <row r="15" spans="1:13" ht="15.75" customHeight="1">
      <c r="A15" s="4" t="s">
        <v>14</v>
      </c>
      <c r="B15" s="6">
        <v>1</v>
      </c>
      <c r="C15" s="6">
        <v>1</v>
      </c>
      <c r="D15" s="6">
        <v>0.83333333333333337</v>
      </c>
      <c r="E15" s="4"/>
      <c r="F15" s="4"/>
      <c r="G15" s="4"/>
      <c r="H15" s="4"/>
      <c r="I15" s="4"/>
      <c r="J15" s="4"/>
      <c r="K15" s="4"/>
    </row>
    <row r="16" spans="1:13" ht="15.75" customHeight="1">
      <c r="A16" s="4" t="s">
        <v>14</v>
      </c>
      <c r="B16" s="6">
        <v>0.94444444444444442</v>
      </c>
      <c r="C16" s="6">
        <v>1</v>
      </c>
      <c r="D16" s="6">
        <v>1</v>
      </c>
      <c r="E16" s="4"/>
      <c r="F16" s="4"/>
      <c r="G16" s="4"/>
      <c r="H16" s="4"/>
      <c r="I16" s="4"/>
      <c r="J16" s="4"/>
      <c r="K16" s="4"/>
    </row>
    <row r="17" spans="1:11" ht="15.75" customHeight="1">
      <c r="A17" s="4" t="s">
        <v>14</v>
      </c>
      <c r="B17" s="6">
        <v>1</v>
      </c>
      <c r="C17" s="6">
        <v>1</v>
      </c>
      <c r="D17" s="6">
        <v>0.94444444444444442</v>
      </c>
      <c r="E17" s="4"/>
      <c r="F17" s="4"/>
      <c r="G17" s="4"/>
      <c r="H17" s="4"/>
      <c r="I17" s="4"/>
      <c r="J17" s="4"/>
      <c r="K17" s="4"/>
    </row>
    <row r="18" spans="1:11" ht="15.75" customHeight="1">
      <c r="A18" s="4" t="s">
        <v>14</v>
      </c>
      <c r="B18" s="6">
        <v>1</v>
      </c>
      <c r="C18" s="6">
        <v>0.94444444444444442</v>
      </c>
      <c r="D18" s="6">
        <v>0.83333333333333337</v>
      </c>
      <c r="E18" s="4"/>
      <c r="F18" s="4"/>
      <c r="G18" s="4"/>
      <c r="H18" s="4"/>
      <c r="I18" s="4"/>
      <c r="J18" s="4"/>
      <c r="K18" s="4"/>
    </row>
    <row r="19" spans="1:11" ht="15" customHeight="1">
      <c r="A19" s="4" t="s">
        <v>14</v>
      </c>
      <c r="B19" s="6">
        <v>1</v>
      </c>
      <c r="C19" s="6">
        <v>1</v>
      </c>
      <c r="D19" s="6">
        <v>0.94444444444444442</v>
      </c>
      <c r="E19" s="4"/>
      <c r="F19" s="4"/>
      <c r="G19" s="4"/>
      <c r="H19" s="4"/>
      <c r="I19" s="4"/>
      <c r="J19" s="4"/>
      <c r="K19" s="4"/>
    </row>
    <row r="20" spans="1:11" ht="15" customHeight="1">
      <c r="A20" s="4" t="s">
        <v>14</v>
      </c>
      <c r="B20" s="6">
        <v>1</v>
      </c>
      <c r="C20" s="6">
        <v>1</v>
      </c>
      <c r="D20" s="6">
        <v>0.94444444444444442</v>
      </c>
      <c r="E20" s="4"/>
      <c r="F20" s="4"/>
      <c r="G20" s="4"/>
      <c r="H20" s="4"/>
      <c r="I20" s="4"/>
      <c r="J20" s="4"/>
      <c r="K20" s="4"/>
    </row>
    <row r="21" spans="1:11" ht="15.75" customHeight="1">
      <c r="A21" s="4" t="s">
        <v>14</v>
      </c>
      <c r="B21" s="6">
        <v>0.88888888888888884</v>
      </c>
      <c r="C21" s="6">
        <v>0.94444444444444442</v>
      </c>
      <c r="D21" s="6">
        <v>1</v>
      </c>
      <c r="E21" s="4"/>
      <c r="F21" s="4"/>
      <c r="G21" s="4"/>
      <c r="H21" s="4"/>
      <c r="I21" s="4"/>
      <c r="J21" s="4"/>
      <c r="K21" s="4"/>
    </row>
    <row r="22" spans="1:11" ht="15.75" customHeight="1">
      <c r="A22" s="4" t="s">
        <v>14</v>
      </c>
      <c r="B22" s="6">
        <v>1</v>
      </c>
      <c r="C22" s="6">
        <v>1</v>
      </c>
      <c r="D22" s="6">
        <v>0.94444444444444442</v>
      </c>
      <c r="E22" s="4"/>
      <c r="F22" s="4"/>
      <c r="G22" s="4"/>
      <c r="H22" s="4"/>
      <c r="I22" s="4"/>
      <c r="J22" s="4"/>
      <c r="K22" s="4"/>
    </row>
    <row r="23" spans="1:11" ht="15.75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</row>
    <row r="24" spans="1:11" ht="15.75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</row>
    <row r="28" spans="1:11" ht="15.7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</row>
    <row r="29" spans="1:11" ht="15.7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</row>
    <row r="30" spans="1:11" ht="15.7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</row>
    <row r="31" spans="1:11" ht="15.7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</row>
    <row r="32" spans="1:11" ht="15.7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</row>
    <row r="33" spans="1:11" ht="15.7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</row>
    <row r="34" spans="1:11" ht="15.7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</row>
    <row r="35" spans="1:11" ht="15.7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</row>
    <row r="36" spans="1:11" ht="15.7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</row>
    <row r="37" spans="1:11" ht="15.7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</row>
    <row r="38" spans="1:11" ht="15.7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</row>
    <row r="39" spans="1:11" ht="15.7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</row>
    <row r="40" spans="1:11" ht="15.7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 ht="15.7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 ht="15.7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 ht="15.7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 ht="15.7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 ht="15.7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 ht="15.7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 ht="15.7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 ht="15.7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 ht="15.7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 ht="15.7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 ht="15.7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 ht="15.7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 ht="15.7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 ht="15.7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 ht="15.7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 ht="15.7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 ht="15.7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 ht="15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 ht="15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 ht="15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 ht="15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 ht="15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 ht="15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 ht="15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 ht="15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 ht="15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 ht="15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 ht="15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 ht="15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 ht="15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 ht="15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 ht="15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 ht="15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 ht="15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 ht="15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 ht="15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 ht="15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 ht="15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 ht="15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 ht="15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 ht="15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 ht="15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 ht="15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 ht="15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 ht="15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 ht="15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 ht="15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 ht="15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 ht="15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 ht="15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 ht="15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 ht="15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 ht="15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 ht="15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 ht="15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 ht="15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 ht="15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 ht="15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 ht="15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 ht="15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 ht="15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 ht="15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 ht="15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 ht="15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 ht="15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 ht="15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 ht="15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 ht="15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 ht="15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 ht="15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 ht="15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 ht="15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 ht="15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 ht="15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 ht="15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 ht="15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 ht="15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 ht="15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 ht="15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 ht="15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 ht="15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 ht="15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 ht="15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 ht="15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 ht="15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 ht="15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 ht="15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 ht="15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 ht="15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 ht="15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 ht="15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 ht="15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 ht="15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 ht="15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 ht="15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 ht="15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 ht="15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 ht="15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  <row r="139" spans="1:11" ht="15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</row>
    <row r="140" spans="1:11" ht="15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</row>
    <row r="141" spans="1:11" ht="15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</row>
    <row r="142" spans="1:11" ht="15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</row>
    <row r="143" spans="1:11" ht="15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</row>
    <row r="144" spans="1:11" ht="15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</row>
    <row r="145" spans="1:11" ht="15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</row>
    <row r="146" spans="1:11" ht="15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</row>
    <row r="147" spans="1:11" ht="15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</row>
    <row r="148" spans="1:11" ht="15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</row>
    <row r="149" spans="1:11" ht="15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</row>
    <row r="150" spans="1:11" ht="15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</row>
    <row r="151" spans="1:11" ht="15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</row>
    <row r="152" spans="1:11" ht="15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</row>
    <row r="153" spans="1:11" ht="15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</row>
    <row r="154" spans="1:11" ht="15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</row>
    <row r="155" spans="1:11" ht="15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</row>
    <row r="156" spans="1:11" ht="15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</row>
    <row r="157" spans="1:11" ht="15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</row>
    <row r="158" spans="1:11" ht="15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</row>
    <row r="159" spans="1:11" ht="15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</row>
    <row r="160" spans="1:11" ht="15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</row>
    <row r="161" spans="1:11" ht="15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</row>
    <row r="162" spans="1:11" ht="15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</row>
    <row r="163" spans="1:11" ht="15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</row>
    <row r="164" spans="1:11" ht="15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</row>
    <row r="165" spans="1:11" ht="15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</row>
    <row r="166" spans="1:11" ht="15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</row>
    <row r="167" spans="1:11" ht="15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</row>
    <row r="168" spans="1:11" ht="15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</row>
    <row r="169" spans="1:11" ht="15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</row>
    <row r="170" spans="1:11" ht="15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</row>
    <row r="171" spans="1:11" ht="15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</row>
    <row r="172" spans="1:11" ht="15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</row>
    <row r="173" spans="1:11" ht="15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</row>
    <row r="174" spans="1:11" ht="15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</row>
    <row r="175" spans="1:11" ht="15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</row>
    <row r="176" spans="1:11" ht="15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</row>
    <row r="177" spans="1:11" ht="15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</row>
    <row r="178" spans="1:11" ht="15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</row>
    <row r="179" spans="1:11" ht="15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</row>
    <row r="180" spans="1:11" ht="15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</row>
    <row r="181" spans="1:11" ht="15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</row>
    <row r="182" spans="1:11" ht="15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</row>
    <row r="183" spans="1:11" ht="15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</row>
    <row r="184" spans="1:11" ht="15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</row>
    <row r="185" spans="1:11" ht="15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</row>
    <row r="186" spans="1:11" ht="15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</row>
    <row r="187" spans="1:11" ht="15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</row>
    <row r="188" spans="1:11" ht="15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</row>
    <row r="189" spans="1:11" ht="15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</row>
    <row r="190" spans="1:11" ht="15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</row>
    <row r="191" spans="1:11" ht="15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</row>
    <row r="192" spans="1:11" ht="15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</row>
    <row r="193" spans="1:11" ht="15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</row>
    <row r="194" spans="1:11" ht="15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</row>
    <row r="195" spans="1:11" ht="15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</row>
    <row r="196" spans="1:11" ht="15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</row>
    <row r="197" spans="1:11" ht="15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</row>
    <row r="198" spans="1:11" ht="15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</row>
    <row r="199" spans="1:11" ht="15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</row>
    <row r="200" spans="1:11" ht="15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</row>
    <row r="201" spans="1:11" ht="15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</row>
    <row r="202" spans="1:11" ht="15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</row>
    <row r="203" spans="1:11" ht="15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</row>
    <row r="204" spans="1:11" ht="15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</row>
    <row r="205" spans="1:11" ht="15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</row>
    <row r="206" spans="1:11" ht="15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</row>
    <row r="207" spans="1:11" ht="15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</row>
    <row r="208" spans="1:11" ht="15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</row>
    <row r="209" spans="1:11" ht="15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</row>
    <row r="210" spans="1:11" ht="15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</row>
    <row r="211" spans="1:11" ht="15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</row>
    <row r="212" spans="1:11" ht="15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</row>
    <row r="213" spans="1:11" ht="15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</row>
    <row r="214" spans="1:11" ht="15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</row>
    <row r="215" spans="1:11" ht="15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</row>
    <row r="216" spans="1:11" ht="15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</row>
    <row r="217" spans="1:11" ht="15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</row>
    <row r="218" spans="1:11" ht="15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</row>
    <row r="219" spans="1:11" ht="15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</row>
    <row r="220" spans="1:11" ht="15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</row>
    <row r="221" spans="1:11" ht="15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</row>
    <row r="222" spans="1:11" ht="15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</row>
    <row r="223" spans="1:11" ht="15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</row>
    <row r="224" spans="1:11" ht="15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</row>
    <row r="225" spans="1:11" ht="15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</row>
    <row r="226" spans="1:11" ht="15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</row>
    <row r="227" spans="1:11" ht="15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</row>
    <row r="228" spans="1:11" ht="15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</row>
    <row r="229" spans="1:11" ht="15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</row>
    <row r="230" spans="1:11" ht="15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</row>
    <row r="231" spans="1:11" ht="15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</row>
    <row r="232" spans="1:11" ht="15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</row>
    <row r="233" spans="1:11" ht="15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</row>
    <row r="234" spans="1:11" ht="15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</row>
    <row r="235" spans="1:11" ht="15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</row>
    <row r="236" spans="1:11" ht="15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</row>
    <row r="237" spans="1:11" ht="15.7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</row>
    <row r="238" spans="1:11" ht="15.7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</row>
    <row r="239" spans="1:11" ht="15.7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</row>
    <row r="240" spans="1:11" ht="15.7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</row>
    <row r="241" spans="1:11" ht="15.7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</row>
    <row r="242" spans="1:11" ht="15.7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</row>
    <row r="243" spans="1:11" ht="15.7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</row>
    <row r="244" spans="1:11" ht="15.7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</row>
    <row r="245" spans="1:11" ht="15.7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</row>
    <row r="246" spans="1:11" ht="15.7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</row>
    <row r="247" spans="1:11" ht="15.7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</row>
    <row r="248" spans="1:11" ht="15.7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</row>
    <row r="249" spans="1:11" ht="15.7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</row>
    <row r="250" spans="1:11" ht="15.7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</row>
    <row r="251" spans="1:11" ht="15.7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</row>
    <row r="252" spans="1:11" ht="15.7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</row>
    <row r="253" spans="1:11" ht="15.7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</row>
    <row r="254" spans="1:11" ht="15.7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</row>
    <row r="255" spans="1:11" ht="15.7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</row>
    <row r="256" spans="1:11" ht="15.7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</row>
    <row r="257" spans="1:11" ht="15.7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</row>
    <row r="258" spans="1:11" ht="15.7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</row>
    <row r="259" spans="1:11" ht="15.7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</row>
    <row r="260" spans="1:11" ht="15.7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</row>
    <row r="261" spans="1:11" ht="15.7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</row>
    <row r="262" spans="1:11" ht="15.7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</row>
    <row r="263" spans="1:11" ht="15.7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</row>
    <row r="264" spans="1:11" ht="15.7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</row>
    <row r="265" spans="1:11" ht="15.7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</row>
    <row r="266" spans="1:11" ht="15.7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</row>
    <row r="267" spans="1:11" ht="15.7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</row>
    <row r="268" spans="1:11" ht="15.7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</row>
    <row r="269" spans="1:11" ht="15.7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</row>
    <row r="270" spans="1:11" ht="15.7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</row>
    <row r="271" spans="1:11" ht="15.7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</row>
    <row r="272" spans="1:11" ht="15.7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</row>
    <row r="273" spans="1:11" ht="15.7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</row>
    <row r="274" spans="1:11" ht="15.7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</row>
    <row r="275" spans="1:11" ht="15.7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</row>
    <row r="276" spans="1:11" ht="15.7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</row>
    <row r="277" spans="1:11" ht="15.7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</row>
    <row r="278" spans="1:11" ht="15.7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</row>
    <row r="279" spans="1:11" ht="15.7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</row>
    <row r="280" spans="1:11" ht="15.7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</row>
    <row r="281" spans="1:11" ht="15.7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</row>
    <row r="282" spans="1:11" ht="15.7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</row>
    <row r="283" spans="1:11" ht="15.7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</row>
    <row r="284" spans="1:11" ht="15.7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</row>
    <row r="285" spans="1:11" ht="15.7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</row>
    <row r="286" spans="1:11" ht="15.7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</row>
    <row r="287" spans="1:11" ht="15.7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</row>
    <row r="288" spans="1:11" ht="15.7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</row>
    <row r="289" spans="1:11" ht="15.7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</row>
    <row r="290" spans="1:11" ht="15.7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</row>
    <row r="291" spans="1:11" ht="15.7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</row>
    <row r="292" spans="1:11" ht="15.7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</row>
    <row r="293" spans="1:11" ht="15.7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</row>
    <row r="294" spans="1:11" ht="15.7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</row>
    <row r="295" spans="1:11" ht="15.7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</row>
    <row r="296" spans="1:11" ht="15.7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</row>
    <row r="297" spans="1:11" ht="15.7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</row>
    <row r="298" spans="1:11" ht="15.7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</row>
    <row r="299" spans="1:11" ht="15.7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</row>
    <row r="300" spans="1:11" ht="15.7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</row>
    <row r="301" spans="1:11" ht="15.7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</row>
    <row r="302" spans="1:11" ht="15.7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</row>
    <row r="303" spans="1:11" ht="15.7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</row>
    <row r="304" spans="1:11" ht="15.7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</row>
    <row r="305" spans="1:11" ht="15.7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</row>
    <row r="306" spans="1:11" ht="15.7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</row>
    <row r="307" spans="1:11" ht="15.7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</row>
    <row r="308" spans="1:11" ht="15.7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</row>
    <row r="309" spans="1:11" ht="15.7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</row>
    <row r="310" spans="1:11" ht="15.7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</row>
    <row r="311" spans="1:11" ht="15.7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</row>
    <row r="312" spans="1:11" ht="15.7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</row>
    <row r="313" spans="1:11" ht="15.7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</row>
    <row r="314" spans="1:11" ht="15.7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</row>
    <row r="315" spans="1:11" ht="15.7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</row>
    <row r="316" spans="1:11" ht="15.7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</row>
    <row r="317" spans="1:11" ht="15.7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</row>
    <row r="318" spans="1:11" ht="15.7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</row>
    <row r="319" spans="1:11" ht="15.7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</row>
    <row r="320" spans="1:11" ht="15.7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</row>
    <row r="321" spans="1:11" ht="15.7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</row>
    <row r="322" spans="1:11" ht="15.7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</row>
    <row r="323" spans="1:11" ht="15.7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</row>
    <row r="324" spans="1:11" ht="15.7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</row>
    <row r="325" spans="1:11" ht="15.7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</row>
    <row r="326" spans="1:11" ht="15.7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</row>
    <row r="327" spans="1:11" ht="15.7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</row>
    <row r="328" spans="1:11" ht="15.7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</row>
    <row r="329" spans="1:11" ht="15.7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</row>
    <row r="330" spans="1:11" ht="15.7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</row>
    <row r="331" spans="1:11" ht="15.7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</row>
    <row r="332" spans="1:11" ht="15.7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</row>
    <row r="333" spans="1:11" ht="15.7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</row>
    <row r="334" spans="1:11" ht="15.7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</row>
    <row r="335" spans="1:11" ht="15.7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</row>
    <row r="336" spans="1:11" ht="15.7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</row>
    <row r="337" spans="1:11" ht="15.7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</row>
    <row r="338" spans="1:11" ht="15.7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</row>
    <row r="339" spans="1:11" ht="15.7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</row>
    <row r="340" spans="1:11" ht="15.7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</row>
    <row r="341" spans="1:11" ht="15.7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</row>
    <row r="342" spans="1:11" ht="15.7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</row>
    <row r="343" spans="1:11" ht="15.7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</row>
    <row r="344" spans="1:11" ht="15.7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</row>
    <row r="345" spans="1:11" ht="15.7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</row>
    <row r="346" spans="1:11" ht="15.7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</row>
    <row r="347" spans="1:11" ht="15.7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</row>
    <row r="348" spans="1:11" ht="15.7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</row>
    <row r="349" spans="1:11" ht="15.7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</row>
    <row r="350" spans="1:11" ht="15.7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</row>
    <row r="351" spans="1:11" ht="15.7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</row>
    <row r="352" spans="1:11" ht="15.7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</row>
    <row r="353" spans="1:11" ht="15.7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</row>
    <row r="354" spans="1:11" ht="15.7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</row>
    <row r="355" spans="1:11" ht="15.7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</row>
    <row r="356" spans="1:11" ht="15.7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</row>
    <row r="357" spans="1:11" ht="15.7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</row>
    <row r="358" spans="1:11" ht="15.7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</row>
    <row r="359" spans="1:11" ht="15.7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</row>
    <row r="360" spans="1:11" ht="15.7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</row>
    <row r="361" spans="1:11" ht="15.7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</row>
    <row r="362" spans="1:11" ht="15.7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</row>
    <row r="363" spans="1:11" ht="15.7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</row>
    <row r="364" spans="1:11" ht="15.7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</row>
    <row r="365" spans="1:11" ht="15.7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</row>
    <row r="366" spans="1:11" ht="15.7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</row>
    <row r="367" spans="1:11" ht="15.7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</row>
    <row r="368" spans="1:11" ht="15.7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</row>
    <row r="369" spans="1:11" ht="15.7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</row>
    <row r="370" spans="1:11" ht="15.7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</row>
    <row r="371" spans="1:11" ht="15.7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</row>
    <row r="372" spans="1:11" ht="15.7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</row>
    <row r="373" spans="1:11" ht="15.7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</row>
    <row r="374" spans="1:11" ht="15.7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</row>
    <row r="375" spans="1:11" ht="15.7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</row>
    <row r="376" spans="1:11" ht="15.7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</row>
    <row r="377" spans="1:11" ht="15.7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</row>
    <row r="378" spans="1:11" ht="15.7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</row>
    <row r="379" spans="1:11" ht="15.7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</row>
    <row r="380" spans="1:11" ht="15.7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</row>
    <row r="381" spans="1:11" ht="15.7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</row>
    <row r="382" spans="1:11" ht="15.7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</row>
    <row r="383" spans="1:11" ht="15.7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</row>
    <row r="384" spans="1:11" ht="15.7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</row>
    <row r="385" spans="1:11" ht="15.7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</row>
    <row r="386" spans="1:11" ht="15.7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</row>
    <row r="387" spans="1:11" ht="15.7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</row>
    <row r="388" spans="1:11" ht="15.7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</row>
    <row r="389" spans="1:11" ht="15.7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</row>
    <row r="390" spans="1:11" ht="15.7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</row>
    <row r="391" spans="1:11" ht="15.7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</row>
    <row r="392" spans="1:11" ht="15.7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</row>
    <row r="393" spans="1:11" ht="15.7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</row>
    <row r="394" spans="1:11" ht="15.7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</row>
    <row r="395" spans="1:11" ht="15.7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</row>
    <row r="396" spans="1:11" ht="15.7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</row>
    <row r="397" spans="1:11" ht="15.7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</row>
    <row r="398" spans="1:11" ht="15.7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</row>
    <row r="399" spans="1:11" ht="15.7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</row>
    <row r="400" spans="1:11" ht="15.7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</row>
    <row r="401" spans="1:11" ht="15.7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</row>
    <row r="402" spans="1:11" ht="15.7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</row>
    <row r="403" spans="1:11" ht="15.7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</row>
    <row r="404" spans="1:11" ht="15.7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</row>
    <row r="405" spans="1:11" ht="15.7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</row>
    <row r="406" spans="1:11" ht="15.7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</row>
    <row r="407" spans="1:11" ht="15.7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</row>
    <row r="408" spans="1:11" ht="15.7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</row>
    <row r="409" spans="1:11" ht="15.7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</row>
    <row r="410" spans="1:11" ht="15.7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</row>
    <row r="411" spans="1:11" ht="15.7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</row>
    <row r="412" spans="1:11" ht="15.7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</row>
    <row r="413" spans="1:11" ht="15.7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</row>
    <row r="414" spans="1:11" ht="15.7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</row>
    <row r="415" spans="1:11" ht="15.7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</row>
    <row r="416" spans="1:11" ht="15.7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</row>
    <row r="417" spans="1:11" ht="15.7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</row>
    <row r="418" spans="1:11" ht="15.7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</row>
    <row r="419" spans="1:11" ht="15.7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</row>
    <row r="420" spans="1:11" ht="15.7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</row>
    <row r="421" spans="1:11" ht="15.7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</row>
    <row r="422" spans="1:11" ht="15.7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</row>
    <row r="423" spans="1:11" ht="15.7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</row>
    <row r="424" spans="1:11" ht="15.7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</row>
    <row r="425" spans="1:11" ht="15.7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</row>
    <row r="426" spans="1:11" ht="15.7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</row>
    <row r="427" spans="1:11" ht="15.7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</row>
    <row r="428" spans="1:11" ht="15.7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</row>
    <row r="429" spans="1:11" ht="15.7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</row>
    <row r="430" spans="1:11" ht="15.7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</row>
    <row r="431" spans="1:11" ht="15.7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</row>
    <row r="432" spans="1:11" ht="15.7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</row>
    <row r="433" spans="1:11" ht="15.7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</row>
    <row r="434" spans="1:11" ht="15.7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</row>
    <row r="435" spans="1:11" ht="15.7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</row>
    <row r="436" spans="1:11" ht="15.7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</row>
    <row r="437" spans="1:11" ht="15.7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</row>
    <row r="438" spans="1:11" ht="15.7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</row>
    <row r="439" spans="1:11" ht="15.7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</row>
    <row r="440" spans="1:11" ht="15.7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</row>
    <row r="441" spans="1:11" ht="15.7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</row>
    <row r="442" spans="1:11" ht="15.7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</row>
    <row r="443" spans="1:11" ht="15.7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</row>
    <row r="444" spans="1:11" ht="15.7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</row>
    <row r="445" spans="1:11" ht="15.7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</row>
    <row r="446" spans="1:11" ht="15.7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</row>
    <row r="447" spans="1:11" ht="15.7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</row>
    <row r="448" spans="1:11" ht="15.7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</row>
    <row r="449" spans="1:11" ht="15.7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</row>
    <row r="450" spans="1:11" ht="15.7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</row>
    <row r="451" spans="1:11" ht="15.7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</row>
    <row r="452" spans="1:11" ht="15.7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</row>
    <row r="453" spans="1:11" ht="15.7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</row>
    <row r="454" spans="1:11" ht="15.7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</row>
    <row r="455" spans="1:11" ht="15.7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</row>
    <row r="456" spans="1:11" ht="15.7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</row>
    <row r="457" spans="1:11" ht="15.7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</row>
    <row r="458" spans="1:11" ht="15.7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</row>
    <row r="459" spans="1:11" ht="15.7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</row>
    <row r="460" spans="1:11" ht="15.7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</row>
    <row r="461" spans="1:11" ht="15.7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</row>
    <row r="462" spans="1:11" ht="15.7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</row>
    <row r="463" spans="1:11" ht="15.7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</row>
    <row r="464" spans="1:11" ht="15.7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</row>
    <row r="465" spans="1:11" ht="15.7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</row>
    <row r="466" spans="1:11" ht="15.7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</row>
    <row r="467" spans="1:11" ht="15.7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</row>
    <row r="468" spans="1:11" ht="15.7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</row>
    <row r="469" spans="1:11" ht="15.7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</row>
    <row r="470" spans="1:11" ht="15.7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</row>
    <row r="471" spans="1:11" ht="15.7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</row>
    <row r="472" spans="1:11" ht="15.7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</row>
    <row r="473" spans="1:11" ht="15.7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</row>
    <row r="474" spans="1:11" ht="15.7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</row>
    <row r="475" spans="1:11" ht="15.7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</row>
    <row r="476" spans="1:11" ht="15.7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</row>
    <row r="477" spans="1:11" ht="15.7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</row>
    <row r="478" spans="1:11" ht="15.7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</row>
    <row r="479" spans="1:11" ht="15.7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</row>
    <row r="480" spans="1:11" ht="15.7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</row>
    <row r="481" spans="1:11" ht="15.7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</row>
    <row r="482" spans="1:11" ht="15.7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</row>
    <row r="483" spans="1:11" ht="15.7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</row>
    <row r="484" spans="1:11" ht="15.7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</row>
    <row r="485" spans="1:11" ht="15.7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</row>
    <row r="486" spans="1:11" ht="15.7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</row>
    <row r="487" spans="1:11" ht="15.7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</row>
    <row r="488" spans="1:11" ht="15.7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</row>
    <row r="489" spans="1:11" ht="15.7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</row>
    <row r="490" spans="1:11" ht="15.7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</row>
    <row r="491" spans="1:11" ht="15.7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</row>
    <row r="492" spans="1:11" ht="15.7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</row>
    <row r="493" spans="1:11" ht="15.7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</row>
    <row r="494" spans="1:11" ht="15.7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</row>
    <row r="495" spans="1:11" ht="15.7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</row>
    <row r="496" spans="1:11" ht="15.7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</row>
    <row r="497" spans="1:11" ht="15.7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</row>
    <row r="498" spans="1:11" ht="15.7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</row>
    <row r="499" spans="1:11" ht="15.7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</row>
    <row r="500" spans="1:11" ht="15.7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</row>
    <row r="501" spans="1:11" ht="15.7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</row>
    <row r="502" spans="1:11" ht="15.7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</row>
    <row r="503" spans="1:11" ht="15.7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</row>
    <row r="504" spans="1:11" ht="15.7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</row>
    <row r="505" spans="1:11" ht="15.7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</row>
    <row r="506" spans="1:11" ht="15.7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</row>
    <row r="507" spans="1:11" ht="15.7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</row>
    <row r="508" spans="1:11" ht="15.7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</row>
    <row r="509" spans="1:11" ht="15.7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</row>
    <row r="510" spans="1:11" ht="15.7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</row>
    <row r="511" spans="1:11" ht="15.7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</row>
    <row r="512" spans="1:11" ht="15.7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</row>
    <row r="513" spans="1:11" ht="15.7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</row>
    <row r="514" spans="1:11" ht="15.7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</row>
    <row r="515" spans="1:11" ht="15.7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</row>
    <row r="516" spans="1:11" ht="15.7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</row>
    <row r="517" spans="1:11" ht="15.7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</row>
    <row r="518" spans="1:11" ht="15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</row>
    <row r="519" spans="1:11" ht="15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</row>
    <row r="520" spans="1:11" ht="15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</row>
    <row r="521" spans="1:11" ht="15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</row>
    <row r="522" spans="1:11" ht="15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</row>
    <row r="523" spans="1:11" ht="15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</row>
    <row r="524" spans="1:11" ht="15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</row>
    <row r="525" spans="1:11" ht="15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</row>
    <row r="526" spans="1:11" ht="15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</row>
    <row r="527" spans="1:11" ht="15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</row>
    <row r="528" spans="1:11" ht="15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</row>
    <row r="529" spans="1:11" ht="15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</row>
    <row r="530" spans="1:11" ht="15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</row>
    <row r="531" spans="1:11" ht="15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</row>
    <row r="532" spans="1:11" ht="15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</row>
    <row r="533" spans="1:11" ht="15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</row>
    <row r="534" spans="1:11" ht="15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</row>
    <row r="535" spans="1:11" ht="15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</row>
    <row r="536" spans="1:11" ht="15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</row>
    <row r="537" spans="1:11" ht="15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</row>
    <row r="538" spans="1:11" ht="15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</row>
    <row r="539" spans="1:11" ht="15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</row>
    <row r="540" spans="1:11" ht="15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</row>
    <row r="541" spans="1:11" ht="15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</row>
    <row r="542" spans="1:11" ht="15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</row>
    <row r="543" spans="1:11" ht="15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</row>
    <row r="544" spans="1:11" ht="15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</row>
    <row r="545" spans="1:11" ht="15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</row>
    <row r="546" spans="1:11" ht="15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</row>
    <row r="547" spans="1:11" ht="15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</row>
    <row r="548" spans="1:11" ht="15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</row>
    <row r="549" spans="1:11" ht="15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</row>
    <row r="550" spans="1:11" ht="15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</row>
    <row r="551" spans="1:11" ht="15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</row>
    <row r="552" spans="1:11" ht="15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</row>
    <row r="553" spans="1:11" ht="15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</row>
    <row r="554" spans="1:11" ht="15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</row>
    <row r="555" spans="1:11" ht="15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</row>
    <row r="556" spans="1:11" ht="15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</row>
    <row r="557" spans="1:11" ht="15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</row>
    <row r="558" spans="1:11" ht="15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</row>
    <row r="559" spans="1:11" ht="15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</row>
    <row r="560" spans="1:11" ht="15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</row>
    <row r="561" spans="1:11" ht="15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</row>
    <row r="562" spans="1:11" ht="15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</row>
    <row r="563" spans="1:11" ht="15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</row>
    <row r="564" spans="1:11" ht="15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</row>
    <row r="565" spans="1:11" ht="15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</row>
    <row r="566" spans="1:11" ht="15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</row>
    <row r="567" spans="1:11" ht="15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</row>
    <row r="568" spans="1:11" ht="15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</row>
    <row r="569" spans="1:11" ht="15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</row>
    <row r="570" spans="1:11" ht="15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</row>
    <row r="571" spans="1:11" ht="15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</row>
    <row r="572" spans="1:11" ht="15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</row>
    <row r="573" spans="1:11" ht="15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</row>
    <row r="574" spans="1:11" ht="15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</row>
    <row r="575" spans="1:11" ht="15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</row>
    <row r="576" spans="1:11" ht="15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</row>
    <row r="577" spans="1:11" ht="15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</row>
    <row r="578" spans="1:11" ht="15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</row>
    <row r="579" spans="1:11" ht="15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</row>
    <row r="580" spans="1:11" ht="15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</row>
    <row r="581" spans="1:11" ht="15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</row>
    <row r="582" spans="1:11" ht="15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</row>
    <row r="583" spans="1:11" ht="15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</row>
    <row r="584" spans="1:11" ht="15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</row>
    <row r="585" spans="1:11" ht="15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</row>
    <row r="586" spans="1:11" ht="15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</row>
    <row r="587" spans="1:11" ht="15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</row>
    <row r="588" spans="1:11" ht="15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</row>
    <row r="589" spans="1:11" ht="15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</row>
    <row r="590" spans="1:11" ht="15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</row>
    <row r="591" spans="1:11" ht="15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</row>
    <row r="592" spans="1:11" ht="15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</row>
    <row r="593" spans="1:11" ht="15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</row>
    <row r="594" spans="1:11" ht="15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</row>
    <row r="595" spans="1:11" ht="15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</row>
    <row r="596" spans="1:11" ht="15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</row>
    <row r="597" spans="1:11" ht="15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</row>
    <row r="598" spans="1:11" ht="15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</row>
    <row r="599" spans="1:11" ht="15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</row>
    <row r="600" spans="1:11" ht="15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</row>
    <row r="601" spans="1:11" ht="15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</row>
    <row r="602" spans="1:11" ht="15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</row>
    <row r="603" spans="1:11" ht="15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</row>
    <row r="604" spans="1:11" ht="15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</row>
    <row r="605" spans="1:11" ht="15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</row>
    <row r="606" spans="1:11" ht="15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</row>
    <row r="607" spans="1:11" ht="15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</row>
    <row r="608" spans="1:11" ht="15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</row>
    <row r="609" spans="1:11" ht="15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</row>
    <row r="610" spans="1:11" ht="15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</row>
    <row r="611" spans="1:11" ht="15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</row>
    <row r="612" spans="1:11" ht="15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</row>
    <row r="613" spans="1:11" ht="15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</row>
    <row r="614" spans="1:11" ht="15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</row>
    <row r="615" spans="1:11" ht="15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</row>
    <row r="616" spans="1:11" ht="15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</row>
    <row r="617" spans="1:11" ht="15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</row>
    <row r="618" spans="1:11" ht="15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</row>
    <row r="619" spans="1:11" ht="15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</row>
    <row r="620" spans="1:11" ht="15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</row>
    <row r="621" spans="1:11" ht="15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</row>
    <row r="622" spans="1:11" ht="15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</row>
    <row r="623" spans="1:11" ht="15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</row>
    <row r="624" spans="1:11" ht="15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</row>
    <row r="625" spans="1:11" ht="15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</row>
    <row r="626" spans="1:11" ht="15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</row>
    <row r="627" spans="1:11" ht="15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</row>
    <row r="628" spans="1:11" ht="15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</row>
    <row r="629" spans="1:11" ht="15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</row>
    <row r="630" spans="1:11" ht="15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</row>
    <row r="631" spans="1:11" ht="15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</row>
    <row r="632" spans="1:11" ht="15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</row>
    <row r="633" spans="1:11" ht="15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</row>
    <row r="634" spans="1:11" ht="15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</row>
    <row r="635" spans="1:11" ht="15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</row>
    <row r="636" spans="1:11" ht="15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</row>
    <row r="637" spans="1:11" ht="15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</row>
    <row r="638" spans="1:11" ht="15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</row>
    <row r="639" spans="1:11" ht="15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</row>
    <row r="640" spans="1:11" ht="15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</row>
    <row r="641" spans="1:11" ht="15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</row>
    <row r="642" spans="1:11" ht="15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</row>
    <row r="643" spans="1:11" ht="15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</row>
    <row r="644" spans="1:11" ht="15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</row>
    <row r="645" spans="1:11" ht="15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</row>
    <row r="646" spans="1:11" ht="15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</row>
    <row r="647" spans="1:11" ht="15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</row>
    <row r="648" spans="1:11" ht="15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</row>
    <row r="649" spans="1:11" ht="15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</row>
    <row r="650" spans="1:11" ht="15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</row>
    <row r="651" spans="1:11" ht="15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</row>
    <row r="652" spans="1:11" ht="15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</row>
    <row r="653" spans="1:11" ht="15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</row>
    <row r="654" spans="1:11" ht="15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</row>
    <row r="655" spans="1:11" ht="15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</row>
    <row r="656" spans="1:11" ht="15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</row>
    <row r="657" spans="1:11" ht="15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</row>
    <row r="658" spans="1:11" ht="15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</row>
    <row r="659" spans="1:11" ht="15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</row>
    <row r="660" spans="1:11" ht="15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</row>
    <row r="661" spans="1:11" ht="15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</row>
    <row r="662" spans="1:11" ht="15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</row>
    <row r="663" spans="1:11" ht="15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</row>
    <row r="664" spans="1:11" ht="15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</row>
    <row r="665" spans="1:11" ht="15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</row>
    <row r="666" spans="1:11" ht="15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</row>
    <row r="667" spans="1:11" ht="15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</row>
    <row r="668" spans="1:11" ht="15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</row>
    <row r="669" spans="1:11" ht="15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</row>
    <row r="670" spans="1:11" ht="15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</row>
    <row r="671" spans="1:11" ht="15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</row>
    <row r="672" spans="1:11" ht="15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</row>
    <row r="673" spans="1:11" ht="15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</row>
    <row r="674" spans="1:11" ht="15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</row>
    <row r="675" spans="1:11" ht="15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</row>
    <row r="676" spans="1:11" ht="15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</row>
    <row r="677" spans="1:11" ht="15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</row>
    <row r="678" spans="1:11" ht="15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</row>
    <row r="679" spans="1:11" ht="15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</row>
    <row r="680" spans="1:11" ht="15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</row>
    <row r="681" spans="1:11" ht="15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</row>
    <row r="682" spans="1:11" ht="15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</row>
    <row r="683" spans="1:11" ht="15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</row>
    <row r="684" spans="1:11" ht="15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</row>
    <row r="685" spans="1:11" ht="15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</row>
    <row r="686" spans="1:11" ht="15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</row>
    <row r="687" spans="1:11" ht="15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</row>
    <row r="688" spans="1:11" ht="15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</row>
    <row r="689" spans="1:11" ht="15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</row>
    <row r="690" spans="1:11" ht="15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</row>
    <row r="691" spans="1:11" ht="15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</row>
    <row r="692" spans="1:11" ht="15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</row>
    <row r="693" spans="1:11" ht="15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</row>
    <row r="694" spans="1:11" ht="15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</row>
    <row r="695" spans="1:11" ht="15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</row>
    <row r="696" spans="1:11" ht="15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</row>
    <row r="697" spans="1:11" ht="15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</row>
    <row r="698" spans="1:11" ht="15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</row>
    <row r="699" spans="1:11" ht="15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</row>
    <row r="700" spans="1:11" ht="15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</row>
    <row r="701" spans="1:11" ht="15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</row>
    <row r="702" spans="1:11" ht="15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</row>
    <row r="703" spans="1:11" ht="15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</row>
    <row r="704" spans="1:11" ht="15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</row>
    <row r="705" spans="1:11" ht="15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</row>
    <row r="706" spans="1:11" ht="15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</row>
    <row r="707" spans="1:11" ht="15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</row>
    <row r="708" spans="1:11" ht="15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</row>
    <row r="709" spans="1:11" ht="15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</row>
    <row r="710" spans="1:11" ht="15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</row>
    <row r="711" spans="1:11" ht="15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</row>
    <row r="712" spans="1:11" ht="15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</row>
    <row r="713" spans="1:11" ht="15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</row>
    <row r="714" spans="1:11" ht="15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</row>
    <row r="715" spans="1:11" ht="15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</row>
    <row r="716" spans="1:11" ht="15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</row>
    <row r="717" spans="1:11" ht="15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</row>
    <row r="718" spans="1:11" ht="15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</row>
    <row r="719" spans="1:11" ht="15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</row>
    <row r="720" spans="1:11" ht="15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</row>
    <row r="721" spans="1:11" ht="15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</row>
    <row r="722" spans="1:11" ht="15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</row>
    <row r="723" spans="1:11" ht="15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</row>
    <row r="724" spans="1:11" ht="15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</row>
    <row r="725" spans="1:11" ht="15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</row>
    <row r="726" spans="1:11" ht="15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</row>
    <row r="727" spans="1:11" ht="15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</row>
    <row r="728" spans="1:11" ht="15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</row>
    <row r="729" spans="1:11" ht="15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</row>
    <row r="730" spans="1:11" ht="15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</row>
    <row r="731" spans="1:11" ht="15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</row>
    <row r="732" spans="1:11" ht="15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</row>
    <row r="733" spans="1:11" ht="15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</row>
    <row r="734" spans="1:11" ht="15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</row>
    <row r="735" spans="1:11" ht="15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</row>
    <row r="736" spans="1:11" ht="15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</row>
    <row r="737" spans="1:11" ht="15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</row>
    <row r="738" spans="1:11" ht="15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</row>
    <row r="739" spans="1:11" ht="15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</row>
    <row r="740" spans="1:11" ht="15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</row>
    <row r="741" spans="1:11" ht="15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</row>
    <row r="742" spans="1:11" ht="15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</row>
    <row r="743" spans="1:11" ht="15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</row>
    <row r="744" spans="1:11" ht="15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</row>
    <row r="745" spans="1:11" ht="15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</row>
    <row r="746" spans="1:11" ht="15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</row>
    <row r="747" spans="1:11" ht="15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</row>
    <row r="748" spans="1:11" ht="15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</row>
    <row r="749" spans="1:11" ht="15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</row>
    <row r="750" spans="1:11" ht="15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</row>
    <row r="751" spans="1:11" ht="15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</row>
    <row r="752" spans="1:11" ht="15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</row>
    <row r="753" spans="1:11" ht="15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</row>
    <row r="754" spans="1:11" ht="15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</row>
    <row r="755" spans="1:11" ht="15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</row>
    <row r="756" spans="1:11" ht="15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</row>
    <row r="757" spans="1:11" ht="15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</row>
    <row r="758" spans="1:11" ht="15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</row>
    <row r="759" spans="1:11" ht="15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</row>
    <row r="760" spans="1:11" ht="15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</row>
    <row r="761" spans="1:11" ht="15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</row>
    <row r="762" spans="1:11" ht="15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</row>
    <row r="763" spans="1:11" ht="15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</row>
    <row r="764" spans="1:11" ht="15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</row>
    <row r="765" spans="1:11" ht="15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</row>
    <row r="766" spans="1:11" ht="15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</row>
    <row r="767" spans="1:11" ht="15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</row>
    <row r="768" spans="1:11" ht="15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</row>
    <row r="769" spans="1:11" ht="15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</row>
    <row r="770" spans="1:11" ht="15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</row>
    <row r="771" spans="1:11" ht="15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</row>
    <row r="772" spans="1:11" ht="15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</row>
    <row r="773" spans="1:11" ht="15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</row>
    <row r="774" spans="1:11" ht="15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</row>
    <row r="775" spans="1:11" ht="15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</row>
    <row r="776" spans="1:11" ht="15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</row>
    <row r="777" spans="1:11" ht="15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</row>
    <row r="778" spans="1:11" ht="15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</row>
    <row r="779" spans="1:11" ht="15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</row>
    <row r="780" spans="1:11" ht="15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</row>
    <row r="781" spans="1:11" ht="15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</row>
    <row r="782" spans="1:11" ht="15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</row>
    <row r="783" spans="1:11" ht="15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</row>
    <row r="784" spans="1:11" ht="15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</row>
    <row r="785" spans="1:11" ht="15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</row>
    <row r="786" spans="1:11" ht="15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</row>
    <row r="787" spans="1:11" ht="15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</row>
    <row r="788" spans="1:11" ht="15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</row>
    <row r="789" spans="1:11" ht="15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</row>
    <row r="790" spans="1:11" ht="15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</row>
    <row r="791" spans="1:11" ht="15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</row>
    <row r="792" spans="1:11" ht="15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</row>
    <row r="793" spans="1:11" ht="15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</row>
    <row r="794" spans="1:11" ht="15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</row>
    <row r="795" spans="1:11" ht="15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</row>
    <row r="796" spans="1:11" ht="15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</row>
    <row r="797" spans="1:11" ht="15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</row>
    <row r="798" spans="1:11" ht="15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</row>
    <row r="799" spans="1:11" ht="15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</row>
    <row r="800" spans="1:11" ht="15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</row>
    <row r="801" spans="1:11" ht="15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</row>
    <row r="802" spans="1:11" ht="15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</row>
    <row r="803" spans="1:11" ht="15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</row>
    <row r="804" spans="1:11" ht="15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</row>
    <row r="805" spans="1:11" ht="15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</row>
    <row r="806" spans="1:11" ht="15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</row>
    <row r="807" spans="1:11" ht="15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</row>
    <row r="808" spans="1:11" ht="15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</row>
    <row r="809" spans="1:11" ht="15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</row>
    <row r="810" spans="1:11" ht="15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</row>
    <row r="811" spans="1:11" ht="15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</row>
    <row r="812" spans="1:11" ht="15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</row>
    <row r="813" spans="1:11" ht="15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</row>
    <row r="814" spans="1:11" ht="15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</row>
    <row r="815" spans="1:11" ht="15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</row>
    <row r="816" spans="1:11" ht="15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</row>
    <row r="817" spans="1:11" ht="15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</row>
    <row r="818" spans="1:11" ht="15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</row>
    <row r="819" spans="1:11" ht="15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</row>
    <row r="820" spans="1:11" ht="15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</row>
    <row r="821" spans="1:11" ht="15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</row>
    <row r="822" spans="1:11" ht="15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</row>
    <row r="823" spans="1:11" ht="15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</row>
    <row r="824" spans="1:11" ht="15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</row>
    <row r="825" spans="1:11" ht="15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</row>
    <row r="826" spans="1:11" ht="15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</row>
    <row r="827" spans="1:11" ht="15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</row>
    <row r="828" spans="1:11" ht="15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</row>
    <row r="829" spans="1:11" ht="15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</row>
    <row r="830" spans="1:11" ht="15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</row>
    <row r="831" spans="1:11" ht="15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</row>
    <row r="832" spans="1:11" ht="15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</row>
    <row r="833" spans="1:11" ht="15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</row>
    <row r="834" spans="1:11" ht="15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</row>
    <row r="835" spans="1:11" ht="15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</row>
    <row r="836" spans="1:11" ht="15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</row>
    <row r="837" spans="1:11" ht="15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</row>
    <row r="838" spans="1:11" ht="15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</row>
    <row r="839" spans="1:11" ht="15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</row>
    <row r="840" spans="1:11" ht="15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</row>
    <row r="841" spans="1:11" ht="15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</row>
    <row r="842" spans="1:11" ht="15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</row>
    <row r="843" spans="1:11" ht="15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</row>
    <row r="844" spans="1:11" ht="15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</row>
    <row r="845" spans="1:11" ht="15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</row>
    <row r="846" spans="1:11" ht="15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</row>
    <row r="847" spans="1:11" ht="15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</row>
    <row r="848" spans="1:11" ht="15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</row>
    <row r="849" spans="1:11" ht="15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</row>
    <row r="850" spans="1:11" ht="15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</row>
    <row r="851" spans="1:11" ht="15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</row>
    <row r="852" spans="1:11" ht="15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</row>
    <row r="853" spans="1:11" ht="15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</row>
    <row r="854" spans="1:11" ht="15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</row>
    <row r="855" spans="1:11" ht="15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</row>
    <row r="856" spans="1:11" ht="15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</row>
    <row r="857" spans="1:11" ht="15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</row>
    <row r="858" spans="1:11" ht="15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</row>
    <row r="859" spans="1:11" ht="15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</row>
    <row r="860" spans="1:11" ht="15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</row>
    <row r="861" spans="1:11" ht="15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</row>
    <row r="862" spans="1:11" ht="15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</row>
    <row r="863" spans="1:11" ht="15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</row>
    <row r="864" spans="1:11" ht="15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</row>
    <row r="865" spans="1:11" ht="15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</row>
    <row r="866" spans="1:11" ht="15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</row>
    <row r="867" spans="1:11" ht="15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</row>
    <row r="868" spans="1:11" ht="15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</row>
    <row r="869" spans="1:11" ht="15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</row>
    <row r="870" spans="1:11" ht="15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</row>
    <row r="871" spans="1:11" ht="15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</row>
    <row r="872" spans="1:11" ht="15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</row>
    <row r="873" spans="1:11" ht="15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</row>
    <row r="874" spans="1:11" ht="15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</row>
    <row r="875" spans="1:11" ht="15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</row>
    <row r="876" spans="1:11" ht="15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</row>
    <row r="877" spans="1:11" ht="15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</row>
    <row r="878" spans="1:11" ht="15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</row>
    <row r="879" spans="1:11" ht="15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</row>
    <row r="880" spans="1:11" ht="15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</row>
    <row r="881" spans="1:11" ht="15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</row>
    <row r="882" spans="1:11" ht="15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</row>
    <row r="883" spans="1:11" ht="15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</row>
    <row r="884" spans="1:11" ht="15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</row>
    <row r="885" spans="1:11" ht="15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</row>
    <row r="886" spans="1:11" ht="15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</row>
    <row r="887" spans="1:11" ht="15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</row>
    <row r="888" spans="1:11" ht="15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</row>
    <row r="889" spans="1:11" ht="15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</row>
    <row r="890" spans="1:11" ht="15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</row>
    <row r="891" spans="1:11" ht="15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</row>
    <row r="892" spans="1:11" ht="15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</row>
    <row r="893" spans="1:11" ht="15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</row>
    <row r="894" spans="1:11" ht="15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</row>
    <row r="895" spans="1:11" ht="15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</row>
    <row r="896" spans="1:11" ht="15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</row>
    <row r="897" spans="1:11" ht="15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</row>
    <row r="898" spans="1:11" ht="15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</row>
    <row r="899" spans="1:11" ht="15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</row>
    <row r="900" spans="1:11" ht="15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</row>
    <row r="901" spans="1:11" ht="15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</row>
    <row r="902" spans="1:11" ht="15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</row>
    <row r="903" spans="1:11" ht="15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</row>
    <row r="904" spans="1:11" ht="15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</row>
    <row r="905" spans="1:11" ht="15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</row>
    <row r="906" spans="1:11" ht="15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</row>
    <row r="907" spans="1:11" ht="15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</row>
    <row r="908" spans="1:11" ht="15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</row>
    <row r="909" spans="1:11" ht="15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</row>
    <row r="910" spans="1:11" ht="15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</row>
    <row r="911" spans="1:11" ht="15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</row>
    <row r="912" spans="1:11" ht="15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</row>
    <row r="913" spans="1:11" ht="15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</row>
    <row r="914" spans="1:11" ht="15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</row>
    <row r="915" spans="1:11" ht="15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</row>
    <row r="916" spans="1:11" ht="15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</row>
    <row r="917" spans="1:11" ht="15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</row>
    <row r="918" spans="1:11" ht="15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</row>
    <row r="919" spans="1:11" ht="15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</row>
    <row r="920" spans="1:11" ht="15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</row>
    <row r="921" spans="1:11" ht="15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</row>
    <row r="922" spans="1:11" ht="15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</row>
    <row r="923" spans="1:11" ht="15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</row>
    <row r="924" spans="1:11" ht="15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</row>
    <row r="925" spans="1:11" ht="15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</row>
    <row r="926" spans="1:11" ht="15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</row>
    <row r="927" spans="1:11" ht="15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</row>
    <row r="928" spans="1:11" ht="15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</row>
    <row r="929" spans="1:11" ht="15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</row>
    <row r="930" spans="1:11" ht="15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</row>
    <row r="931" spans="1:11" ht="15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</row>
    <row r="932" spans="1:11" ht="15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</row>
    <row r="933" spans="1:11" ht="15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</row>
    <row r="934" spans="1:11" ht="15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</row>
    <row r="935" spans="1:11" ht="15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</row>
    <row r="936" spans="1:11" ht="15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</row>
    <row r="937" spans="1:11" ht="15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</row>
    <row r="938" spans="1:11" ht="15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</row>
    <row r="939" spans="1:11" ht="15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</row>
    <row r="940" spans="1:11" ht="15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</row>
    <row r="941" spans="1:11" ht="15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</row>
    <row r="942" spans="1:11" ht="15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</row>
    <row r="943" spans="1:11" ht="15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</row>
    <row r="944" spans="1:11" ht="15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</row>
    <row r="945" spans="1:11" ht="15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</row>
    <row r="946" spans="1:11" ht="15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</row>
    <row r="947" spans="1:11" ht="15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</row>
    <row r="948" spans="1:11" ht="15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</row>
    <row r="949" spans="1:11" ht="15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</row>
    <row r="950" spans="1:11" ht="15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</row>
    <row r="951" spans="1:11" ht="15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</row>
    <row r="952" spans="1:11" ht="15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</row>
    <row r="953" spans="1:11" ht="15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</row>
    <row r="954" spans="1:11" ht="15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</row>
    <row r="955" spans="1:11" ht="15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</row>
    <row r="956" spans="1:11" ht="15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</row>
    <row r="957" spans="1:11" ht="15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</row>
    <row r="958" spans="1:11" ht="15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</row>
    <row r="959" spans="1:11" ht="15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</row>
    <row r="960" spans="1:11" ht="15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</row>
    <row r="961" spans="1:11" ht="15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</row>
    <row r="962" spans="1:11" ht="15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</row>
    <row r="963" spans="1:11" ht="15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</row>
    <row r="964" spans="1:11" ht="15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</row>
    <row r="965" spans="1:11" ht="15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</row>
    <row r="966" spans="1:11" ht="15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</row>
    <row r="967" spans="1:11" ht="15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</row>
    <row r="968" spans="1:11" ht="15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</row>
    <row r="969" spans="1:11" ht="15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</row>
    <row r="970" spans="1:11" ht="15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</row>
    <row r="971" spans="1:11" ht="15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</row>
    <row r="972" spans="1:11" ht="15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</row>
    <row r="973" spans="1:11" ht="15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</row>
    <row r="974" spans="1:11" ht="15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</row>
    <row r="975" spans="1:11" ht="15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</row>
    <row r="976" spans="1:11" ht="15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</row>
    <row r="977" spans="1:11" ht="15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</row>
    <row r="978" spans="1:11" ht="15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</row>
    <row r="979" spans="1:11" ht="15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</row>
    <row r="980" spans="1:11" ht="15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</row>
    <row r="981" spans="1:11" ht="15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</row>
    <row r="982" spans="1:11" ht="15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</row>
    <row r="983" spans="1:11" ht="15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</row>
    <row r="984" spans="1:11" ht="15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</row>
    <row r="985" spans="1:11" ht="15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</row>
    <row r="986" spans="1:11" ht="15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</row>
    <row r="987" spans="1:11" ht="15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</row>
    <row r="988" spans="1:11" ht="15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</row>
    <row r="989" spans="1:11" ht="15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</row>
    <row r="990" spans="1:11" ht="15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</row>
    <row r="991" spans="1:11" ht="15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</row>
    <row r="992" spans="1:11" ht="15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</row>
    <row r="993" spans="1:11" ht="15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8"/>
  <sheetViews>
    <sheetView topLeftCell="A51" workbookViewId="0">
      <selection activeCell="G86" sqref="G86"/>
    </sheetView>
  </sheetViews>
  <sheetFormatPr baseColWidth="10" defaultRowHeight="12" x14ac:dyDescent="0"/>
  <sheetData>
    <row r="1" spans="2:5">
      <c r="B1" s="5" t="s">
        <v>26</v>
      </c>
      <c r="C1" s="5" t="s">
        <v>27</v>
      </c>
      <c r="D1" s="2"/>
      <c r="E1" s="2"/>
    </row>
    <row r="2" spans="2:5">
      <c r="B2" s="7">
        <v>1991.88</v>
      </c>
      <c r="C2" s="7">
        <v>1373.88</v>
      </c>
    </row>
    <row r="3" spans="2:5">
      <c r="B3" s="7">
        <v>2371.31</v>
      </c>
      <c r="C3" s="7">
        <v>677.56</v>
      </c>
    </row>
    <row r="4" spans="2:5">
      <c r="B4" s="7">
        <v>1471.941</v>
      </c>
      <c r="C4" s="7">
        <v>864.38890000000004</v>
      </c>
    </row>
    <row r="5" spans="2:5">
      <c r="B5" s="7">
        <v>1747.11</v>
      </c>
      <c r="C5" s="7">
        <v>783.39</v>
      </c>
    </row>
    <row r="6" spans="2:5">
      <c r="B6" s="7">
        <v>1630.53</v>
      </c>
      <c r="C6" s="7">
        <v>720.12</v>
      </c>
    </row>
    <row r="7" spans="2:5">
      <c r="B7" s="7">
        <v>3636.75</v>
      </c>
      <c r="C7" s="7">
        <v>680.5</v>
      </c>
    </row>
    <row r="8" spans="2:5" ht="14">
      <c r="B8" s="9">
        <v>1725.166667</v>
      </c>
      <c r="C8" s="9">
        <v>1154.6111109999999</v>
      </c>
    </row>
    <row r="9" spans="2:5">
      <c r="B9" s="7">
        <v>1541.39</v>
      </c>
      <c r="C9" s="7">
        <v>925.06</v>
      </c>
    </row>
    <row r="10" spans="2:5">
      <c r="B10" s="7">
        <v>275.35000000000002</v>
      </c>
      <c r="C10" s="7">
        <v>279.41000000000003</v>
      </c>
    </row>
    <row r="11" spans="2:5">
      <c r="B11" s="7">
        <v>8151.38</v>
      </c>
      <c r="C11" s="7">
        <v>2766</v>
      </c>
    </row>
    <row r="12" spans="2:5">
      <c r="B12" s="7">
        <v>317.93</v>
      </c>
      <c r="C12" s="7">
        <v>856</v>
      </c>
    </row>
    <row r="13" spans="2:5">
      <c r="B13" s="7">
        <v>6923.0590000000002</v>
      </c>
      <c r="C13" s="7">
        <v>1073.6669999999999</v>
      </c>
    </row>
    <row r="14" spans="2:5" ht="14">
      <c r="B14" s="9">
        <v>6923.06</v>
      </c>
      <c r="C14" s="9">
        <v>929.12</v>
      </c>
    </row>
    <row r="15" spans="2:5">
      <c r="B15" s="7">
        <v>1037.2</v>
      </c>
      <c r="C15" s="7">
        <v>464.1</v>
      </c>
    </row>
    <row r="16" spans="2:5">
      <c r="B16" s="7">
        <v>625.31818180000005</v>
      </c>
      <c r="C16" s="7">
        <v>771.86363640000002</v>
      </c>
    </row>
    <row r="17" spans="2:3">
      <c r="B17" s="7">
        <v>2867.5625</v>
      </c>
      <c r="C17" s="7">
        <v>1150.6669999999999</v>
      </c>
    </row>
    <row r="18" spans="2:3">
      <c r="B18" s="7">
        <v>4670.1875</v>
      </c>
      <c r="C18" s="7">
        <v>1367.125</v>
      </c>
    </row>
    <row r="19" spans="2:3" ht="15">
      <c r="B19" s="8">
        <v>1900.5</v>
      </c>
      <c r="C19" s="8">
        <v>908.1176471</v>
      </c>
    </row>
    <row r="20" spans="2:3" ht="15">
      <c r="B20" s="7">
        <v>3994.2777780000001</v>
      </c>
      <c r="C20" s="8">
        <v>751.16666669999995</v>
      </c>
    </row>
    <row r="21" spans="2:3">
      <c r="B21" s="7">
        <v>1609.444444</v>
      </c>
      <c r="C21" s="7">
        <v>982.16666669999995</v>
      </c>
    </row>
    <row r="22" spans="2:3">
      <c r="B22" s="7">
        <v>393.625</v>
      </c>
      <c r="C22" s="7">
        <v>444.88889</v>
      </c>
    </row>
    <row r="23" spans="2:3">
      <c r="B23" s="7">
        <v>4189.1099999999997</v>
      </c>
      <c r="C23" s="7">
        <v>993.56</v>
      </c>
    </row>
    <row r="24" spans="2:3">
      <c r="B24" s="7">
        <v>1802.67</v>
      </c>
      <c r="C24" s="7">
        <v>1165.8900000000001</v>
      </c>
    </row>
    <row r="25" spans="2:3">
      <c r="B25" s="7">
        <v>1889.278</v>
      </c>
      <c r="C25" s="7">
        <v>1095.529</v>
      </c>
    </row>
    <row r="26" spans="2:3">
      <c r="B26" s="7">
        <v>2162.61</v>
      </c>
      <c r="C26" s="7">
        <v>1289.28</v>
      </c>
    </row>
    <row r="27" spans="2:3">
      <c r="B27" s="7">
        <v>1484.53</v>
      </c>
      <c r="C27" s="7">
        <v>896.33</v>
      </c>
    </row>
    <row r="28" spans="2:3">
      <c r="B28" s="7">
        <v>4098</v>
      </c>
      <c r="C28" s="7">
        <v>565.875</v>
      </c>
    </row>
    <row r="29" spans="2:3" ht="14">
      <c r="B29" s="7">
        <v>1543.3888890000001</v>
      </c>
      <c r="C29" s="9">
        <v>1990.6111109999999</v>
      </c>
    </row>
    <row r="30" spans="2:3">
      <c r="B30" s="7">
        <v>2030.29</v>
      </c>
      <c r="C30" s="7">
        <v>960.12</v>
      </c>
    </row>
    <row r="31" spans="2:3">
      <c r="B31" s="7">
        <v>308</v>
      </c>
      <c r="C31" s="7">
        <v>451.71</v>
      </c>
    </row>
    <row r="32" spans="2:3">
      <c r="B32" s="7">
        <v>8312.75</v>
      </c>
      <c r="C32" s="7">
        <v>2296.73</v>
      </c>
    </row>
    <row r="33" spans="2:3">
      <c r="B33" s="7">
        <v>289.23</v>
      </c>
      <c r="C33" s="7">
        <v>2435.3000000000002</v>
      </c>
    </row>
    <row r="34" spans="2:3">
      <c r="B34" s="7">
        <v>6833.6670000000004</v>
      </c>
      <c r="C34" s="7">
        <v>1194.278</v>
      </c>
    </row>
    <row r="35" spans="2:3" ht="14">
      <c r="B35" s="9">
        <v>6823.18</v>
      </c>
      <c r="C35" s="9">
        <v>1024</v>
      </c>
    </row>
    <row r="36" spans="2:3">
      <c r="B36" s="7">
        <v>1307.0999999999999</v>
      </c>
      <c r="C36" s="7">
        <v>822.6</v>
      </c>
    </row>
    <row r="37" spans="2:3">
      <c r="B37" s="7">
        <v>1129.555556</v>
      </c>
      <c r="C37" s="7">
        <v>850.70588239999995</v>
      </c>
    </row>
    <row r="38" spans="2:3">
      <c r="B38" s="7">
        <v>2440.5</v>
      </c>
      <c r="C38" s="7">
        <v>1014.0556</v>
      </c>
    </row>
    <row r="39" spans="2:3">
      <c r="B39" s="7">
        <v>5659.58824</v>
      </c>
      <c r="C39" s="7">
        <v>1515.35294</v>
      </c>
    </row>
    <row r="40" spans="2:3" ht="15">
      <c r="B40" s="8">
        <v>2025.1111109999999</v>
      </c>
      <c r="C40" s="8">
        <v>1357.6111109999999</v>
      </c>
    </row>
    <row r="41" spans="2:3" ht="15">
      <c r="B41" s="7">
        <v>3983.7777780000001</v>
      </c>
      <c r="C41" s="8">
        <v>623.33333330000005</v>
      </c>
    </row>
    <row r="42" spans="2:3">
      <c r="B42" s="7">
        <v>1638.117647</v>
      </c>
      <c r="C42" s="7">
        <v>697.6875</v>
      </c>
    </row>
    <row r="43" spans="2:3">
      <c r="B43" s="7">
        <v>391.125</v>
      </c>
      <c r="C43" s="7">
        <v>507.64710000000002</v>
      </c>
    </row>
    <row r="44" spans="2:3">
      <c r="B44" s="7">
        <v>2982.94</v>
      </c>
      <c r="C44" s="7">
        <v>1379.61</v>
      </c>
    </row>
    <row r="45" spans="2:3">
      <c r="B45" s="7">
        <v>2777.65</v>
      </c>
      <c r="C45" s="7">
        <v>605.55999999999995</v>
      </c>
    </row>
    <row r="46" spans="2:3">
      <c r="B46" s="7">
        <v>2064.1669999999999</v>
      </c>
      <c r="C46" s="7">
        <v>862.22</v>
      </c>
    </row>
    <row r="47" spans="2:3">
      <c r="B47" s="7">
        <v>2022.11</v>
      </c>
      <c r="C47" s="7">
        <v>1290.72</v>
      </c>
    </row>
    <row r="48" spans="2:3">
      <c r="B48" s="7">
        <v>2331.06</v>
      </c>
      <c r="C48" s="7">
        <v>1232.133</v>
      </c>
    </row>
    <row r="49" spans="2:3">
      <c r="B49" s="7">
        <v>3949.17</v>
      </c>
      <c r="C49" s="7">
        <v>544.88</v>
      </c>
    </row>
    <row r="50" spans="2:3" ht="14">
      <c r="B50" s="9">
        <v>1604.666667</v>
      </c>
      <c r="C50" s="9">
        <v>1394.2222220000001</v>
      </c>
    </row>
    <row r="51" spans="2:3">
      <c r="B51" s="7">
        <v>2175.38</v>
      </c>
      <c r="C51" s="7">
        <v>1313.24</v>
      </c>
    </row>
    <row r="52" spans="2:3">
      <c r="B52" s="7">
        <v>284.38</v>
      </c>
      <c r="C52" s="7">
        <v>400.94</v>
      </c>
    </row>
    <row r="53" spans="2:3">
      <c r="B53" s="7">
        <v>8092.21</v>
      </c>
      <c r="C53" s="7">
        <v>2897.19</v>
      </c>
    </row>
    <row r="54" spans="2:3">
      <c r="B54" s="7">
        <v>289.93</v>
      </c>
      <c r="C54" s="7">
        <v>1281.93</v>
      </c>
    </row>
    <row r="55" spans="2:3">
      <c r="B55" s="7">
        <v>7484.2780000000002</v>
      </c>
      <c r="C55" s="7">
        <v>1502.556</v>
      </c>
    </row>
    <row r="56" spans="2:3" ht="14">
      <c r="B56" s="9">
        <v>7512.69</v>
      </c>
      <c r="C56" s="9">
        <v>1502.56</v>
      </c>
    </row>
    <row r="57" spans="2:3">
      <c r="B57" s="7">
        <v>1459.4</v>
      </c>
      <c r="C57" s="7">
        <v>647.6</v>
      </c>
    </row>
    <row r="58" spans="2:3">
      <c r="B58" s="7">
        <v>982.05555560000005</v>
      </c>
      <c r="C58" s="7">
        <v>921.27777779999997</v>
      </c>
    </row>
    <row r="59" spans="2:3">
      <c r="B59" s="7">
        <v>2732.2352000000001</v>
      </c>
      <c r="C59" s="7">
        <v>615.125</v>
      </c>
    </row>
    <row r="60" spans="2:3">
      <c r="B60" s="7">
        <v>4743</v>
      </c>
      <c r="C60" s="7">
        <v>2496.6666700000001</v>
      </c>
    </row>
    <row r="61" spans="2:3" ht="15">
      <c r="B61" s="8">
        <v>1675.117647</v>
      </c>
      <c r="C61" s="8">
        <v>1170.3529410000001</v>
      </c>
    </row>
    <row r="62" spans="2:3" ht="15">
      <c r="B62" s="8">
        <v>4251.2941179999998</v>
      </c>
      <c r="C62" s="8">
        <v>767.5625</v>
      </c>
    </row>
    <row r="63" spans="2:3">
      <c r="B63" s="7">
        <v>1845.4375</v>
      </c>
      <c r="C63" s="7">
        <v>949.4375</v>
      </c>
    </row>
    <row r="64" spans="2:3">
      <c r="B64" s="7">
        <v>494.13330000000002</v>
      </c>
      <c r="C64" s="7">
        <v>462.1429</v>
      </c>
    </row>
    <row r="65" spans="1:3">
      <c r="B65" s="7" t="s">
        <v>26</v>
      </c>
      <c r="C65" s="7" t="s">
        <v>27</v>
      </c>
    </row>
    <row r="66" spans="1:3">
      <c r="A66" t="s">
        <v>28</v>
      </c>
      <c r="B66" s="10">
        <f>AVERAGE(B2:B64)</f>
        <v>2823.8072425301589</v>
      </c>
      <c r="C66" s="10">
        <f>AVERAGE(C2:C64)</f>
        <v>1077.9354858158729</v>
      </c>
    </row>
    <row r="67" spans="1:3">
      <c r="A67" t="s">
        <v>29</v>
      </c>
      <c r="B67">
        <f>STDEV(B2:B64)/(SQRT(COUNT(B2:B64)))</f>
        <v>286.15057355126117</v>
      </c>
      <c r="C67">
        <f>STDEV(C2:C64)/(SQRT(COUNT(C2:C64)))</f>
        <v>70.36802485353796</v>
      </c>
    </row>
    <row r="68" spans="1:3">
      <c r="A68" t="s">
        <v>30</v>
      </c>
      <c r="B68">
        <f>STDEV(B2:B64)</f>
        <v>2271.2497654054014</v>
      </c>
      <c r="C68">
        <f>STDEV(C2:C64)</f>
        <v>558.52888203982127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"/>
  <sheetViews>
    <sheetView workbookViewId="0">
      <selection activeCell="H10" sqref="H10"/>
    </sheetView>
  </sheetViews>
  <sheetFormatPr baseColWidth="10" defaultRowHeight="12" x14ac:dyDescent="0"/>
  <sheetData>
    <row r="1" spans="2:7">
      <c r="B1" s="5" t="s">
        <v>25</v>
      </c>
      <c r="C1" s="5" t="s">
        <v>23</v>
      </c>
      <c r="D1" s="5" t="s">
        <v>24</v>
      </c>
      <c r="E1" s="2"/>
      <c r="F1" s="2"/>
      <c r="G1" s="2"/>
    </row>
    <row r="2" spans="2:7">
      <c r="B2" s="7">
        <v>1991.88</v>
      </c>
      <c r="C2" s="7">
        <v>4189.1099999999997</v>
      </c>
      <c r="D2" s="7">
        <v>2982.94</v>
      </c>
    </row>
    <row r="3" spans="2:7">
      <c r="B3" s="7">
        <v>2371.31</v>
      </c>
      <c r="C3" s="7">
        <v>1802.67</v>
      </c>
      <c r="D3" s="7">
        <v>2777.65</v>
      </c>
    </row>
    <row r="4" spans="2:7">
      <c r="B4" s="7">
        <v>1471.941</v>
      </c>
      <c r="C4" s="7">
        <v>1889.278</v>
      </c>
      <c r="D4" s="7">
        <v>2064.1669999999999</v>
      </c>
    </row>
    <row r="5" spans="2:7">
      <c r="B5" s="7">
        <v>1747.11</v>
      </c>
      <c r="C5" s="7">
        <v>2162.61</v>
      </c>
      <c r="D5" s="7">
        <v>2022.11</v>
      </c>
    </row>
    <row r="6" spans="2:7">
      <c r="B6" s="7">
        <v>1630.53</v>
      </c>
      <c r="C6" s="7">
        <v>1484.53</v>
      </c>
      <c r="D6" s="7">
        <v>2331.06</v>
      </c>
    </row>
    <row r="7" spans="2:7">
      <c r="B7" s="7">
        <v>3636.75</v>
      </c>
      <c r="C7" s="7">
        <v>4098</v>
      </c>
      <c r="D7" s="7">
        <v>3949.17</v>
      </c>
    </row>
    <row r="8" spans="2:7" ht="14">
      <c r="B8" s="9">
        <v>1725.166667</v>
      </c>
      <c r="C8" s="7">
        <v>1543.3888890000001</v>
      </c>
      <c r="D8" s="9">
        <v>1604.666667</v>
      </c>
    </row>
    <row r="9" spans="2:7">
      <c r="B9" s="7">
        <v>1541.39</v>
      </c>
      <c r="C9" s="7">
        <v>2030.29</v>
      </c>
      <c r="D9" s="7">
        <v>2175.38</v>
      </c>
    </row>
    <row r="10" spans="2:7">
      <c r="B10" s="7">
        <v>275.35000000000002</v>
      </c>
      <c r="C10" s="7">
        <v>308</v>
      </c>
      <c r="D10" s="7">
        <v>284.38</v>
      </c>
    </row>
    <row r="11" spans="2:7">
      <c r="B11" s="7">
        <v>8151.38</v>
      </c>
      <c r="C11" s="7">
        <v>8312.75</v>
      </c>
      <c r="D11" s="7">
        <v>8092.21</v>
      </c>
    </row>
    <row r="12" spans="2:7">
      <c r="B12" s="7">
        <v>317.93</v>
      </c>
      <c r="C12" s="7">
        <v>289.23</v>
      </c>
      <c r="D12" s="7">
        <v>289.93</v>
      </c>
    </row>
    <row r="13" spans="2:7">
      <c r="B13" s="7">
        <v>6923.0590000000002</v>
      </c>
      <c r="C13" s="7">
        <v>6833.6670000000004</v>
      </c>
      <c r="D13" s="7">
        <v>7484.2780000000002</v>
      </c>
    </row>
    <row r="14" spans="2:7" ht="14">
      <c r="B14" s="9">
        <v>6923.06</v>
      </c>
      <c r="C14" s="9">
        <v>6823.18</v>
      </c>
      <c r="D14" s="9">
        <v>7512.69</v>
      </c>
    </row>
    <row r="15" spans="2:7">
      <c r="B15" s="7">
        <v>1037.2</v>
      </c>
      <c r="C15" s="7">
        <v>1307.0999999999999</v>
      </c>
      <c r="D15" s="7">
        <v>1459.4</v>
      </c>
    </row>
    <row r="16" spans="2:7">
      <c r="B16" s="7">
        <v>625.31818180000005</v>
      </c>
      <c r="C16" s="7">
        <v>1129.555556</v>
      </c>
      <c r="D16" s="7">
        <v>982.05555560000005</v>
      </c>
    </row>
    <row r="17" spans="2:4">
      <c r="B17" s="7">
        <v>2867.5625</v>
      </c>
      <c r="C17" s="7">
        <v>2440.5</v>
      </c>
      <c r="D17" s="7">
        <v>2732.2352000000001</v>
      </c>
    </row>
    <row r="18" spans="2:4">
      <c r="B18" s="7">
        <v>4670.1875</v>
      </c>
      <c r="C18" s="7">
        <v>5659.58824</v>
      </c>
      <c r="D18" s="7">
        <v>4743</v>
      </c>
    </row>
    <row r="19" spans="2:4" ht="15">
      <c r="B19" s="8">
        <v>1900.5</v>
      </c>
      <c r="C19" s="8">
        <v>2025.1111109999999</v>
      </c>
      <c r="D19" s="8">
        <v>1675.117647</v>
      </c>
    </row>
    <row r="20" spans="2:4" ht="15">
      <c r="B20" s="7">
        <v>3994.2777780000001</v>
      </c>
      <c r="C20" s="7">
        <v>3983.7777780000001</v>
      </c>
      <c r="D20" s="8">
        <v>4251.2941179999998</v>
      </c>
    </row>
    <row r="21" spans="2:4">
      <c r="B21" s="7">
        <v>1609.444444</v>
      </c>
      <c r="C21" s="7">
        <v>1638.117647</v>
      </c>
      <c r="D21" s="7">
        <v>1845.4375</v>
      </c>
    </row>
    <row r="22" spans="2:4">
      <c r="B22" s="7">
        <v>393.625</v>
      </c>
      <c r="C22" s="7">
        <v>391.125</v>
      </c>
      <c r="D22" s="7">
        <v>494.13330000000002</v>
      </c>
    </row>
    <row r="23" spans="2:4">
      <c r="B23" s="7">
        <v>1373.88</v>
      </c>
      <c r="C23" s="7">
        <v>993.56</v>
      </c>
      <c r="D23" s="7">
        <v>1379.61</v>
      </c>
    </row>
    <row r="24" spans="2:4">
      <c r="B24" s="7">
        <v>677.56</v>
      </c>
      <c r="C24" s="7">
        <v>1165.8900000000001</v>
      </c>
      <c r="D24" s="7">
        <v>605.55999999999995</v>
      </c>
    </row>
    <row r="25" spans="2:4">
      <c r="B25" s="7">
        <v>864.38890000000004</v>
      </c>
      <c r="C25" s="7">
        <v>1095.529</v>
      </c>
      <c r="D25" s="7">
        <v>862.22</v>
      </c>
    </row>
    <row r="26" spans="2:4">
      <c r="B26" s="7">
        <v>783.39</v>
      </c>
      <c r="C26" s="7">
        <v>1289.28</v>
      </c>
      <c r="D26" s="7">
        <v>1290.72</v>
      </c>
    </row>
    <row r="27" spans="2:4">
      <c r="B27" s="7">
        <v>720.12</v>
      </c>
      <c r="C27" s="7">
        <v>896.33</v>
      </c>
      <c r="D27" s="7">
        <v>1232.133</v>
      </c>
    </row>
    <row r="28" spans="2:4">
      <c r="B28" s="7">
        <v>680.5</v>
      </c>
      <c r="C28" s="7">
        <v>565.875</v>
      </c>
      <c r="D28" s="7">
        <v>544.88</v>
      </c>
    </row>
    <row r="29" spans="2:4" ht="14">
      <c r="B29" s="9">
        <v>1154.6111109999999</v>
      </c>
      <c r="C29" s="9">
        <v>1990.6111109999999</v>
      </c>
      <c r="D29" s="9">
        <v>1394.2222220000001</v>
      </c>
    </row>
    <row r="30" spans="2:4">
      <c r="B30" s="7">
        <v>925.06</v>
      </c>
      <c r="C30" s="7">
        <v>960.12</v>
      </c>
      <c r="D30" s="7">
        <v>1313.24</v>
      </c>
    </row>
    <row r="31" spans="2:4">
      <c r="B31" s="7">
        <v>279.41000000000003</v>
      </c>
      <c r="C31" s="7">
        <v>451.71</v>
      </c>
      <c r="D31" s="7">
        <v>400.94</v>
      </c>
    </row>
    <row r="32" spans="2:4">
      <c r="B32" s="7">
        <v>2766</v>
      </c>
      <c r="C32" s="7">
        <v>2296.73</v>
      </c>
      <c r="D32" s="7">
        <v>2897.19</v>
      </c>
    </row>
    <row r="33" spans="1:4">
      <c r="B33" s="7">
        <v>856</v>
      </c>
      <c r="C33" s="7">
        <v>2435.3000000000002</v>
      </c>
      <c r="D33" s="7">
        <v>1281.93</v>
      </c>
    </row>
    <row r="34" spans="1:4">
      <c r="B34" s="7">
        <v>1073.6669999999999</v>
      </c>
      <c r="C34" s="7">
        <v>1194.278</v>
      </c>
      <c r="D34" s="7">
        <v>1502.556</v>
      </c>
    </row>
    <row r="35" spans="1:4" ht="14">
      <c r="B35" s="9">
        <v>929.12</v>
      </c>
      <c r="C35" s="9">
        <v>1024</v>
      </c>
      <c r="D35" s="9">
        <v>1502.56</v>
      </c>
    </row>
    <row r="36" spans="1:4">
      <c r="B36" s="7">
        <v>464.1</v>
      </c>
      <c r="C36" s="7">
        <v>822.6</v>
      </c>
      <c r="D36" s="7">
        <v>647.6</v>
      </c>
    </row>
    <row r="37" spans="1:4">
      <c r="B37" s="7">
        <v>771.86363640000002</v>
      </c>
      <c r="C37" s="7">
        <v>850.70588239999995</v>
      </c>
      <c r="D37" s="7">
        <v>921.27777779999997</v>
      </c>
    </row>
    <row r="38" spans="1:4">
      <c r="B38" s="7">
        <v>1150.6669999999999</v>
      </c>
      <c r="C38" s="7">
        <v>1014.0556</v>
      </c>
      <c r="D38" s="7">
        <v>615.125</v>
      </c>
    </row>
    <row r="39" spans="1:4">
      <c r="B39" s="7">
        <v>1367.125</v>
      </c>
      <c r="C39" s="7">
        <v>1515.35294</v>
      </c>
      <c r="D39" s="7">
        <v>2496.6666700000001</v>
      </c>
    </row>
    <row r="40" spans="1:4" ht="15">
      <c r="B40" s="8">
        <v>908.1176471</v>
      </c>
      <c r="C40" s="8">
        <v>1357.6111109999999</v>
      </c>
      <c r="D40" s="8">
        <v>1170.3529410000001</v>
      </c>
    </row>
    <row r="41" spans="1:4" ht="15">
      <c r="B41" s="8">
        <v>751.16666669999995</v>
      </c>
      <c r="C41" s="8">
        <v>623.33333330000005</v>
      </c>
      <c r="D41" s="8">
        <v>767.5625</v>
      </c>
    </row>
    <row r="42" spans="1:4">
      <c r="B42" s="7">
        <v>982.16666669999995</v>
      </c>
      <c r="C42" s="7">
        <v>697.6875</v>
      </c>
      <c r="D42" s="7">
        <v>949.4375</v>
      </c>
    </row>
    <row r="43" spans="1:4">
      <c r="B43" s="7">
        <v>444.88889</v>
      </c>
      <c r="C43" s="7">
        <v>507.64710000000002</v>
      </c>
      <c r="D43" s="7">
        <v>462.1429</v>
      </c>
    </row>
    <row r="44" spans="1:4">
      <c r="B44" s="7" t="s">
        <v>25</v>
      </c>
      <c r="C44" s="7" t="s">
        <v>23</v>
      </c>
      <c r="D44" s="7" t="s">
        <v>24</v>
      </c>
    </row>
    <row r="45" spans="1:4">
      <c r="A45" t="s">
        <v>28</v>
      </c>
      <c r="B45" s="10">
        <f>AVERAGE(B2:B43)</f>
        <v>1803.0660616357145</v>
      </c>
      <c r="C45" s="10">
        <f>AVERAGE(C2:C43)</f>
        <v>2002.1377571119056</v>
      </c>
      <c r="D45" s="10">
        <f>AVERAGE(D2:D43)</f>
        <v>2047.4102737714293</v>
      </c>
    </row>
    <row r="46" spans="1:4">
      <c r="A46" t="s">
        <v>29</v>
      </c>
      <c r="B46">
        <f>STDEV(B2:B43)/(SQRT(COUNT(B2:B43)))</f>
        <v>284.83230225881005</v>
      </c>
      <c r="C46">
        <f>STDEV(C2:C43)/(SQRT(COUNT(C2:C43)))</f>
        <v>290.48375715062923</v>
      </c>
      <c r="D46">
        <f>STDEV(D2:D43)/(SQRT(COUNT(D2:D43)))</f>
        <v>293.91722054203512</v>
      </c>
    </row>
    <row r="47" spans="1:4">
      <c r="A47" t="s">
        <v>31</v>
      </c>
      <c r="B47">
        <f>STDEV(B2:B43)</f>
        <v>1845.9242934698793</v>
      </c>
      <c r="C47">
        <f>STDEV(C2:C43)</f>
        <v>1882.549907192508</v>
      </c>
      <c r="D47">
        <f>STDEV(D2:D43)</f>
        <v>1904.801293129686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</vt:lpstr>
      <vt:lpstr>Trialtype acc</vt:lpstr>
      <vt:lpstr>Trialtype x perspective acc</vt:lpstr>
      <vt:lpstr>trialtype x group acc</vt:lpstr>
      <vt:lpstr>trialtype x group acc (2)</vt:lpstr>
      <vt:lpstr>perspective RT</vt:lpstr>
      <vt:lpstr>TrialType 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Sophie Dewil</cp:lastModifiedBy>
  <dcterms:created xsi:type="dcterms:W3CDTF">2016-02-29T18:14:50Z</dcterms:created>
  <dcterms:modified xsi:type="dcterms:W3CDTF">2016-05-04T20:49:40Z</dcterms:modified>
</cp:coreProperties>
</file>