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defaultThemeVersion="124226"/>
  <xr:revisionPtr revIDLastSave="18" documentId="11_C56BD522D19DD26FD66171839EFEA43C77E36C9D" xr6:coauthVersionLast="47" xr6:coauthVersionMax="47" xr10:uidLastSave="{186BDC0E-76C8-428B-BDD2-359D53266AAB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4" i="1"/>
  <c r="D7" i="1"/>
  <c r="D8" i="1" s="1"/>
  <c r="D6" i="1"/>
</calcChain>
</file>

<file path=xl/sharedStrings.xml><?xml version="1.0" encoding="utf-8"?>
<sst xmlns="http://schemas.openxmlformats.org/spreadsheetml/2006/main" count="7" uniqueCount="7">
  <si>
    <t>Membership</t>
  </si>
  <si>
    <t>hypothesized proportion</t>
  </si>
  <si>
    <t>sample size</t>
  </si>
  <si>
    <t>p-hat</t>
  </si>
  <si>
    <t>standard error</t>
  </si>
  <si>
    <t>z-statistic</t>
  </si>
  <si>
    <t>p-value (right-tailed)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</si>
</sst>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E3" sqref="E3"/>
    </sheetView>
  </sheetViews>
  <sheetFormatPr defaultRowHeight="15"/>
  <cols>
    <col min="1" max="1" width="12.5703125" bestFit="1" customWidth="1"/>
    <col min="3" max="3" width="23.140625" bestFit="1" customWidth="1"/>
  </cols>
  <sheetData>
    <row r="1" spans="1:5">
      <c r="A1" s="1" t="s">
        <v>0</v>
      </c>
    </row>
    <row r="2" spans="1:5">
      <c r="A2">
        <v>1</v>
      </c>
      <c r="C2" t="s">
        <v>1</v>
      </c>
      <c r="D2">
        <v>0.3</v>
      </c>
    </row>
    <row r="3" spans="1:5">
      <c r="A3">
        <v>0</v>
      </c>
      <c r="C3" t="s">
        <v>2</v>
      </c>
      <c r="D3">
        <v>120</v>
      </c>
      <c r="E3">
        <f>COUNTIF(A2:A121,1)</f>
        <v>50</v>
      </c>
    </row>
    <row r="4" spans="1:5">
      <c r="A4">
        <v>1</v>
      </c>
      <c r="C4" t="s">
        <v>3</v>
      </c>
      <c r="D4">
        <f>COUNTIF(A2:A121,1)/COUNT(A2:A121)</f>
        <v>0.41666666666666669</v>
      </c>
    </row>
    <row r="5" spans="1:5">
      <c r="A5">
        <v>1</v>
      </c>
    </row>
    <row r="6" spans="1:5">
      <c r="A6">
        <v>1</v>
      </c>
      <c r="C6" t="s">
        <v>4</v>
      </c>
      <c r="D6">
        <f>SQRT((D2*(1-D2))/D3)</f>
        <v>4.1833001326703777E-2</v>
      </c>
    </row>
    <row r="7" spans="1:5">
      <c r="A7">
        <v>0</v>
      </c>
      <c r="C7" t="s">
        <v>5</v>
      </c>
      <c r="D7">
        <f>(D4-D2)/D6</f>
        <v>2.7888667551135859</v>
      </c>
    </row>
    <row r="8" spans="1:5">
      <c r="A8">
        <v>0</v>
      </c>
      <c r="C8" t="s">
        <v>6</v>
      </c>
      <c r="D8">
        <f>1-_xlfn.NORM.S.DIST(D7,TRUE)</f>
        <v>2.6446410711469248E-3</v>
      </c>
    </row>
    <row r="9" spans="1:5">
      <c r="A9">
        <v>0</v>
      </c>
    </row>
    <row r="10" spans="1:5">
      <c r="A10">
        <v>0</v>
      </c>
    </row>
    <row r="11" spans="1:5">
      <c r="A11">
        <v>0</v>
      </c>
    </row>
    <row r="12" spans="1:5">
      <c r="A12">
        <v>1</v>
      </c>
    </row>
    <row r="13" spans="1:5">
      <c r="A13">
        <v>1</v>
      </c>
    </row>
    <row r="14" spans="1:5">
      <c r="A14">
        <v>0</v>
      </c>
    </row>
    <row r="15" spans="1:5">
      <c r="A15">
        <v>0</v>
      </c>
    </row>
    <row r="16" spans="1:5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0</v>
      </c>
    </row>
    <row r="20" spans="1:1">
      <c r="A20">
        <v>1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0</v>
      </c>
    </row>
    <row r="29" spans="1:1">
      <c r="A29">
        <v>1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1</v>
      </c>
    </row>
    <row r="34" spans="1:1">
      <c r="A34">
        <v>0</v>
      </c>
    </row>
    <row r="35" spans="1:1">
      <c r="A35">
        <v>0</v>
      </c>
    </row>
    <row r="36" spans="1:1">
      <c r="A36">
        <v>1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1</v>
      </c>
    </row>
    <row r="44" spans="1:1">
      <c r="A44">
        <v>1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1</v>
      </c>
    </row>
    <row r="52" spans="1:1">
      <c r="A52">
        <v>1</v>
      </c>
    </row>
    <row r="53" spans="1:1">
      <c r="A53">
        <v>1</v>
      </c>
    </row>
    <row r="54" spans="1:1">
      <c r="A54">
        <v>1</v>
      </c>
    </row>
    <row r="55" spans="1:1">
      <c r="A55">
        <v>0</v>
      </c>
    </row>
    <row r="56" spans="1:1">
      <c r="A56">
        <v>1</v>
      </c>
    </row>
    <row r="57" spans="1:1">
      <c r="A57">
        <v>1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1</v>
      </c>
    </row>
    <row r="62" spans="1:1">
      <c r="A62">
        <v>0</v>
      </c>
    </row>
    <row r="63" spans="1:1">
      <c r="A63">
        <v>0</v>
      </c>
    </row>
    <row r="64" spans="1:1">
      <c r="A64">
        <v>1</v>
      </c>
    </row>
    <row r="65" spans="1:1">
      <c r="A65">
        <v>0</v>
      </c>
    </row>
    <row r="66" spans="1:1">
      <c r="A66">
        <v>1</v>
      </c>
    </row>
    <row r="67" spans="1:1">
      <c r="A67">
        <v>0</v>
      </c>
    </row>
    <row r="68" spans="1:1">
      <c r="A68">
        <v>0</v>
      </c>
    </row>
    <row r="69" spans="1:1">
      <c r="A69">
        <v>1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</v>
      </c>
    </row>
    <row r="84" spans="1:1">
      <c r="A84">
        <v>0</v>
      </c>
    </row>
    <row r="85" spans="1:1">
      <c r="A85">
        <v>1</v>
      </c>
    </row>
    <row r="86" spans="1:1">
      <c r="A86">
        <v>0</v>
      </c>
    </row>
    <row r="87" spans="1:1">
      <c r="A87">
        <v>0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0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1</v>
      </c>
    </row>
    <row r="104" spans="1:1">
      <c r="A104">
        <v>0</v>
      </c>
    </row>
    <row r="105" spans="1:1">
      <c r="A105">
        <v>0</v>
      </c>
    </row>
    <row r="106" spans="1:1">
      <c r="A106">
        <v>1</v>
      </c>
    </row>
    <row r="107" spans="1:1">
      <c r="A107">
        <v>1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1</v>
      </c>
    </row>
    <row r="117" spans="1:1">
      <c r="A117">
        <v>0</v>
      </c>
    </row>
    <row r="118" spans="1:1">
      <c r="A118">
        <v>0</v>
      </c>
    </row>
    <row r="119" spans="1:1">
      <c r="A119">
        <v>1</v>
      </c>
    </row>
    <row r="120" spans="1:1">
      <c r="A120">
        <v>0</v>
      </c>
    </row>
    <row r="121" spans="1:1">
      <c r="A12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B672CB-5CC9-4A33-A051-FE009BDABA9C}"/>
</file>

<file path=customXml/itemProps2.xml><?xml version="1.0" encoding="utf-8"?>
<ds:datastoreItem xmlns:ds="http://schemas.openxmlformats.org/officeDocument/2006/customXml" ds:itemID="{D152884A-5394-4A19-A51A-4FE539211365}"/>
</file>

<file path=customXml/itemProps3.xml><?xml version="1.0" encoding="utf-8"?>
<ds:datastoreItem xmlns:ds="http://schemas.openxmlformats.org/officeDocument/2006/customXml" ds:itemID="{A43DF65C-0F50-48BB-B914-1F1ADDED3B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Estremera, Melissa</cp:lastModifiedBy>
  <cp:revision/>
  <dcterms:created xsi:type="dcterms:W3CDTF">2024-12-03T21:25:47Z</dcterms:created>
  <dcterms:modified xsi:type="dcterms:W3CDTF">2025-01-06T18:14:32Z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