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sophiaanner/Desktop/Lackey Lab/Network Paper/"/>
    </mc:Choice>
  </mc:AlternateContent>
  <xr:revisionPtr revIDLastSave="0" documentId="13_ncr:1_{6D46C639-AAAC-EA4E-9572-65341D76A235}" xr6:coauthVersionLast="47" xr6:coauthVersionMax="47" xr10:uidLastSave="{00000000-0000-0000-0000-000000000000}"/>
  <bookViews>
    <workbookView xWindow="0" yWindow="500" windowWidth="33600" windowHeight="19380" firstSheet="1" activeTab="5" xr2:uid="{4B402DD0-6C00-4581-8D4D-68DF1B6A3BAA}"/>
  </bookViews>
  <sheets>
    <sheet name="column_descriptions" sheetId="5" r:id="rId1"/>
    <sheet name="MatingSetup_allflies" sheetId="4" r:id="rId2"/>
    <sheet name="MatingIntxns" sheetId="2" r:id="rId3"/>
    <sheet name="sample_size_summary" sheetId="6" r:id="rId4"/>
    <sheet name="notes" sheetId="3" r:id="rId5"/>
    <sheet name="duplicate codes" sheetId="7" r:id="rId6"/>
  </sheets>
  <definedNames>
    <definedName name="_xlnm._FilterDatabase" localSheetId="1" hidden="1">MatingSetup_allflies!$A$1:$K$488</definedName>
  </definedNames>
  <calcPr calcId="191029"/>
  <pivotCaches>
    <pivotCache cacheId="3" r:id="rId7"/>
    <pivotCache cacheId="4" r:id="rId8"/>
    <pivotCache cacheId="5"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88" i="4" l="1"/>
  <c r="J487" i="4"/>
  <c r="J486" i="4"/>
  <c r="J485" i="4"/>
  <c r="J484" i="4"/>
  <c r="J483" i="4"/>
  <c r="J482" i="4"/>
  <c r="J481" i="4"/>
  <c r="J480" i="4"/>
  <c r="J479" i="4"/>
  <c r="J478" i="4"/>
  <c r="J477" i="4"/>
  <c r="J476" i="4"/>
  <c r="J475" i="4"/>
  <c r="J474" i="4"/>
  <c r="J473" i="4"/>
  <c r="J472" i="4"/>
  <c r="J471" i="4"/>
  <c r="J470" i="4"/>
  <c r="J469" i="4"/>
  <c r="J468" i="4"/>
  <c r="J467" i="4"/>
  <c r="J466" i="4"/>
  <c r="J465" i="4"/>
  <c r="J464" i="4"/>
  <c r="J463" i="4"/>
  <c r="J462" i="4"/>
  <c r="J461" i="4"/>
  <c r="J460" i="4"/>
  <c r="J459" i="4"/>
  <c r="J458" i="4"/>
  <c r="J457" i="4"/>
  <c r="J456" i="4"/>
  <c r="J455" i="4"/>
  <c r="J454" i="4"/>
  <c r="J453" i="4"/>
  <c r="J452" i="4"/>
  <c r="J451" i="4"/>
  <c r="J450" i="4"/>
  <c r="J449" i="4"/>
  <c r="J448" i="4"/>
  <c r="J447" i="4"/>
  <c r="J446" i="4"/>
  <c r="J445" i="4"/>
  <c r="J444" i="4"/>
  <c r="J443" i="4"/>
  <c r="J442" i="4"/>
  <c r="J441" i="4"/>
  <c r="J440" i="4"/>
  <c r="J439" i="4"/>
  <c r="J438" i="4"/>
  <c r="J437" i="4"/>
  <c r="J436" i="4"/>
  <c r="J435" i="4"/>
  <c r="J434" i="4"/>
  <c r="J433" i="4"/>
  <c r="J432" i="4"/>
  <c r="J431" i="4"/>
  <c r="J430" i="4"/>
  <c r="J429" i="4"/>
  <c r="J428" i="4"/>
  <c r="J427" i="4"/>
  <c r="J426" i="4"/>
  <c r="J425" i="4"/>
  <c r="J424" i="4"/>
  <c r="J423" i="4"/>
  <c r="J422" i="4"/>
  <c r="J421" i="4"/>
  <c r="J420" i="4"/>
  <c r="J419" i="4"/>
  <c r="J418" i="4"/>
  <c r="J417" i="4"/>
  <c r="J416" i="4"/>
  <c r="J415" i="4"/>
  <c r="J414" i="4"/>
  <c r="J413" i="4"/>
  <c r="J412" i="4"/>
  <c r="J411" i="4"/>
  <c r="J410" i="4"/>
  <c r="J409" i="4"/>
  <c r="J408" i="4"/>
  <c r="J407" i="4"/>
  <c r="J406" i="4"/>
  <c r="J405" i="4"/>
  <c r="J404" i="4"/>
  <c r="J403" i="4"/>
  <c r="J402" i="4"/>
  <c r="J401" i="4"/>
  <c r="J400" i="4"/>
  <c r="J399" i="4"/>
  <c r="J398" i="4"/>
  <c r="J397" i="4"/>
  <c r="J396" i="4"/>
  <c r="J395" i="4"/>
  <c r="J394" i="4"/>
  <c r="J393" i="4"/>
  <c r="J392" i="4"/>
  <c r="J391" i="4"/>
  <c r="J390" i="4"/>
  <c r="J389" i="4"/>
  <c r="J388" i="4"/>
  <c r="J387" i="4"/>
  <c r="J386" i="4"/>
  <c r="J385" i="4"/>
  <c r="J384" i="4"/>
  <c r="J383" i="4"/>
  <c r="J382" i="4"/>
  <c r="J381" i="4"/>
  <c r="J380" i="4"/>
  <c r="J379" i="4"/>
  <c r="J378" i="4"/>
  <c r="J377" i="4"/>
  <c r="J376" i="4"/>
  <c r="J375" i="4"/>
  <c r="J374" i="4"/>
  <c r="J373" i="4"/>
  <c r="J372" i="4"/>
  <c r="J371" i="4"/>
  <c r="J370" i="4"/>
  <c r="J369" i="4"/>
  <c r="J368" i="4"/>
  <c r="J367" i="4"/>
  <c r="J366" i="4"/>
  <c r="J365" i="4"/>
  <c r="J364" i="4"/>
  <c r="J363" i="4"/>
  <c r="J362" i="4"/>
  <c r="J361" i="4"/>
  <c r="J360" i="4"/>
  <c r="J359" i="4"/>
  <c r="J358" i="4"/>
  <c r="J357" i="4"/>
  <c r="J356" i="4"/>
  <c r="J355" i="4"/>
  <c r="J354" i="4"/>
  <c r="J353" i="4"/>
  <c r="J352" i="4"/>
  <c r="J351" i="4"/>
  <c r="J350" i="4"/>
  <c r="J349" i="4"/>
  <c r="J348" i="4"/>
  <c r="J347" i="4"/>
  <c r="J346" i="4"/>
  <c r="J345" i="4"/>
  <c r="J344" i="4"/>
  <c r="J343" i="4"/>
  <c r="J342" i="4"/>
  <c r="J341" i="4"/>
  <c r="J340" i="4"/>
  <c r="J339" i="4"/>
  <c r="J338" i="4"/>
  <c r="J337" i="4"/>
  <c r="J336" i="4"/>
  <c r="J335" i="4"/>
  <c r="J334" i="4"/>
  <c r="J333" i="4"/>
  <c r="J332" i="4"/>
  <c r="J331" i="4"/>
  <c r="J330" i="4"/>
  <c r="J329" i="4"/>
  <c r="J328" i="4"/>
  <c r="J327" i="4"/>
  <c r="J326" i="4"/>
  <c r="J325" i="4"/>
  <c r="J324" i="4"/>
  <c r="J323" i="4"/>
  <c r="J322" i="4"/>
  <c r="J321" i="4"/>
  <c r="J320" i="4"/>
  <c r="J319" i="4"/>
  <c r="J318" i="4"/>
  <c r="J317" i="4"/>
  <c r="J316" i="4"/>
  <c r="J315" i="4"/>
  <c r="J314" i="4"/>
  <c r="J313" i="4"/>
  <c r="J312" i="4"/>
  <c r="J311" i="4"/>
  <c r="J310" i="4"/>
  <c r="J309" i="4"/>
  <c r="J308" i="4"/>
  <c r="J307" i="4"/>
  <c r="J306" i="4"/>
  <c r="J305" i="4"/>
  <c r="J304" i="4"/>
  <c r="J303" i="4"/>
  <c r="J302" i="4"/>
  <c r="J301" i="4"/>
  <c r="J300" i="4"/>
  <c r="J299" i="4"/>
  <c r="J298" i="4"/>
  <c r="J297" i="4"/>
  <c r="J296" i="4"/>
  <c r="J295" i="4"/>
  <c r="J294" i="4"/>
  <c r="J293" i="4"/>
  <c r="J292" i="4"/>
  <c r="J291" i="4"/>
  <c r="J290" i="4"/>
  <c r="J289" i="4"/>
  <c r="J288" i="4"/>
  <c r="J287" i="4"/>
  <c r="J286" i="4"/>
  <c r="J285" i="4"/>
  <c r="J284" i="4"/>
  <c r="J283" i="4"/>
  <c r="J282" i="4"/>
  <c r="J281" i="4"/>
  <c r="J280" i="4"/>
  <c r="J279" i="4"/>
  <c r="J278" i="4"/>
  <c r="J277" i="4"/>
  <c r="J276" i="4"/>
  <c r="J275" i="4"/>
  <c r="J274" i="4"/>
  <c r="J272" i="4"/>
  <c r="J271" i="4"/>
  <c r="J270" i="4"/>
  <c r="J269" i="4"/>
  <c r="J268" i="4"/>
  <c r="J267" i="4"/>
  <c r="J266" i="4"/>
  <c r="J265" i="4"/>
  <c r="J264" i="4"/>
  <c r="J263" i="4"/>
  <c r="J262" i="4"/>
  <c r="J261" i="4"/>
  <c r="J260" i="4"/>
  <c r="J259" i="4"/>
  <c r="J258" i="4"/>
  <c r="J257" i="4"/>
  <c r="J256" i="4"/>
  <c r="J255" i="4"/>
  <c r="J254" i="4"/>
  <c r="J253" i="4"/>
  <c r="J252" i="4"/>
  <c r="J251" i="4"/>
  <c r="J250" i="4"/>
  <c r="J249" i="4"/>
  <c r="J248" i="4"/>
  <c r="J247" i="4"/>
  <c r="J246" i="4"/>
  <c r="J245" i="4"/>
  <c r="J244" i="4"/>
  <c r="J243" i="4"/>
  <c r="J242" i="4"/>
  <c r="J241" i="4"/>
  <c r="J240" i="4"/>
  <c r="J239" i="4"/>
  <c r="J238" i="4"/>
  <c r="J237" i="4"/>
  <c r="J236" i="4"/>
  <c r="J235" i="4"/>
  <c r="J234" i="4"/>
  <c r="J233" i="4"/>
  <c r="J232" i="4"/>
  <c r="J231" i="4"/>
  <c r="J230" i="4"/>
  <c r="J229" i="4"/>
  <c r="J228" i="4"/>
  <c r="J227" i="4"/>
  <c r="J226" i="4"/>
  <c r="J225" i="4"/>
  <c r="J224" i="4"/>
  <c r="J223" i="4"/>
  <c r="J222" i="4"/>
  <c r="J221" i="4"/>
  <c r="J220" i="4"/>
  <c r="J219" i="4"/>
  <c r="J218" i="4"/>
  <c r="J217" i="4"/>
  <c r="J216" i="4"/>
  <c r="J215" i="4"/>
  <c r="J214" i="4"/>
  <c r="J213" i="4"/>
  <c r="J212" i="4"/>
  <c r="J211" i="4"/>
  <c r="J210" i="4"/>
  <c r="J209" i="4"/>
  <c r="J208" i="4"/>
  <c r="J207" i="4"/>
  <c r="J206" i="4"/>
  <c r="J205" i="4"/>
  <c r="J204" i="4"/>
  <c r="J203" i="4"/>
  <c r="J202" i="4"/>
  <c r="J201" i="4"/>
  <c r="J200" i="4"/>
  <c r="J199" i="4"/>
  <c r="J198" i="4"/>
  <c r="J197" i="4"/>
  <c r="J196" i="4"/>
  <c r="J195" i="4"/>
  <c r="J194" i="4"/>
  <c r="J193" i="4"/>
  <c r="J192" i="4"/>
  <c r="J191" i="4"/>
  <c r="J190" i="4"/>
  <c r="J189" i="4"/>
  <c r="J188" i="4"/>
  <c r="J187" i="4"/>
  <c r="J186" i="4"/>
  <c r="J185" i="4"/>
  <c r="J184" i="4"/>
  <c r="J183" i="4"/>
  <c r="J182" i="4"/>
  <c r="J181" i="4"/>
  <c r="J180" i="4"/>
  <c r="J179" i="4"/>
  <c r="J178" i="4"/>
  <c r="J177" i="4"/>
  <c r="J176" i="4"/>
  <c r="J175" i="4"/>
  <c r="J174" i="4"/>
  <c r="J173" i="4"/>
  <c r="J172" i="4"/>
  <c r="J171" i="4"/>
  <c r="J170" i="4"/>
  <c r="J169" i="4"/>
  <c r="J168" i="4"/>
  <c r="J167" i="4"/>
  <c r="J166" i="4"/>
  <c r="J165" i="4"/>
  <c r="J164" i="4"/>
  <c r="J163" i="4"/>
  <c r="J162" i="4"/>
  <c r="J161" i="4"/>
  <c r="J160" i="4"/>
  <c r="J159" i="4"/>
  <c r="J158" i="4"/>
  <c r="J157" i="4"/>
  <c r="J156" i="4"/>
  <c r="J155" i="4"/>
  <c r="J154" i="4"/>
  <c r="J153" i="4"/>
  <c r="J152" i="4"/>
  <c r="J151" i="4"/>
  <c r="J150" i="4"/>
  <c r="J149" i="4"/>
  <c r="J148" i="4"/>
  <c r="J147" i="4"/>
  <c r="J146" i="4"/>
  <c r="J145" i="4"/>
  <c r="J144" i="4"/>
  <c r="J143" i="4"/>
  <c r="J142" i="4"/>
  <c r="J141" i="4"/>
  <c r="J140" i="4"/>
  <c r="J139" i="4"/>
  <c r="J138" i="4"/>
  <c r="J137" i="4"/>
  <c r="J136" i="4"/>
  <c r="J135" i="4"/>
  <c r="J134" i="4"/>
  <c r="J133" i="4"/>
  <c r="J132" i="4"/>
  <c r="J131" i="4"/>
  <c r="J130" i="4"/>
  <c r="J129" i="4"/>
  <c r="J128" i="4"/>
  <c r="J127" i="4"/>
  <c r="J126" i="4"/>
  <c r="J125" i="4"/>
  <c r="J124" i="4"/>
  <c r="J123" i="4"/>
  <c r="J122" i="4"/>
  <c r="J121" i="4"/>
  <c r="J120" i="4"/>
  <c r="J119" i="4"/>
  <c r="J118" i="4"/>
  <c r="J117" i="4"/>
  <c r="J116" i="4"/>
  <c r="J115" i="4"/>
  <c r="J114" i="4"/>
  <c r="J113" i="4"/>
  <c r="J112" i="4"/>
  <c r="J111" i="4"/>
  <c r="J110" i="4"/>
  <c r="J109" i="4"/>
  <c r="J108" i="4"/>
  <c r="J107" i="4"/>
  <c r="J106" i="4"/>
  <c r="J105" i="4"/>
  <c r="J104" i="4"/>
  <c r="J103" i="4"/>
  <c r="J102" i="4"/>
  <c r="J101" i="4"/>
  <c r="J100"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 r="E3" i="6"/>
  <c r="E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26" authorId="0" shapeId="0" xr:uid="{9307B0F1-2F88-4C16-AF2F-6BD1ECCDD929}">
      <text>
        <r>
          <rPr>
            <sz val="10"/>
            <color rgb="FF000000"/>
            <rFont val="Tahoma"/>
            <family val="2"/>
          </rPr>
          <t xml:space="preserve">Success &gt; 300 seconds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1" authorId="0" shapeId="0" xr:uid="{6F3BBCC1-4B9C-4A36-80F4-27E55E7D6F95}">
      <text>
        <r>
          <rPr>
            <sz val="10"/>
            <color rgb="FF000000"/>
            <rFont val="Tahoma"/>
            <family val="2"/>
          </rPr>
          <t xml:space="preserve">Success &gt; 300 seconds
</t>
        </r>
      </text>
    </comment>
  </commentList>
</comments>
</file>

<file path=xl/sharedStrings.xml><?xml version="1.0" encoding="utf-8"?>
<sst xmlns="http://schemas.openxmlformats.org/spreadsheetml/2006/main" count="4532" uniqueCount="138">
  <si>
    <t>temp</t>
  </si>
  <si>
    <t>actor_code</t>
  </si>
  <si>
    <t>actor_sex</t>
  </si>
  <si>
    <t>actor_host</t>
  </si>
  <si>
    <t>receiver_code</t>
  </si>
  <si>
    <t>receiver_sex</t>
  </si>
  <si>
    <t>receiver_host</t>
  </si>
  <si>
    <t>duration</t>
  </si>
  <si>
    <t>C</t>
  </si>
  <si>
    <t>HxA_C_04</t>
  </si>
  <si>
    <t>B</t>
  </si>
  <si>
    <t>M</t>
  </si>
  <si>
    <t>App</t>
  </si>
  <si>
    <t>CB</t>
  </si>
  <si>
    <t>F</t>
  </si>
  <si>
    <t>YR</t>
  </si>
  <si>
    <t>GB</t>
  </si>
  <si>
    <t>Haw</t>
  </si>
  <si>
    <t>CG</t>
  </si>
  <si>
    <t>CR</t>
  </si>
  <si>
    <t>WG</t>
  </si>
  <si>
    <t>R</t>
  </si>
  <si>
    <t>G</t>
  </si>
  <si>
    <t>CY</t>
  </si>
  <si>
    <t>WC</t>
  </si>
  <si>
    <t>HxA_C_05</t>
  </si>
  <si>
    <t>YG</t>
  </si>
  <si>
    <t>HxA_C_06</t>
  </si>
  <si>
    <t>W</t>
  </si>
  <si>
    <t>GR</t>
  </si>
  <si>
    <t>HxA_C_07</t>
  </si>
  <si>
    <t>Y</t>
  </si>
  <si>
    <t>WY</t>
  </si>
  <si>
    <t>WR</t>
  </si>
  <si>
    <t>HxA_C_08</t>
  </si>
  <si>
    <t>HxA_C_09</t>
  </si>
  <si>
    <t>YB</t>
  </si>
  <si>
    <t>WB</t>
  </si>
  <si>
    <t>HxA_C_10</t>
  </si>
  <si>
    <t>HxA_C_11</t>
  </si>
  <si>
    <t>HxA_C_12</t>
  </si>
  <si>
    <t>HxA_C_13</t>
  </si>
  <si>
    <t>SG</t>
  </si>
  <si>
    <t>HxA_W_01</t>
  </si>
  <si>
    <t>PG</t>
  </si>
  <si>
    <t>CP</t>
  </si>
  <si>
    <t>HxA_W_03</t>
  </si>
  <si>
    <t>HxA_W_04</t>
  </si>
  <si>
    <t>HxA_W_06</t>
  </si>
  <si>
    <t>HxA_W_08</t>
  </si>
  <si>
    <t>HxA_W_09</t>
  </si>
  <si>
    <t>HxA_W_11</t>
  </si>
  <si>
    <t>Yra</t>
  </si>
  <si>
    <t>HxA_W_12</t>
  </si>
  <si>
    <t>HxA_W_13</t>
  </si>
  <si>
    <t>HxA_W_14</t>
  </si>
  <si>
    <t>HxA_W_15</t>
  </si>
  <si>
    <t>HxA_W_16</t>
  </si>
  <si>
    <t>HxA_W_17</t>
  </si>
  <si>
    <t>HxA_W_18</t>
  </si>
  <si>
    <t>HxA_W_19</t>
  </si>
  <si>
    <t>N</t>
  </si>
  <si>
    <t>NA</t>
  </si>
  <si>
    <t>No</t>
  </si>
  <si>
    <t>Yes</t>
  </si>
  <si>
    <t>GP</t>
  </si>
  <si>
    <t>notes</t>
  </si>
  <si>
    <t>within_pop</t>
  </si>
  <si>
    <t>within_sex</t>
  </si>
  <si>
    <t>trial_name</t>
  </si>
  <si>
    <t>date</t>
  </si>
  <si>
    <t>.</t>
  </si>
  <si>
    <t>YS</t>
  </si>
  <si>
    <t>BS</t>
  </si>
  <si>
    <t>GS</t>
  </si>
  <si>
    <t>RS</t>
  </si>
  <si>
    <t>BB</t>
  </si>
  <si>
    <t>2 CY App Females. No mating interactions during trial</t>
  </si>
  <si>
    <t>age_days</t>
  </si>
  <si>
    <t>CY1</t>
  </si>
  <si>
    <t>CY2</t>
  </si>
  <si>
    <t>WB1</t>
  </si>
  <si>
    <t>WB2</t>
  </si>
  <si>
    <t>2 WB Males. No matings occurred.</t>
  </si>
  <si>
    <t>YR1</t>
  </si>
  <si>
    <t>YR2</t>
  </si>
  <si>
    <t>Two YR males, could distinguish by shape of paint spots</t>
  </si>
  <si>
    <t>W1</t>
  </si>
  <si>
    <t>W2</t>
  </si>
  <si>
    <t xml:space="preserve">Two W males. No mating occurrences. </t>
  </si>
  <si>
    <t>Two WB males, could distinguish by shape of paint spots</t>
  </si>
  <si>
    <t>if age is an important variable, I can look up eclosion date for this individual</t>
  </si>
  <si>
    <t>host</t>
  </si>
  <si>
    <t>IDnumber</t>
  </si>
  <si>
    <t>sex</t>
  </si>
  <si>
    <t>mark_code</t>
  </si>
  <si>
    <t>emergence</t>
  </si>
  <si>
    <t>eclosion</t>
  </si>
  <si>
    <t>successful_copulation</t>
  </si>
  <si>
    <t>In "MatingSetup_allflies" and "MatingIntxns" only included "useable" trials, some trials it was too hot in the greenhouse and little to no behavior occurred</t>
  </si>
  <si>
    <t>MatingSetup_allflies</t>
  </si>
  <si>
    <t>all flies set up in mating trials, only some of them interacted during trials</t>
  </si>
  <si>
    <t>trial date</t>
  </si>
  <si>
    <t>name of trial (e.g., HxA_W_01, HxA_C_05; cross type "hawthorn x apple", warming or control temperature rearing, trial number). Only hawthorn x apple crosses used in this study</t>
  </si>
  <si>
    <t>host plant (Haw, App)</t>
  </si>
  <si>
    <t>rearing temperature during larval &amp; pupal development (W = warming, C = Control)</t>
  </si>
  <si>
    <t>unique number identification within host</t>
  </si>
  <si>
    <t>M, F</t>
  </si>
  <si>
    <t>paint color code (one or two colors, so one or two letters). I've already tested that color did not affect likelihood of interacting or not.</t>
  </si>
  <si>
    <t>date of emergence from fruit</t>
  </si>
  <si>
    <t>date of eclosion from pupa</t>
  </si>
  <si>
    <t xml:space="preserve">notes when there were two flies that ended up having the same color marks in the same trial. Mark_code indicates 1 or 2 (e.g., WB1, WB2). </t>
  </si>
  <si>
    <t>date of trial - eclosion date = fly age during trial. Minimum age was 10 days old because that is expected minimum time to reproductive maturity. One fly is missing age data, but if this ends up being useful in analysis, I can look up its eclosion date in another database.</t>
  </si>
  <si>
    <t>Notes for Alycia</t>
  </si>
  <si>
    <t>Row Labels</t>
  </si>
  <si>
    <t>Grand Total</t>
  </si>
  <si>
    <t>Count of duration</t>
  </si>
  <si>
    <t>(blank)</t>
  </si>
  <si>
    <t>Count of mark_code</t>
  </si>
  <si>
    <t>trials</t>
  </si>
  <si>
    <t>interactions</t>
  </si>
  <si>
    <t>total flies</t>
  </si>
  <si>
    <t>MatingIntxns</t>
  </si>
  <si>
    <t>interactions within trials</t>
  </si>
  <si>
    <t>M, F; actor was male unless same-sex interaction</t>
  </si>
  <si>
    <t>M, F; receiver was female unless same-sex interaction</t>
  </si>
  <si>
    <t>duration of interaction in number of seconds, mating interactions involve a male jumping on the back of a female, though this behavior rarely occurred in same-sex interactions as well</t>
  </si>
  <si>
    <t>longer than 300 seconds is considered a successful copulation, previous work suggests sperm transfer is successful at this point</t>
  </si>
  <si>
    <t>N = between sex interaction, Y = male-male or female-female interactions, ***should exclude within sex interactions from network analysis because questions focus on mating interactions with potential reproductive success***</t>
  </si>
  <si>
    <t>within = flies from same host, between = flies from different hosts</t>
  </si>
  <si>
    <t>count</t>
  </si>
  <si>
    <t>Count of IDnumber</t>
  </si>
  <si>
    <t>mated once (apple), all flies: one apple and one haw</t>
  </si>
  <si>
    <t>did not mate, allflies: one apple one haw</t>
  </si>
  <si>
    <t>did not mate, allflies: one haw one app</t>
  </si>
  <si>
    <t>did not mate, allflies: both apple</t>
  </si>
  <si>
    <t>did not mate, allflies one app one haw</t>
  </si>
  <si>
    <t>mated thrice, both apple. Allflies: two YR, both apple… so we can't know which YR mated each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</si>
</sst>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3" x14ac:knownFonts="1">
    <font>
      <sz val="12"/>
      <color theme="1"/>
      <name val="Calibri"/>
      <family val="2"/>
      <scheme val="minor"/>
    </font>
    <font>
      <sz val="10"/>
      <color rgb="FF000000"/>
      <name val="Tahoma"/>
      <family val="2"/>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164" fontId="0" fillId="0" borderId="0" xfId="0" applyNumberFormat="1"/>
    <xf numFmtId="14" fontId="0" fillId="0" borderId="0" xfId="0" applyNumberFormat="1"/>
    <xf numFmtId="14" fontId="2" fillId="0" borderId="0" xfId="0" applyNumberFormat="1" applyFont="1"/>
    <xf numFmtId="0" fontId="2" fillId="0" borderId="0" xfId="0" applyFont="1"/>
    <xf numFmtId="1" fontId="0" fillId="0" borderId="0" xfId="0" applyNumberFormat="1"/>
    <xf numFmtId="0" fontId="0" fillId="0" borderId="0" xfId="0" applyFill="1"/>
    <xf numFmtId="1" fontId="0" fillId="0" borderId="0" xfId="0" applyNumberFormat="1" applyFill="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2" borderId="1" xfId="0" applyFill="1" applyBorder="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ycia Lackey" refreshedDate="44385.611771990742" createdVersion="7" refreshedVersion="7" minRefreshableVersion="3" recordCount="153" xr:uid="{1E4E713B-EB4A-46D7-BB80-869C08E4967F}">
  <cacheSource type="worksheet">
    <worksheetSource ref="A1:L154" sheet="MatingIntxns"/>
  </cacheSource>
  <cacheFields count="12">
    <cacheField name="date" numFmtId="14">
      <sharedItems containsSemiMixedTypes="0" containsNonDate="0" containsDate="1" containsString="0" minDate="2018-06-25T00:00:00" maxDate="2018-08-07T00:00:00"/>
    </cacheField>
    <cacheField name="trial_name" numFmtId="0">
      <sharedItems count="25">
        <s v="HxA_C_04"/>
        <s v="HxA_C_05"/>
        <s v="HxA_C_06"/>
        <s v="HxA_C_07"/>
        <s v="HxA_C_08"/>
        <s v="HxA_C_09"/>
        <s v="HxA_C_10"/>
        <s v="HxA_C_11"/>
        <s v="HxA_C_12"/>
        <s v="HxA_C_13"/>
        <s v="HxA_W_01"/>
        <s v="HxA_W_03"/>
        <s v="HxA_W_04"/>
        <s v="HxA_W_06"/>
        <s v="HxA_W_08"/>
        <s v="HxA_W_09"/>
        <s v="HxA_W_11"/>
        <s v="HxA_W_12"/>
        <s v="HxA_W_13"/>
        <s v="HxA_W_14"/>
        <s v="HxA_W_15"/>
        <s v="HxA_W_16"/>
        <s v="HxA_W_17"/>
        <s v="HxA_W_18"/>
        <s v="HxA_W_19"/>
      </sharedItems>
    </cacheField>
    <cacheField name="actor_code" numFmtId="164">
      <sharedItems/>
    </cacheField>
    <cacheField name="actor_sex" numFmtId="0">
      <sharedItems/>
    </cacheField>
    <cacheField name="actor_host" numFmtId="0">
      <sharedItems/>
    </cacheField>
    <cacheField name="receiver_code" numFmtId="0">
      <sharedItems/>
    </cacheField>
    <cacheField name="receiver_sex" numFmtId="0">
      <sharedItems/>
    </cacheField>
    <cacheField name="receiver_host" numFmtId="0">
      <sharedItems/>
    </cacheField>
    <cacheField name="duration" numFmtId="0">
      <sharedItems containsSemiMixedTypes="0" containsString="0" containsNumber="1" containsInteger="1" minValue="1" maxValue="9067"/>
    </cacheField>
    <cacheField name="successful_copulation" numFmtId="0">
      <sharedItems/>
    </cacheField>
    <cacheField name="within_sex" numFmtId="0">
      <sharedItems/>
    </cacheField>
    <cacheField name="within_pop"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ycia Lackey" refreshedDate="44385.614152546295" createdVersion="7" refreshedVersion="7" minRefreshableVersion="3" recordCount="490" xr:uid="{90DA977F-256B-4B51-8AD4-3CB84CF7287B}">
  <cacheSource type="worksheet">
    <worksheetSource ref="A1:K1048576" sheet="MatingSetup_allflies"/>
  </cacheSource>
  <cacheFields count="11">
    <cacheField name="date" numFmtId="0">
      <sharedItems containsNonDate="0" containsDate="1" containsString="0" containsBlank="1" minDate="2018-06-25T00:00:00" maxDate="2018-08-07T00:00:00"/>
    </cacheField>
    <cacheField name="trial_name" numFmtId="0">
      <sharedItems containsBlank="1" count="26">
        <s v="HxA_W_01"/>
        <s v="HxA_W_03"/>
        <s v="HxA_W_04"/>
        <s v="HxA_W_06"/>
        <s v="HxA_W_09"/>
        <s v="HxA_W_08"/>
        <s v="HxA_W_12"/>
        <s v="HxA_W_11"/>
        <s v="HxA_W_14"/>
        <s v="HxA_W_15"/>
        <s v="HxA_W_13"/>
        <s v="HxA_W_17"/>
        <s v="HxA_W_16"/>
        <s v="HxA_W_18"/>
        <s v="HxA_W_19"/>
        <s v="HxA_C_04"/>
        <s v="HxA_C_05"/>
        <s v="HxA_C_06"/>
        <s v="HxA_C_07"/>
        <s v="HxA_C_08"/>
        <s v="HxA_C_10"/>
        <s v="HxA_C_09"/>
        <s v="HxA_C_11"/>
        <s v="HxA_C_12"/>
        <s v="HxA_C_13"/>
        <m/>
      </sharedItems>
    </cacheField>
    <cacheField name="host" numFmtId="0">
      <sharedItems containsBlank="1"/>
    </cacheField>
    <cacheField name="temp" numFmtId="0">
      <sharedItems containsBlank="1"/>
    </cacheField>
    <cacheField name="IDnumber" numFmtId="0">
      <sharedItems containsString="0" containsBlank="1" containsNumber="1" containsInteger="1" minValue="3" maxValue="1875"/>
    </cacheField>
    <cacheField name="sex" numFmtId="0">
      <sharedItems containsBlank="1"/>
    </cacheField>
    <cacheField name="mark_code" numFmtId="0">
      <sharedItems containsBlank="1"/>
    </cacheField>
    <cacheField name="emergence" numFmtId="0">
      <sharedItems containsDate="1" containsBlank="1" containsMixedTypes="1" minDate="2017-08-16T00:00:00" maxDate="2017-10-04T00:00:00"/>
    </cacheField>
    <cacheField name="eclosion" numFmtId="0">
      <sharedItems containsDate="1" containsBlank="1" containsMixedTypes="1" minDate="2017-07-04T00:00:00" maxDate="2028-06-17T00:00:00"/>
    </cacheField>
    <cacheField name="age_days" numFmtId="1">
      <sharedItems containsBlank="1" containsMixedTypes="1" containsNumber="1" containsInteger="1" minValue="-3623" maxValue="384"/>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phia Anner" refreshedDate="44685.722563773146" createdVersion="7" refreshedVersion="7" minRefreshableVersion="3" recordCount="487" xr:uid="{48FF5589-ED63-9A4A-965C-FF57DCC06410}">
  <cacheSource type="worksheet">
    <worksheetSource ref="A1:K488" sheet="MatingSetup_allflies"/>
  </cacheSource>
  <cacheFields count="11">
    <cacheField name="date" numFmtId="14">
      <sharedItems containsSemiMixedTypes="0" containsNonDate="0" containsDate="1" containsString="0" minDate="2018-06-25T00:00:00" maxDate="2018-08-07T00:00:00"/>
    </cacheField>
    <cacheField name="trial_name" numFmtId="0">
      <sharedItems count="25">
        <s v="HxA_W_01"/>
        <s v="HxA_W_03"/>
        <s v="HxA_W_04"/>
        <s v="HxA_W_06"/>
        <s v="HxA_W_09"/>
        <s v="HxA_W_08"/>
        <s v="HxA_W_12"/>
        <s v="HxA_W_11"/>
        <s v="HxA_W_14"/>
        <s v="HxA_W_15"/>
        <s v="HxA_W_13"/>
        <s v="HxA_W_17"/>
        <s v="HxA_W_16"/>
        <s v="HxA_W_18"/>
        <s v="HxA_W_19"/>
        <s v="HxA_C_04"/>
        <s v="HxA_C_05"/>
        <s v="HxA_C_06"/>
        <s v="HxA_C_07"/>
        <s v="HxA_C_08"/>
        <s v="HxA_C_10"/>
        <s v="HxA_C_09"/>
        <s v="HxA_C_11"/>
        <s v="HxA_C_12"/>
        <s v="HxA_C_13"/>
      </sharedItems>
    </cacheField>
    <cacheField name="host" numFmtId="0">
      <sharedItems/>
    </cacheField>
    <cacheField name="temp" numFmtId="0">
      <sharedItems/>
    </cacheField>
    <cacheField name="IDnumber" numFmtId="0">
      <sharedItems containsSemiMixedTypes="0" containsString="0" containsNumber="1" containsInteger="1" minValue="3" maxValue="1875"/>
    </cacheField>
    <cacheField name="sex" numFmtId="0">
      <sharedItems count="2">
        <s v="M"/>
        <s v="F"/>
      </sharedItems>
    </cacheField>
    <cacheField name="mark_code" numFmtId="0">
      <sharedItems count="35">
        <s v="WB"/>
        <s v="YR"/>
        <s v="Y"/>
        <s v="W"/>
        <s v="GB"/>
        <s v="C"/>
        <s v="B"/>
        <s v="WG"/>
        <s v="YB"/>
        <s v="WY"/>
        <s v="CY1"/>
        <s v="CB"/>
        <s v="CY2"/>
        <s v="WC"/>
        <s v="R"/>
        <s v="CP"/>
        <s v="GP"/>
        <s v="G"/>
        <s v="CG"/>
        <s v="YG"/>
        <s v="GR"/>
        <s v="CY"/>
        <s v="WR"/>
        <s v="CR"/>
        <s v="WB1"/>
        <s v="WB2"/>
        <s v="YR1"/>
        <s v="YR2"/>
        <s v="W1"/>
        <s v="W2"/>
        <s v="YS"/>
        <s v="BS"/>
        <s v="GS"/>
        <s v="RS"/>
        <s v="BB"/>
      </sharedItems>
    </cacheField>
    <cacheField name="emergence" numFmtId="0">
      <sharedItems containsDate="1" containsMixedTypes="1" minDate="2017-08-16T00:00:00" maxDate="2017-10-04T00:00:00"/>
    </cacheField>
    <cacheField name="eclosion" numFmtId="0">
      <sharedItems containsDate="1" containsMixedTypes="1" minDate="2017-07-04T00:00:00" maxDate="2028-06-17T00:00:00"/>
    </cacheField>
    <cacheField name="age_days" numFmtId="1">
      <sharedItems containsMixedTypes="1" containsNumber="1" containsInteger="1" minValue="-3623" maxValue="384"/>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
  <r>
    <d v="2018-07-16T00:00:00"/>
    <x v="0"/>
    <s v="WC"/>
    <s v="M"/>
    <s v="Haw"/>
    <s v="C"/>
    <s v="F"/>
    <s v="Haw"/>
    <n v="6209"/>
    <s v="Yes"/>
    <s v="N"/>
    <s v="within"/>
  </r>
  <r>
    <d v="2018-07-16T00:00:00"/>
    <x v="0"/>
    <s v="G"/>
    <s v="M"/>
    <s v="Haw"/>
    <s v="CY"/>
    <s v="F"/>
    <s v="App"/>
    <n v="830"/>
    <s v="Yes"/>
    <s v="N"/>
    <s v="between"/>
  </r>
  <r>
    <d v="2018-07-16T00:00:00"/>
    <x v="0"/>
    <s v="B"/>
    <s v="M"/>
    <s v="App"/>
    <s v="CB"/>
    <s v="F"/>
    <s v="App"/>
    <n v="1546"/>
    <s v="Yes"/>
    <s v="N"/>
    <s v="within"/>
  </r>
  <r>
    <d v="2018-07-16T00:00:00"/>
    <x v="0"/>
    <s v="G"/>
    <s v="M"/>
    <s v="Haw"/>
    <s v="WG"/>
    <s v="F"/>
    <s v="Haw"/>
    <n v="1530"/>
    <s v="Yes"/>
    <s v="N"/>
    <s v="within"/>
  </r>
  <r>
    <d v="2018-07-16T00:00:00"/>
    <x v="0"/>
    <s v="G"/>
    <s v="M"/>
    <s v="Haw"/>
    <s v="CY"/>
    <s v="F"/>
    <s v="App"/>
    <n v="1030"/>
    <s v="Yes"/>
    <s v="N"/>
    <s v="between"/>
  </r>
  <r>
    <d v="2018-07-16T00:00:00"/>
    <x v="0"/>
    <s v="CG"/>
    <s v="M"/>
    <s v="App"/>
    <s v="WG"/>
    <s v="F"/>
    <s v="Haw"/>
    <n v="1215"/>
    <s v="Yes"/>
    <s v="N"/>
    <s v="between"/>
  </r>
  <r>
    <d v="2018-07-16T00:00:00"/>
    <x v="0"/>
    <s v="B"/>
    <s v="M"/>
    <s v="App"/>
    <s v="GB"/>
    <s v="F"/>
    <s v="Haw"/>
    <n v="1065"/>
    <s v="Yes"/>
    <s v="N"/>
    <s v="between"/>
  </r>
  <r>
    <d v="2018-07-16T00:00:00"/>
    <x v="0"/>
    <s v="R"/>
    <s v="M"/>
    <s v="App"/>
    <s v="CR"/>
    <s v="F"/>
    <s v="Haw"/>
    <n v="1673"/>
    <s v="Yes"/>
    <s v="N"/>
    <s v="between"/>
  </r>
  <r>
    <d v="2018-07-16T00:00:00"/>
    <x v="0"/>
    <s v="B"/>
    <s v="M"/>
    <s v="App"/>
    <s v="YR"/>
    <s v="F"/>
    <s v="App"/>
    <n v="916"/>
    <s v="Yes"/>
    <s v="N"/>
    <s v="within"/>
  </r>
  <r>
    <d v="2018-07-16T00:00:00"/>
    <x v="0"/>
    <s v="CG"/>
    <s v="M"/>
    <s v="App"/>
    <s v="CR"/>
    <s v="F"/>
    <s v="Haw"/>
    <n v="2241"/>
    <s v="Yes"/>
    <s v="N"/>
    <s v="between"/>
  </r>
  <r>
    <d v="2018-07-16T00:00:00"/>
    <x v="0"/>
    <s v="WC"/>
    <s v="M"/>
    <s v="Haw"/>
    <s v="C"/>
    <s v="F"/>
    <s v="Haw"/>
    <n v="1995"/>
    <s v="Yes"/>
    <s v="N"/>
    <s v="within"/>
  </r>
  <r>
    <d v="2018-07-16T00:00:00"/>
    <x v="1"/>
    <s v="C"/>
    <s v="M"/>
    <s v="Haw"/>
    <s v="YR"/>
    <s v="F"/>
    <s v="Haw"/>
    <n v="2640"/>
    <s v="Yes"/>
    <s v="N"/>
    <s v="within"/>
  </r>
  <r>
    <d v="2018-07-16T00:00:00"/>
    <x v="1"/>
    <s v="YG"/>
    <s v="M"/>
    <s v="App"/>
    <s v="GB"/>
    <s v="F"/>
    <s v="App"/>
    <n v="1691"/>
    <s v="Yes"/>
    <s v="N"/>
    <s v="within"/>
  </r>
  <r>
    <d v="2018-07-16T00:00:00"/>
    <x v="1"/>
    <s v="WC"/>
    <s v="M"/>
    <s v="Haw"/>
    <s v="CG"/>
    <s v="F"/>
    <s v="Haw"/>
    <n v="1609"/>
    <s v="Yes"/>
    <s v="N"/>
    <s v="within"/>
  </r>
  <r>
    <d v="2018-07-16T00:00:00"/>
    <x v="1"/>
    <s v="WC"/>
    <s v="M"/>
    <s v="Haw"/>
    <s v="CG"/>
    <s v="F"/>
    <s v="Haw"/>
    <n v="1632"/>
    <s v="Yes"/>
    <s v="N"/>
    <s v="within"/>
  </r>
  <r>
    <d v="2018-07-18T00:00:00"/>
    <x v="2"/>
    <s v="WC"/>
    <s v="M"/>
    <s v="App"/>
    <s v="Y"/>
    <s v="F"/>
    <s v="App"/>
    <n v="30"/>
    <s v="No"/>
    <s v="N"/>
    <s v="within"/>
  </r>
  <r>
    <d v="2018-07-18T00:00:00"/>
    <x v="2"/>
    <s v="R"/>
    <s v="M"/>
    <s v="Haw"/>
    <s v="YR"/>
    <s v="F"/>
    <s v="Haw"/>
    <n v="780"/>
    <s v="Yes"/>
    <s v="N"/>
    <s v="within"/>
  </r>
  <r>
    <d v="2018-07-18T00:00:00"/>
    <x v="2"/>
    <s v="G"/>
    <s v="M"/>
    <s v="App"/>
    <s v="C"/>
    <s v="F"/>
    <s v="App"/>
    <n v="610"/>
    <s v="Yes"/>
    <s v="N"/>
    <s v="within"/>
  </r>
  <r>
    <d v="2018-07-18T00:00:00"/>
    <x v="2"/>
    <s v="WC"/>
    <s v="M"/>
    <s v="App"/>
    <s v="B"/>
    <s v="F"/>
    <s v="Haw"/>
    <n v="1536"/>
    <s v="Yes"/>
    <s v="N"/>
    <s v="between"/>
  </r>
  <r>
    <d v="2018-07-18T00:00:00"/>
    <x v="2"/>
    <s v="CY"/>
    <s v="M"/>
    <s v="Haw"/>
    <s v="G"/>
    <s v="F"/>
    <s v="Haw"/>
    <n v="1165"/>
    <s v="Yes"/>
    <s v="N"/>
    <s v="within"/>
  </r>
  <r>
    <d v="2018-07-18T00:00:00"/>
    <x v="2"/>
    <s v="R"/>
    <s v="M"/>
    <s v="Haw"/>
    <s v="CB"/>
    <s v="F"/>
    <s v="Haw"/>
    <n v="2878"/>
    <s v="Yes"/>
    <s v="N"/>
    <s v="within"/>
  </r>
  <r>
    <d v="2018-07-18T00:00:00"/>
    <x v="2"/>
    <s v="CY"/>
    <s v="M"/>
    <s v="Haw"/>
    <s v="YR"/>
    <s v="F"/>
    <s v="Haw"/>
    <n v="1943"/>
    <s v="Yes"/>
    <s v="N"/>
    <s v="within"/>
  </r>
  <r>
    <d v="2018-07-18T00:00:00"/>
    <x v="2"/>
    <s v="GR"/>
    <s v="M"/>
    <s v="Haw"/>
    <s v="G"/>
    <s v="F"/>
    <s v="Haw"/>
    <n v="2173"/>
    <s v="Yes"/>
    <s v="N"/>
    <s v="within"/>
  </r>
  <r>
    <d v="2018-07-18T00:00:00"/>
    <x v="2"/>
    <s v="W"/>
    <s v="M"/>
    <s v="App"/>
    <s v="B"/>
    <s v="F"/>
    <s v="Haw"/>
    <n v="1801"/>
    <s v="Yes"/>
    <s v="N"/>
    <s v="between"/>
  </r>
  <r>
    <d v="2018-07-18T00:00:00"/>
    <x v="2"/>
    <s v="WC"/>
    <s v="M"/>
    <s v="App"/>
    <s v="CY"/>
    <s v="F"/>
    <s v="Haw"/>
    <n v="2988"/>
    <s v="Yes"/>
    <s v="N"/>
    <s v="between"/>
  </r>
  <r>
    <d v="2018-07-18T00:00:00"/>
    <x v="2"/>
    <s v="W"/>
    <s v="M"/>
    <s v="App"/>
    <s v="G"/>
    <s v="F"/>
    <s v="Haw"/>
    <n v="1385"/>
    <s v="Yes"/>
    <s v="N"/>
    <s v="between"/>
  </r>
  <r>
    <d v="2018-07-23T00:00:00"/>
    <x v="3"/>
    <s v="YG"/>
    <s v="M"/>
    <s v="Haw"/>
    <s v="WC"/>
    <s v="F"/>
    <s v="App"/>
    <n v="6922"/>
    <s v="Yes"/>
    <s v="N"/>
    <s v="between"/>
  </r>
  <r>
    <d v="2018-07-23T00:00:00"/>
    <x v="3"/>
    <s v="WY"/>
    <s v="M"/>
    <s v="App"/>
    <s v="B"/>
    <s v="F"/>
    <s v="Haw"/>
    <n v="1677"/>
    <s v="Yes"/>
    <s v="N"/>
    <s v="between"/>
  </r>
  <r>
    <d v="2018-07-23T00:00:00"/>
    <x v="3"/>
    <s v="YR"/>
    <s v="M"/>
    <s v="App"/>
    <s v="Y"/>
    <s v="F"/>
    <s v="Haw"/>
    <n v="3365"/>
    <s v="Yes"/>
    <s v="N"/>
    <s v="between"/>
  </r>
  <r>
    <d v="2018-07-23T00:00:00"/>
    <x v="3"/>
    <s v="WR"/>
    <s v="M"/>
    <s v="Haw"/>
    <s v="B"/>
    <s v="F"/>
    <s v="Haw"/>
    <n v="2930"/>
    <s v="Yes"/>
    <s v="N"/>
    <s v="within"/>
  </r>
  <r>
    <d v="2018-07-23T00:00:00"/>
    <x v="3"/>
    <s v="CG"/>
    <s v="M"/>
    <s v="App"/>
    <s v="Y"/>
    <s v="F"/>
    <s v="Haw"/>
    <n v="530"/>
    <s v="Yes"/>
    <s v="N"/>
    <s v="between"/>
  </r>
  <r>
    <d v="2018-07-23T00:00:00"/>
    <x v="3"/>
    <s v="YR"/>
    <s v="M"/>
    <s v="App"/>
    <s v="GB"/>
    <s v="F"/>
    <s v="App"/>
    <n v="2067"/>
    <s v="Yes"/>
    <s v="N"/>
    <s v="within"/>
  </r>
  <r>
    <d v="2018-07-23T00:00:00"/>
    <x v="3"/>
    <s v="YG"/>
    <s v="M"/>
    <s v="Haw"/>
    <s v="WC"/>
    <s v="F"/>
    <s v="App"/>
    <n v="298"/>
    <s v="Yes"/>
    <s v="N"/>
    <s v="between"/>
  </r>
  <r>
    <d v="2018-07-25T00:00:00"/>
    <x v="4"/>
    <s v="CY"/>
    <s v="M"/>
    <s v="Haw"/>
    <s v="WC"/>
    <s v="F"/>
    <s v="Haw"/>
    <n v="2791"/>
    <s v="Yes"/>
    <s v="N"/>
    <s v="within"/>
  </r>
  <r>
    <d v="2018-07-25T00:00:00"/>
    <x v="4"/>
    <s v="CR"/>
    <s v="M"/>
    <s v="App"/>
    <s v="WR"/>
    <s v="F"/>
    <s v="App"/>
    <n v="3370"/>
    <s v="Yes"/>
    <s v="N"/>
    <s v="within"/>
  </r>
  <r>
    <d v="2018-07-25T00:00:00"/>
    <x v="4"/>
    <s v="CY"/>
    <s v="M"/>
    <s v="Haw"/>
    <s v="W"/>
    <s v="F"/>
    <s v="Haw"/>
    <n v="1784"/>
    <s v="Yes"/>
    <s v="N"/>
    <s v="within"/>
  </r>
  <r>
    <d v="2018-07-25T00:00:00"/>
    <x v="4"/>
    <s v="CY"/>
    <s v="M"/>
    <s v="Haw"/>
    <s v="R"/>
    <s v="F"/>
    <s v="App"/>
    <n v="851"/>
    <s v="Yes"/>
    <s v="N"/>
    <s v="between"/>
  </r>
  <r>
    <d v="2018-07-30T00:00:00"/>
    <x v="5"/>
    <s v="GB"/>
    <s v="M"/>
    <s v="Haw"/>
    <s v="WB"/>
    <s v="F"/>
    <s v="Haw"/>
    <n v="3570"/>
    <s v="Yes"/>
    <s v="N"/>
    <s v="within"/>
  </r>
  <r>
    <d v="2018-07-30T00:00:00"/>
    <x v="5"/>
    <s v="WC"/>
    <s v="M"/>
    <s v="Haw"/>
    <s v="WY"/>
    <s v="F"/>
    <s v="Haw"/>
    <n v="1820"/>
    <s v="Yes"/>
    <s v="N"/>
    <s v="within"/>
  </r>
  <r>
    <d v="2018-07-30T00:00:00"/>
    <x v="5"/>
    <s v="Y"/>
    <s v="M"/>
    <s v="App"/>
    <s v="CY"/>
    <s v="F"/>
    <s v="App"/>
    <n v="2344"/>
    <s v="Yes"/>
    <s v="N"/>
    <s v="within"/>
  </r>
  <r>
    <d v="2018-07-30T00:00:00"/>
    <x v="5"/>
    <s v="G"/>
    <s v="M"/>
    <s v="App"/>
    <s v="WY"/>
    <s v="F"/>
    <s v="Haw"/>
    <n v="2118"/>
    <s v="Yes"/>
    <s v="N"/>
    <s v="between"/>
  </r>
  <r>
    <d v="2018-07-30T00:00:00"/>
    <x v="5"/>
    <s v="GB"/>
    <s v="M"/>
    <s v="Haw"/>
    <s v="CR"/>
    <s v="F"/>
    <s v="Haw"/>
    <n v="3179"/>
    <s v="Yes"/>
    <s v="N"/>
    <s v="within"/>
  </r>
  <r>
    <d v="2018-07-30T00:00:00"/>
    <x v="5"/>
    <s v="YB"/>
    <s v="M"/>
    <s v="Haw"/>
    <s v="CY"/>
    <s v="F"/>
    <s v="App"/>
    <n v="2009"/>
    <s v="Yes"/>
    <s v="N"/>
    <s v="between"/>
  </r>
  <r>
    <d v="2018-07-30T00:00:00"/>
    <x v="5"/>
    <s v="G"/>
    <s v="M"/>
    <s v="App"/>
    <s v="YR"/>
    <s v="F"/>
    <s v="Haw"/>
    <n v="1633"/>
    <s v="Yes"/>
    <s v="N"/>
    <s v="between"/>
  </r>
  <r>
    <d v="2018-07-30T00:00:00"/>
    <x v="5"/>
    <s v="GB"/>
    <s v="M"/>
    <s v="Haw"/>
    <s v="CB"/>
    <s v="F"/>
    <s v="App"/>
    <n v="1759"/>
    <s v="Yes"/>
    <s v="N"/>
    <s v="between"/>
  </r>
  <r>
    <d v="2018-07-30T00:00:00"/>
    <x v="5"/>
    <s v="WC"/>
    <s v="M"/>
    <s v="Haw"/>
    <s v="WG"/>
    <s v="F"/>
    <s v="App"/>
    <n v="85"/>
    <s v="Yes"/>
    <s v="N"/>
    <s v="between"/>
  </r>
  <r>
    <d v="2018-07-30T00:00:00"/>
    <x v="6"/>
    <s v="CY"/>
    <s v="M"/>
    <s v="Haw"/>
    <s v="WG"/>
    <s v="F"/>
    <s v="Haw"/>
    <n v="43"/>
    <s v="No"/>
    <s v="N"/>
    <s v="within"/>
  </r>
  <r>
    <d v="2018-07-30T00:00:00"/>
    <x v="6"/>
    <s v="G"/>
    <s v="M"/>
    <s v="Haw"/>
    <s v="CR"/>
    <s v="F"/>
    <s v="App"/>
    <n v="1601"/>
    <s v="Yes"/>
    <s v="N"/>
    <s v="between"/>
  </r>
  <r>
    <d v="2018-07-30T00:00:00"/>
    <x v="6"/>
    <s v="WR"/>
    <s v="M"/>
    <s v="App"/>
    <s v="YR"/>
    <s v="F"/>
    <s v="App"/>
    <n v="1342"/>
    <s v="Yes"/>
    <s v="N"/>
    <s v="within"/>
  </r>
  <r>
    <d v="2018-07-30T00:00:00"/>
    <x v="6"/>
    <s v="G"/>
    <s v="M"/>
    <s v="Haw"/>
    <s v="YB"/>
    <s v="F"/>
    <s v="Haw"/>
    <n v="1380"/>
    <s v="Yes"/>
    <s v="N"/>
    <s v="within"/>
  </r>
  <r>
    <d v="2018-07-30T00:00:00"/>
    <x v="6"/>
    <s v="G"/>
    <s v="M"/>
    <s v="Haw"/>
    <s v="B"/>
    <s v="F"/>
    <s v="Haw"/>
    <n v="640"/>
    <s v="Yes"/>
    <s v="N"/>
    <s v="within"/>
  </r>
  <r>
    <d v="2018-07-30T00:00:00"/>
    <x v="6"/>
    <s v="CB"/>
    <s v="M"/>
    <s v="Haw"/>
    <s v="R"/>
    <s v="F"/>
    <s v="App"/>
    <n v="1209"/>
    <s v="Yes"/>
    <s v="N"/>
    <s v="between"/>
  </r>
  <r>
    <d v="2018-07-30T00:00:00"/>
    <x v="6"/>
    <s v="CY"/>
    <s v="M"/>
    <s v="Haw"/>
    <s v="CG"/>
    <s v="F"/>
    <s v="Haw"/>
    <n v="1170"/>
    <s v="Yes"/>
    <s v="N"/>
    <s v="within"/>
  </r>
  <r>
    <d v="2018-08-01T00:00:00"/>
    <x v="7"/>
    <s v="B"/>
    <s v="M"/>
    <s v="App"/>
    <s v="WR"/>
    <s v="F"/>
    <s v="App"/>
    <n v="2319"/>
    <s v="Yes"/>
    <s v="N"/>
    <s v="within"/>
  </r>
  <r>
    <d v="2018-08-01T00:00:00"/>
    <x v="7"/>
    <s v="W"/>
    <s v="M"/>
    <s v="App"/>
    <s v="C"/>
    <s v="F"/>
    <s v="App"/>
    <n v="790"/>
    <s v="Yes"/>
    <s v="N"/>
    <s v="within"/>
  </r>
  <r>
    <d v="2018-08-01T00:00:00"/>
    <x v="7"/>
    <s v="G"/>
    <s v="M"/>
    <s v="App"/>
    <s v="WB"/>
    <s v="F"/>
    <s v="Haw"/>
    <n v="2593"/>
    <s v="Yes"/>
    <s v="N"/>
    <s v="between"/>
  </r>
  <r>
    <d v="2018-08-01T00:00:00"/>
    <x v="7"/>
    <s v="B"/>
    <s v="M"/>
    <s v="App"/>
    <s v="CB"/>
    <s v="F"/>
    <s v="App"/>
    <n v="1451"/>
    <s v="Yes"/>
    <s v="N"/>
    <s v="within"/>
  </r>
  <r>
    <d v="2018-08-01T00:00:00"/>
    <x v="7"/>
    <s v="G"/>
    <s v="M"/>
    <s v="App"/>
    <s v="CY"/>
    <s v="F"/>
    <s v="App"/>
    <n v="1621"/>
    <s v="Yes"/>
    <s v="N"/>
    <s v="within"/>
  </r>
  <r>
    <d v="2018-08-01T00:00:00"/>
    <x v="7"/>
    <s v="R"/>
    <s v="M"/>
    <s v="Haw"/>
    <s v="WR"/>
    <s v="F"/>
    <s v="App"/>
    <n v="1124"/>
    <s v="Yes"/>
    <s v="N"/>
    <s v="between"/>
  </r>
  <r>
    <d v="2018-08-01T00:00:00"/>
    <x v="7"/>
    <s v="W"/>
    <s v="M"/>
    <s v="App"/>
    <s v="CG"/>
    <s v="F"/>
    <s v="Haw"/>
    <n v="1780"/>
    <s v="Yes"/>
    <s v="N"/>
    <s v="between"/>
  </r>
  <r>
    <d v="2018-08-01T00:00:00"/>
    <x v="7"/>
    <s v="B"/>
    <s v="M"/>
    <s v="App"/>
    <s v="C"/>
    <s v="F"/>
    <s v="App"/>
    <n v="1100"/>
    <s v="Yes"/>
    <s v="N"/>
    <s v="within"/>
  </r>
  <r>
    <d v="2018-08-01T00:00:00"/>
    <x v="8"/>
    <s v="YR"/>
    <s v="M"/>
    <s v="App"/>
    <s v="GR"/>
    <s v="F"/>
    <s v="Haw"/>
    <n v="1"/>
    <s v="No"/>
    <s v="N"/>
    <s v="between"/>
  </r>
  <r>
    <d v="2018-08-01T00:00:00"/>
    <x v="8"/>
    <s v="WB"/>
    <s v="M"/>
    <s v="App"/>
    <s v="GR"/>
    <s v="F"/>
    <s v="Haw"/>
    <n v="2117"/>
    <s v="Yes"/>
    <s v="N"/>
    <s v="between"/>
  </r>
  <r>
    <d v="2018-08-01T00:00:00"/>
    <x v="8"/>
    <s v="YG"/>
    <s v="M"/>
    <s v="App"/>
    <s v="GB"/>
    <s v="F"/>
    <s v="App"/>
    <n v="1467"/>
    <s v="Yes"/>
    <s v="N"/>
    <s v="within"/>
  </r>
  <r>
    <d v="2018-08-01T00:00:00"/>
    <x v="8"/>
    <s v="W"/>
    <s v="M"/>
    <s v="Haw"/>
    <s v="CR"/>
    <s v="F"/>
    <s v="App"/>
    <n v="3870"/>
    <s v="Yes"/>
    <s v="N"/>
    <s v="between"/>
  </r>
  <r>
    <d v="2018-08-01T00:00:00"/>
    <x v="8"/>
    <s v="WR"/>
    <s v="M"/>
    <s v="App"/>
    <s v="CG"/>
    <s v="F"/>
    <s v="Haw"/>
    <n v="2069"/>
    <s v="Yes"/>
    <s v="N"/>
    <s v="between"/>
  </r>
  <r>
    <d v="2018-08-01T00:00:00"/>
    <x v="8"/>
    <s v="W"/>
    <s v="M"/>
    <s v="Haw"/>
    <s v="B"/>
    <s v="F"/>
    <s v="Haw"/>
    <n v="2211"/>
    <s v="Yes"/>
    <s v="N"/>
    <s v="within"/>
  </r>
  <r>
    <d v="2018-08-01T00:00:00"/>
    <x v="8"/>
    <s v="W"/>
    <s v="M"/>
    <s v="App"/>
    <s v="WG"/>
    <s v="F"/>
    <s v="Haw"/>
    <n v="323"/>
    <s v="Yes"/>
    <s v="N"/>
    <s v="between"/>
  </r>
  <r>
    <d v="2018-08-01T00:00:00"/>
    <x v="8"/>
    <s v="WB"/>
    <s v="M"/>
    <s v="App"/>
    <s v="Y"/>
    <s v="F"/>
    <s v="App"/>
    <n v="320"/>
    <s v="Yes"/>
    <s v="N"/>
    <s v="within"/>
  </r>
  <r>
    <d v="2018-08-06T00:00:00"/>
    <x v="9"/>
    <s v="WG"/>
    <s v="M"/>
    <s v="App"/>
    <s v="R"/>
    <s v="F"/>
    <s v="Haw"/>
    <n v="78"/>
    <s v="No"/>
    <s v="N"/>
    <s v="between"/>
  </r>
  <r>
    <d v="2018-08-06T00:00:00"/>
    <x v="9"/>
    <s v="WC"/>
    <s v="M"/>
    <s v="App"/>
    <s v="B"/>
    <s v="F"/>
    <s v="Haw"/>
    <n v="37"/>
    <s v="No"/>
    <s v="N"/>
    <s v="between"/>
  </r>
  <r>
    <d v="2018-08-06T00:00:00"/>
    <x v="9"/>
    <s v="WY"/>
    <s v="M"/>
    <s v="App"/>
    <s v="W"/>
    <s v="F"/>
    <s v="Haw"/>
    <n v="2165"/>
    <s v="Yes"/>
    <s v="N"/>
    <s v="between"/>
  </r>
  <r>
    <d v="2018-08-06T00:00:00"/>
    <x v="9"/>
    <s v="WG"/>
    <s v="M"/>
    <s v="App"/>
    <s v="R"/>
    <s v="F"/>
    <s v="Haw"/>
    <n v="1585"/>
    <s v="Yes"/>
    <s v="N"/>
    <s v="between"/>
  </r>
  <r>
    <d v="2018-08-06T00:00:00"/>
    <x v="9"/>
    <s v="YR"/>
    <s v="M"/>
    <s v="Haw"/>
    <s v="B"/>
    <s v="F"/>
    <s v="App"/>
    <n v="972"/>
    <s v="Yes"/>
    <s v="N"/>
    <s v="between"/>
  </r>
  <r>
    <d v="2018-08-06T00:00:00"/>
    <x v="9"/>
    <s v="SG"/>
    <s v="M"/>
    <s v="Haw"/>
    <s v="W"/>
    <s v="F"/>
    <s v="Haw"/>
    <n v="5114"/>
    <s v="Yes"/>
    <s v="N"/>
    <s v="within"/>
  </r>
  <r>
    <d v="2018-08-06T00:00:00"/>
    <x v="9"/>
    <s v="WY"/>
    <s v="M"/>
    <s v="App"/>
    <s v="B"/>
    <s v="F"/>
    <s v="App"/>
    <n v="4823"/>
    <s v="Yes"/>
    <s v="N"/>
    <s v="within"/>
  </r>
  <r>
    <d v="2018-08-06T00:00:00"/>
    <x v="9"/>
    <s v="YR"/>
    <s v="M"/>
    <s v="Haw"/>
    <s v="R"/>
    <s v="F"/>
    <s v="Haw"/>
    <n v="1040"/>
    <s v="Yes"/>
    <s v="N"/>
    <s v="within"/>
  </r>
  <r>
    <d v="2018-08-06T00:00:00"/>
    <x v="9"/>
    <s v="WG"/>
    <s v="M"/>
    <s v="App"/>
    <s v="YB"/>
    <s v="F"/>
    <s v="App"/>
    <n v="628"/>
    <s v="Yes"/>
    <s v="N"/>
    <s v="within"/>
  </r>
  <r>
    <d v="2018-06-28T00:00:00"/>
    <x v="10"/>
    <s v="GB"/>
    <s v="M"/>
    <s v="Haw"/>
    <s v="CG"/>
    <s v="F"/>
    <s v="Haw"/>
    <n v="30"/>
    <s v="No"/>
    <s v="N"/>
    <s v="within"/>
  </r>
  <r>
    <d v="2018-06-28T00:00:00"/>
    <x v="10"/>
    <s v="B"/>
    <s v="M"/>
    <s v="Haw"/>
    <s v="PG"/>
    <s v="F"/>
    <s v="Haw"/>
    <n v="30"/>
    <s v="No"/>
    <s v="N"/>
    <s v="within"/>
  </r>
  <r>
    <d v="2018-06-28T00:00:00"/>
    <x v="10"/>
    <s v="WG"/>
    <s v="M"/>
    <s v="Haw"/>
    <s v="CG"/>
    <s v="F"/>
    <s v="Haw"/>
    <n v="15"/>
    <s v="No"/>
    <s v="N"/>
    <s v="within"/>
  </r>
  <r>
    <d v="2018-06-28T00:00:00"/>
    <x v="10"/>
    <s v="C"/>
    <s v="M"/>
    <s v="Haw"/>
    <s v="WY"/>
    <s v="F"/>
    <s v="App"/>
    <n v="60"/>
    <s v="No"/>
    <s v="N"/>
    <s v="between"/>
  </r>
  <r>
    <d v="2018-06-28T00:00:00"/>
    <x v="10"/>
    <s v="W"/>
    <s v="M"/>
    <s v="App"/>
    <s v="YG"/>
    <s v="F"/>
    <s v="Haw"/>
    <n v="2"/>
    <s v="No"/>
    <s v="N"/>
    <s v="between"/>
  </r>
  <r>
    <d v="2018-06-28T00:00:00"/>
    <x v="10"/>
    <s v="YB"/>
    <s v="M"/>
    <s v="Haw"/>
    <s v="R"/>
    <s v="F"/>
    <s v="App"/>
    <n v="30"/>
    <s v="No"/>
    <s v="N"/>
    <s v="between"/>
  </r>
  <r>
    <d v="2018-06-28T00:00:00"/>
    <x v="10"/>
    <s v="YB"/>
    <s v="M"/>
    <s v="Haw"/>
    <s v="R"/>
    <s v="F"/>
    <s v="App"/>
    <n v="5205"/>
    <s v="Yes"/>
    <s v="N"/>
    <s v="between"/>
  </r>
  <r>
    <d v="2018-06-28T00:00:00"/>
    <x v="10"/>
    <s v="WB"/>
    <s v="M"/>
    <s v="App"/>
    <s v="PG"/>
    <s v="F"/>
    <s v="Haw"/>
    <n v="394"/>
    <s v="Yes"/>
    <s v="N"/>
    <s v="between"/>
  </r>
  <r>
    <d v="2018-06-28T00:00:00"/>
    <x v="10"/>
    <s v="GB"/>
    <s v="M"/>
    <s v="Haw"/>
    <s v="CB"/>
    <s v="F"/>
    <s v="App"/>
    <n v="1367"/>
    <s v="Yes"/>
    <s v="N"/>
    <s v="between"/>
  </r>
  <r>
    <d v="2018-06-28T00:00:00"/>
    <x v="10"/>
    <s v="WG"/>
    <s v="M"/>
    <s v="Haw"/>
    <s v="YG"/>
    <s v="F"/>
    <s v="Haw"/>
    <n v="2595"/>
    <s v="Yes"/>
    <s v="N"/>
    <s v="within"/>
  </r>
  <r>
    <d v="2018-06-28T00:00:00"/>
    <x v="10"/>
    <s v="YR"/>
    <s v="M"/>
    <s v="App"/>
    <s v="CB"/>
    <s v="F"/>
    <s v="App"/>
    <n v="3294"/>
    <s v="Yes"/>
    <s v="N"/>
    <s v="within"/>
  </r>
  <r>
    <d v="2018-06-28T00:00:00"/>
    <x v="10"/>
    <s v="B"/>
    <s v="M"/>
    <s v="Haw"/>
    <s v="CP"/>
    <s v="F"/>
    <s v="Haw"/>
    <n v="1778"/>
    <s v="Yes"/>
    <s v="N"/>
    <s v="within"/>
  </r>
  <r>
    <d v="2018-06-28T00:00:00"/>
    <x v="10"/>
    <s v="YR"/>
    <s v="M"/>
    <s v="App"/>
    <s v="YG"/>
    <s v="F"/>
    <s v="Haw"/>
    <n v="2208"/>
    <s v="Yes"/>
    <s v="N"/>
    <s v="between"/>
  </r>
  <r>
    <d v="2018-06-28T00:00:00"/>
    <x v="10"/>
    <s v="W"/>
    <s v="M"/>
    <s v="App"/>
    <s v="YG"/>
    <s v="F"/>
    <s v="Haw"/>
    <n v="1678"/>
    <s v="Yes"/>
    <s v="N"/>
    <s v="between"/>
  </r>
  <r>
    <d v="2018-06-28T00:00:00"/>
    <x v="10"/>
    <s v="B"/>
    <s v="M"/>
    <s v="Haw"/>
    <s v="CG"/>
    <s v="F"/>
    <s v="Haw"/>
    <n v="413"/>
    <s v="Yes"/>
    <s v="N"/>
    <s v="within"/>
  </r>
  <r>
    <d v="2018-06-28T00:00:00"/>
    <x v="10"/>
    <s v="GB"/>
    <s v="M"/>
    <s v="Haw"/>
    <s v="R"/>
    <s v="F"/>
    <s v="App"/>
    <n v="1324"/>
    <s v="Yes"/>
    <s v="N"/>
    <s v="between"/>
  </r>
  <r>
    <d v="2018-06-28T00:00:00"/>
    <x v="10"/>
    <s v="B"/>
    <s v="M"/>
    <s v="Haw"/>
    <s v="PG"/>
    <s v="F"/>
    <s v="Haw"/>
    <n v="588"/>
    <s v="Yes"/>
    <s v="N"/>
    <s v="within"/>
  </r>
  <r>
    <d v="2018-06-28T00:00:00"/>
    <x v="10"/>
    <s v="YR"/>
    <s v="M"/>
    <s v="App"/>
    <s v="CP"/>
    <s v="F"/>
    <s v="Haw"/>
    <n v="391"/>
    <s v="Yes"/>
    <s v="N"/>
    <s v="between"/>
  </r>
  <r>
    <d v="2018-06-28T00:00:00"/>
    <x v="10"/>
    <s v="B"/>
    <s v="M"/>
    <s v="Haw"/>
    <s v="WG"/>
    <s v="M"/>
    <s v="App"/>
    <n v="207"/>
    <s v="NA"/>
    <s v="Y"/>
    <s v="between"/>
  </r>
  <r>
    <d v="2018-06-25T00:00:00"/>
    <x v="11"/>
    <s v="B"/>
    <s v="M"/>
    <s v="App"/>
    <s v="WR"/>
    <s v="F"/>
    <s v="App"/>
    <n v="5340"/>
    <s v="Yes"/>
    <s v="N"/>
    <s v="within"/>
  </r>
  <r>
    <d v="2018-06-25T00:00:00"/>
    <x v="11"/>
    <s v="YG"/>
    <s v="M"/>
    <s v="App"/>
    <s v="WC"/>
    <s v="F"/>
    <s v="App"/>
    <n v="1155"/>
    <s v="Yes"/>
    <s v="N"/>
    <s v="within"/>
  </r>
  <r>
    <d v="2018-06-25T00:00:00"/>
    <x v="11"/>
    <s v="B"/>
    <s v="M"/>
    <s v="App"/>
    <s v="GB"/>
    <s v="F"/>
    <s v="App"/>
    <n v="1116"/>
    <s v="Yes"/>
    <s v="N"/>
    <s v="within"/>
  </r>
  <r>
    <d v="2018-06-25T00:00:00"/>
    <x v="11"/>
    <s v="B"/>
    <s v="M"/>
    <s v="App"/>
    <s v="Y"/>
    <s v="M"/>
    <s v="App"/>
    <n v="68"/>
    <s v="NA"/>
    <s v="Y"/>
    <s v="within"/>
  </r>
  <r>
    <d v="2018-06-28T00:00:00"/>
    <x v="12"/>
    <s v="CY"/>
    <s v="M"/>
    <s v="Haw"/>
    <s v="Y"/>
    <s v="F"/>
    <s v="Haw"/>
    <n v="1878"/>
    <s v="Yes"/>
    <s v="N"/>
    <s v="within"/>
  </r>
  <r>
    <d v="2018-07-10T00:00:00"/>
    <x v="13"/>
    <s v="R"/>
    <s v="M"/>
    <s v="App"/>
    <s v="GR"/>
    <s v="F"/>
    <s v="App"/>
    <n v="1046"/>
    <s v="Yes"/>
    <s v="N"/>
    <s v="within"/>
  </r>
  <r>
    <d v="2018-07-16T00:00:00"/>
    <x v="14"/>
    <s v="YG"/>
    <s v="M"/>
    <s v="App"/>
    <s v="C"/>
    <s v="F"/>
    <s v="App"/>
    <n v="3402"/>
    <s v="Yes"/>
    <s v="N"/>
    <s v="within"/>
  </r>
  <r>
    <d v="2018-07-16T00:00:00"/>
    <x v="14"/>
    <s v="C"/>
    <s v="M"/>
    <s v="Haw"/>
    <s v="CR"/>
    <s v="F"/>
    <s v="Haw"/>
    <n v="2124"/>
    <s v="Yes"/>
    <s v="N"/>
    <s v="within"/>
  </r>
  <r>
    <d v="2018-07-16T00:00:00"/>
    <x v="14"/>
    <s v="YG"/>
    <s v="M"/>
    <s v="App"/>
    <s v="Y"/>
    <s v="F"/>
    <s v="Haw"/>
    <n v="1244"/>
    <s v="Yes"/>
    <s v="N"/>
    <s v="between"/>
  </r>
  <r>
    <d v="2018-07-16T00:00:00"/>
    <x v="14"/>
    <s v="YG"/>
    <s v="M"/>
    <s v="App"/>
    <s v="CR"/>
    <s v="F"/>
    <s v="Haw"/>
    <n v="1022"/>
    <s v="Yes"/>
    <s v="N"/>
    <s v="between"/>
  </r>
  <r>
    <d v="2018-07-16T00:00:00"/>
    <x v="15"/>
    <s v="CR"/>
    <s v="M"/>
    <s v="App"/>
    <s v="C"/>
    <s v="F"/>
    <s v="Haw"/>
    <n v="20"/>
    <s v="No"/>
    <s v="N"/>
    <s v="between"/>
  </r>
  <r>
    <d v="2018-07-16T00:00:00"/>
    <x v="15"/>
    <s v="R"/>
    <s v="M"/>
    <s v="App"/>
    <s v="C"/>
    <s v="F"/>
    <s v="Haw"/>
    <n v="60"/>
    <s v="No"/>
    <s v="N"/>
    <s v="between"/>
  </r>
  <r>
    <d v="2018-07-16T00:00:00"/>
    <x v="15"/>
    <s v="YB"/>
    <s v="M"/>
    <s v="App"/>
    <s v="YR"/>
    <s v="F"/>
    <s v="App"/>
    <n v="72"/>
    <s v="No"/>
    <s v="N"/>
    <s v="within"/>
  </r>
  <r>
    <d v="2018-07-16T00:00:00"/>
    <x v="15"/>
    <s v="YG"/>
    <s v="M"/>
    <s v="Haw"/>
    <s v="YR"/>
    <s v="F"/>
    <s v="App"/>
    <n v="4237"/>
    <s v="Yes"/>
    <s v="N"/>
    <s v="between"/>
  </r>
  <r>
    <d v="2018-07-16T00:00:00"/>
    <x v="15"/>
    <s v="YB"/>
    <s v="M"/>
    <s v="App"/>
    <s v="WY"/>
    <s v="F"/>
    <s v="Haw"/>
    <n v="2121"/>
    <s v="Yes"/>
    <s v="N"/>
    <s v="between"/>
  </r>
  <r>
    <d v="2018-07-16T00:00:00"/>
    <x v="15"/>
    <s v="CR"/>
    <s v="M"/>
    <s v="App"/>
    <s v="C"/>
    <s v="F"/>
    <s v="Haw"/>
    <n v="3727"/>
    <s v="Yes"/>
    <s v="N"/>
    <s v="between"/>
  </r>
  <r>
    <d v="2018-07-16T00:00:00"/>
    <x v="15"/>
    <s v="R"/>
    <s v="M"/>
    <s v="App"/>
    <s v="G"/>
    <s v="F"/>
    <s v="Haw"/>
    <n v="1263"/>
    <s v="Yes"/>
    <s v="N"/>
    <s v="between"/>
  </r>
  <r>
    <d v="2018-07-16T00:00:00"/>
    <x v="15"/>
    <s v="YB"/>
    <s v="M"/>
    <s v="App"/>
    <s v="CR"/>
    <s v="F"/>
    <s v="Haw"/>
    <n v="3000"/>
    <s v="Yes"/>
    <s v="N"/>
    <s v="between"/>
  </r>
  <r>
    <d v="2018-07-16T00:00:00"/>
    <x v="15"/>
    <s v="YG"/>
    <s v="M"/>
    <s v="Haw"/>
    <s v="CR"/>
    <s v="F"/>
    <s v="Haw"/>
    <n v="431"/>
    <s v="Yes"/>
    <s v="N"/>
    <s v="within"/>
  </r>
  <r>
    <d v="2018-07-16T00:00:00"/>
    <x v="15"/>
    <s v="CR"/>
    <s v="M"/>
    <s v="App"/>
    <s v="C"/>
    <s v="F"/>
    <s v="Haw"/>
    <n v="1277"/>
    <s v="Yes"/>
    <s v="N"/>
    <s v="between"/>
  </r>
  <r>
    <d v="2018-07-18T00:00:00"/>
    <x v="16"/>
    <s v="CB"/>
    <s v="M"/>
    <s v="Haw"/>
    <s v="GB"/>
    <s v="F"/>
    <s v="App"/>
    <n v="60"/>
    <s v="No"/>
    <s v="N"/>
    <s v="between"/>
  </r>
  <r>
    <d v="2018-07-18T00:00:00"/>
    <x v="16"/>
    <s v="G"/>
    <s v="M"/>
    <s v="App"/>
    <s v="WC"/>
    <s v="F"/>
    <s v="Haw"/>
    <n v="79"/>
    <s v="No"/>
    <s v="N"/>
    <s v="between"/>
  </r>
  <r>
    <d v="2018-07-18T00:00:00"/>
    <x v="16"/>
    <s v="Yra"/>
    <s v="M"/>
    <s v="App"/>
    <s v="WC"/>
    <s v="F"/>
    <s v="Haw"/>
    <n v="6342"/>
    <s v="Yes"/>
    <s v="N"/>
    <s v="between"/>
  </r>
  <r>
    <d v="2018-07-18T00:00:00"/>
    <x v="16"/>
    <s v="CR"/>
    <s v="M"/>
    <s v="App"/>
    <s v="CY"/>
    <s v="F"/>
    <s v="App"/>
    <n v="4966"/>
    <s v="Yes"/>
    <s v="N"/>
    <s v="within"/>
  </r>
  <r>
    <d v="2018-07-18T00:00:00"/>
    <x v="16"/>
    <s v="YR2"/>
    <s v="M"/>
    <s v="App"/>
    <s v="Y"/>
    <s v="F"/>
    <s v="App"/>
    <n v="1106"/>
    <s v="Yes"/>
    <s v="N"/>
    <s v="within"/>
  </r>
  <r>
    <d v="2018-07-18T00:00:00"/>
    <x v="16"/>
    <s v="GB"/>
    <s v="M"/>
    <s v="Haw"/>
    <s v="GB"/>
    <s v="F"/>
    <s v="App"/>
    <n v="6547"/>
    <s v="Yes"/>
    <s v="N"/>
    <s v="between"/>
  </r>
  <r>
    <d v="2018-07-18T00:00:00"/>
    <x v="16"/>
    <s v="WG"/>
    <s v="M"/>
    <s v="App"/>
    <s v="Y"/>
    <s v="F"/>
    <s v="App"/>
    <n v="2083"/>
    <s v="Yes"/>
    <s v="N"/>
    <s v="within"/>
  </r>
  <r>
    <d v="2018-07-18T00:00:00"/>
    <x v="16"/>
    <s v="CB"/>
    <s v="M"/>
    <s v="Haw"/>
    <s v="W"/>
    <s v="F"/>
    <s v="Haw"/>
    <n v="832"/>
    <s v="Yes"/>
    <s v="N"/>
    <s v="within"/>
  </r>
  <r>
    <d v="2018-07-18T00:00:00"/>
    <x v="16"/>
    <s v="YR1"/>
    <s v="M"/>
    <s v="App"/>
    <s v="WC"/>
    <s v="F"/>
    <s v="Haw"/>
    <n v="639"/>
    <s v="Yes"/>
    <s v="N"/>
    <s v="between"/>
  </r>
  <r>
    <d v="2018-07-18T00:00:00"/>
    <x v="16"/>
    <s v="CR"/>
    <s v="M"/>
    <s v="App"/>
    <s v="Y"/>
    <s v="F"/>
    <s v="App"/>
    <n v="180"/>
    <s v="Yes"/>
    <s v="N"/>
    <s v="within"/>
  </r>
  <r>
    <d v="2018-07-18T00:00:00"/>
    <x v="17"/>
    <s v="GB"/>
    <s v="M"/>
    <s v="Haw"/>
    <s v="CG"/>
    <s v="F"/>
    <s v="App"/>
    <n v="5387"/>
    <s v="Yes"/>
    <s v="N"/>
    <s v="between"/>
  </r>
  <r>
    <d v="2018-07-18T00:00:00"/>
    <x v="17"/>
    <s v="R"/>
    <s v="M"/>
    <s v="Haw"/>
    <s v="R"/>
    <s v="F"/>
    <s v="App"/>
    <n v="9067"/>
    <s v="Yes"/>
    <s v="N"/>
    <s v="between"/>
  </r>
  <r>
    <d v="2018-07-18T00:00:00"/>
    <x v="17"/>
    <s v="GB"/>
    <s v="M"/>
    <s v="Haw"/>
    <s v="CR"/>
    <s v="F"/>
    <s v="Haw"/>
    <n v="3447"/>
    <s v="Yes"/>
    <s v="N"/>
    <s v="within"/>
  </r>
  <r>
    <d v="2018-07-23T00:00:00"/>
    <x v="18"/>
    <s v="R"/>
    <s v="M"/>
    <s v="Haw"/>
    <s v="GR"/>
    <s v="F"/>
    <s v="Haw"/>
    <n v="3757"/>
    <s v="Yes"/>
    <s v="N"/>
    <s v="within"/>
  </r>
  <r>
    <d v="2018-07-23T00:00:00"/>
    <x v="18"/>
    <s v="WG"/>
    <s v="M"/>
    <s v="App"/>
    <s v="WY"/>
    <s v="F"/>
    <s v="Haw"/>
    <n v="2335"/>
    <s v="Yes"/>
    <s v="N"/>
    <s v="between"/>
  </r>
  <r>
    <d v="2018-07-23T00:00:00"/>
    <x v="18"/>
    <s v="CB"/>
    <s v="M"/>
    <s v="Haw"/>
    <s v="WC"/>
    <s v="F"/>
    <s v="Haw"/>
    <n v="1921"/>
    <s v="Yes"/>
    <s v="N"/>
    <s v="within"/>
  </r>
  <r>
    <d v="2018-07-23T00:00:00"/>
    <x v="18"/>
    <s v="YR"/>
    <s v="M"/>
    <s v="App"/>
    <s v="YB"/>
    <s v="F"/>
    <s v="App"/>
    <n v="2416"/>
    <s v="Yes"/>
    <s v="N"/>
    <s v="within"/>
  </r>
  <r>
    <d v="2018-07-23T00:00:00"/>
    <x v="18"/>
    <s v="R"/>
    <s v="M"/>
    <s v="Haw"/>
    <s v="GB"/>
    <s v="F"/>
    <s v="App"/>
    <n v="4515"/>
    <s v="Yes"/>
    <s v="N"/>
    <s v="between"/>
  </r>
  <r>
    <d v="2018-07-23T00:00:00"/>
    <x v="19"/>
    <s v="WB"/>
    <s v="M"/>
    <s v="Haw"/>
    <s v="CR"/>
    <s v="F"/>
    <s v="Haw"/>
    <n v="5"/>
    <s v="No"/>
    <s v="N"/>
    <s v="within"/>
  </r>
  <r>
    <d v="2018-07-23T00:00:00"/>
    <x v="19"/>
    <s v="YG"/>
    <s v="M"/>
    <s v="App"/>
    <s v="CG"/>
    <s v="F"/>
    <s v="App"/>
    <n v="1688"/>
    <s v="Yes"/>
    <s v="N"/>
    <s v="within"/>
  </r>
  <r>
    <d v="2018-07-23T00:00:00"/>
    <x v="20"/>
    <s v="WG"/>
    <s v="M"/>
    <s v="App"/>
    <s v="WR"/>
    <s v="F"/>
    <s v="Haw"/>
    <n v="5895"/>
    <s v="Yes"/>
    <s v="N"/>
    <s v="between"/>
  </r>
  <r>
    <d v="2018-07-23T00:00:00"/>
    <x v="20"/>
    <s v="WB1"/>
    <s v="M"/>
    <s v="App"/>
    <s v="YG"/>
    <s v="F"/>
    <s v="App"/>
    <n v="6729"/>
    <s v="Yes"/>
    <s v="N"/>
    <s v="within"/>
  </r>
  <r>
    <d v="2018-07-23T00:00:00"/>
    <x v="20"/>
    <s v="CG"/>
    <s v="M"/>
    <s v="App"/>
    <s v="R"/>
    <s v="F"/>
    <s v="Haw"/>
    <n v="7854"/>
    <s v="Yes"/>
    <s v="N"/>
    <s v="between"/>
  </r>
  <r>
    <d v="2018-07-23T00:00:00"/>
    <x v="20"/>
    <s v="WG"/>
    <s v="M"/>
    <s v="App"/>
    <s v="WR"/>
    <s v="F"/>
    <s v="Haw"/>
    <n v="4634"/>
    <s v="Yes"/>
    <s v="N"/>
    <s v="between"/>
  </r>
  <r>
    <d v="2018-07-25T00:00:00"/>
    <x v="21"/>
    <s v="YB"/>
    <s v="M"/>
    <s v="Haw"/>
    <s v="GR"/>
    <s v="F"/>
    <s v="App"/>
    <n v="1494"/>
    <s v="Yes"/>
    <s v="N"/>
    <s v="between"/>
  </r>
  <r>
    <d v="2018-07-25T00:00:00"/>
    <x v="21"/>
    <s v="GB"/>
    <s v="M"/>
    <s v="Haw"/>
    <s v="YG"/>
    <s v="F"/>
    <s v="Haw"/>
    <n v="990"/>
    <s v="Yes"/>
    <s v="N"/>
    <s v="within"/>
  </r>
  <r>
    <d v="2018-07-25T00:00:00"/>
    <x v="21"/>
    <s v="YB"/>
    <s v="M"/>
    <s v="Haw"/>
    <s v="G"/>
    <s v="F"/>
    <s v="Haw"/>
    <n v="794"/>
    <s v="Yes"/>
    <s v="N"/>
    <s v="within"/>
  </r>
  <r>
    <d v="2018-07-25T00:00:00"/>
    <x v="21"/>
    <s v="YB"/>
    <s v="M"/>
    <s v="Haw"/>
    <s v="YG"/>
    <s v="F"/>
    <s v="Haw"/>
    <n v="198"/>
    <s v="Yes"/>
    <s v="N"/>
    <s v="within"/>
  </r>
  <r>
    <d v="2018-07-25T00:00:00"/>
    <x v="22"/>
    <s v="CR"/>
    <s v="M"/>
    <s v="Haw"/>
    <s v="B"/>
    <s v="F"/>
    <s v="Haw"/>
    <n v="3438"/>
    <s v="Yes"/>
    <s v="N"/>
    <s v="within"/>
  </r>
  <r>
    <d v="2018-07-25T00:00:00"/>
    <x v="22"/>
    <s v="W"/>
    <s v="M"/>
    <s v="Haw"/>
    <s v="CG"/>
    <s v="F"/>
    <s v="App"/>
    <n v="1633"/>
    <s v="Yes"/>
    <s v="N"/>
    <s v="between"/>
  </r>
  <r>
    <d v="2018-07-25T00:00:00"/>
    <x v="22"/>
    <s v="WY"/>
    <s v="M"/>
    <s v="App"/>
    <s v="WG"/>
    <s v="F"/>
    <s v="Haw"/>
    <n v="2441"/>
    <s v="Yes"/>
    <s v="N"/>
    <s v="between"/>
  </r>
  <r>
    <d v="2018-07-30T00:00:00"/>
    <x v="23"/>
    <s v="R"/>
    <s v="M"/>
    <s v="App"/>
    <s v="CR"/>
    <s v="F"/>
    <s v="Haw"/>
    <n v="2649"/>
    <s v="Yes"/>
    <s v="N"/>
    <s v="between"/>
  </r>
  <r>
    <d v="2018-07-30T00:00:00"/>
    <x v="23"/>
    <s v="R"/>
    <s v="M"/>
    <s v="App"/>
    <s v="W"/>
    <s v="F"/>
    <s v="App"/>
    <n v="1487"/>
    <s v="Yes"/>
    <s v="N"/>
    <s v="within"/>
  </r>
  <r>
    <d v="2018-07-30T00:00:00"/>
    <x v="23"/>
    <s v="CR"/>
    <s v="M"/>
    <s v="App"/>
    <s v="YR"/>
    <s v="F"/>
    <s v="Haw"/>
    <n v="4580"/>
    <s v="Yes"/>
    <s v="N"/>
    <s v="between"/>
  </r>
  <r>
    <d v="2018-07-30T00:00:00"/>
    <x v="24"/>
    <s v="CB"/>
    <s v="M"/>
    <s v="App"/>
    <s v="YB"/>
    <s v="F"/>
    <s v="App"/>
    <n v="2936"/>
    <s v="Yes"/>
    <s v="N"/>
    <s v="within"/>
  </r>
  <r>
    <d v="2018-07-30T00:00:00"/>
    <x v="24"/>
    <s v="CB"/>
    <s v="M"/>
    <s v="App"/>
    <s v="B"/>
    <s v="F"/>
    <s v="Haw"/>
    <n v="2130"/>
    <s v="Yes"/>
    <s v="N"/>
    <s v="betwe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0">
  <r>
    <d v="2018-06-28T00:00:00"/>
    <x v="0"/>
    <s v="App"/>
    <s v="W"/>
    <n v="970"/>
    <s v="M"/>
    <s v="WB"/>
    <d v="2017-08-25T00:00:00"/>
    <d v="2018-06-05T00:00:00"/>
    <n v="23"/>
    <m/>
  </r>
  <r>
    <d v="2018-06-28T00:00:00"/>
    <x v="0"/>
    <s v="App"/>
    <s v="W"/>
    <n v="1270"/>
    <s v="M"/>
    <s v="YR"/>
    <d v="2017-08-28T00:00:00"/>
    <d v="2018-06-11T00:00:00"/>
    <n v="17"/>
    <m/>
  </r>
  <r>
    <d v="2018-06-28T00:00:00"/>
    <x v="0"/>
    <s v="App"/>
    <s v="W"/>
    <n v="74"/>
    <s v="M"/>
    <s v="YR"/>
    <d v="2017-08-18T00:00:00"/>
    <d v="2018-06-06T00:00:00"/>
    <n v="22"/>
    <m/>
  </r>
  <r>
    <d v="2018-06-28T00:00:00"/>
    <x v="0"/>
    <s v="App"/>
    <s v="W"/>
    <n v="13"/>
    <s v="M"/>
    <s v="Y"/>
    <d v="2017-08-16T00:00:00"/>
    <d v="2018-06-06T00:00:00"/>
    <n v="22"/>
    <m/>
  </r>
  <r>
    <d v="2018-06-28T00:00:00"/>
    <x v="0"/>
    <s v="App"/>
    <s v="W"/>
    <n v="85"/>
    <s v="M"/>
    <s v="W"/>
    <d v="2017-08-18T00:00:00"/>
    <d v="2018-06-06T00:00:00"/>
    <n v="22"/>
    <m/>
  </r>
  <r>
    <d v="2018-06-28T00:00:00"/>
    <x v="0"/>
    <s v="Haw"/>
    <s v="W"/>
    <n v="408"/>
    <s v="M"/>
    <s v="GB"/>
    <d v="2017-09-25T00:00:00"/>
    <d v="2018-06-06T00:00:00"/>
    <n v="22"/>
    <m/>
  </r>
  <r>
    <d v="2018-06-28T00:00:00"/>
    <x v="0"/>
    <s v="Haw"/>
    <s v="W"/>
    <n v="934"/>
    <s v="M"/>
    <s v="C"/>
    <d v="2017-09-28T00:00:00"/>
    <d v="2018-06-07T00:00:00"/>
    <n v="21"/>
    <m/>
  </r>
  <r>
    <d v="2018-06-28T00:00:00"/>
    <x v="0"/>
    <s v="Haw"/>
    <s v="W"/>
    <n v="1099"/>
    <s v="M"/>
    <s v="B"/>
    <d v="2017-09-29T00:00:00"/>
    <d v="2018-06-01T00:00:00"/>
    <n v="27"/>
    <m/>
  </r>
  <r>
    <d v="2018-06-28T00:00:00"/>
    <x v="0"/>
    <s v="Haw"/>
    <s v="W"/>
    <n v="945"/>
    <s v="M"/>
    <s v="WG"/>
    <d v="2017-09-28T00:00:00"/>
    <d v="2018-06-08T00:00:00"/>
    <n v="20"/>
    <m/>
  </r>
  <r>
    <d v="2018-06-28T00:00:00"/>
    <x v="0"/>
    <s v="Haw"/>
    <s v="W"/>
    <n v="1369"/>
    <s v="M"/>
    <s v="YB"/>
    <d v="2017-10-01T00:00:00"/>
    <d v="2018-06-15T00:00:00"/>
    <n v="13"/>
    <m/>
  </r>
  <r>
    <d v="2018-06-28T00:00:00"/>
    <x v="0"/>
    <s v="App"/>
    <s v="W"/>
    <n v="17"/>
    <s v="F"/>
    <s v="WY"/>
    <d v="2017-08-16T00:00:00"/>
    <d v="2018-06-04T00:00:00"/>
    <n v="24"/>
    <m/>
  </r>
  <r>
    <d v="2018-06-28T00:00:00"/>
    <x v="0"/>
    <s v="App"/>
    <s v="W"/>
    <n v="33"/>
    <s v="F"/>
    <s v="CY1"/>
    <d v="2017-08-17T00:00:00"/>
    <d v="2018-06-16T00:00:00"/>
    <n v="12"/>
    <s v="2 CY App Females. No mating interactions during trial"/>
  </r>
  <r>
    <d v="2018-06-28T00:00:00"/>
    <x v="0"/>
    <s v="App"/>
    <s v="W"/>
    <n v="58"/>
    <s v="F"/>
    <s v="CB"/>
    <d v="2017-08-17T00:00:00"/>
    <d v="2018-06-02T00:00:00"/>
    <n v="26"/>
    <m/>
  </r>
  <r>
    <d v="2018-06-28T00:00:00"/>
    <x v="0"/>
    <s v="App"/>
    <s v="W"/>
    <n v="331"/>
    <s v="F"/>
    <s v="CY2"/>
    <d v="2017-08-20T00:00:00"/>
    <d v="2018-06-03T00:00:00"/>
    <n v="25"/>
    <s v="2 CY App Females. No mating interactions during trial"/>
  </r>
  <r>
    <d v="2018-06-28T00:00:00"/>
    <x v="0"/>
    <s v="App"/>
    <s v="W"/>
    <n v="1704"/>
    <s v="F"/>
    <s v="WC"/>
    <d v="2017-09-06T00:00:00"/>
    <d v="2018-06-03T00:00:00"/>
    <n v="25"/>
    <m/>
  </r>
  <r>
    <d v="2018-06-28T00:00:00"/>
    <x v="0"/>
    <s v="App"/>
    <s v="W"/>
    <n v="343"/>
    <s v="F"/>
    <s v="R"/>
    <d v="2017-08-20T00:00:00"/>
    <d v="2018-06-05T00:00:00"/>
    <n v="23"/>
    <m/>
  </r>
  <r>
    <d v="2018-06-28T00:00:00"/>
    <x v="0"/>
    <s v="Haw"/>
    <s v="W"/>
    <n v="625"/>
    <s v="F"/>
    <s v="CP"/>
    <d v="2017-09-26T00:00:00"/>
    <d v="2018-06-03T00:00:00"/>
    <n v="25"/>
    <m/>
  </r>
  <r>
    <d v="2018-06-28T00:00:00"/>
    <x v="0"/>
    <s v="Haw"/>
    <s v="W"/>
    <n v="1029"/>
    <s v="F"/>
    <s v="GP"/>
    <d v="2017-09-29T00:00:00"/>
    <d v="2018-06-02T00:00:00"/>
    <n v="26"/>
    <m/>
  </r>
  <r>
    <d v="2018-06-28T00:00:00"/>
    <x v="0"/>
    <s v="Haw"/>
    <s v="W"/>
    <n v="603"/>
    <s v="F"/>
    <s v="G"/>
    <d v="2017-09-26T00:00:00"/>
    <d v="2018-06-18T00:00:00"/>
    <n v="10"/>
    <m/>
  </r>
  <r>
    <d v="2018-06-28T00:00:00"/>
    <x v="0"/>
    <s v="Haw"/>
    <s v="W"/>
    <n v="1383"/>
    <s v="F"/>
    <s v="CG"/>
    <d v="2017-10-02T00:00:00"/>
    <d v="2018-06-04T00:00:00"/>
    <n v="24"/>
    <m/>
  </r>
  <r>
    <d v="2018-06-28T00:00:00"/>
    <x v="0"/>
    <s v="Haw"/>
    <s v="W"/>
    <n v="257"/>
    <s v="F"/>
    <s v="YG"/>
    <d v="2017-09-24T00:00:00"/>
    <d v="2018-06-04T00:00:00"/>
    <n v="24"/>
    <m/>
  </r>
  <r>
    <d v="2018-06-25T00:00:00"/>
    <x v="1"/>
    <s v="Haw"/>
    <s v="W"/>
    <n v="525"/>
    <s v="F"/>
    <s v="GR"/>
    <d v="2017-09-26T00:00:00"/>
    <d v="2018-06-07T00:00:00"/>
    <n v="18"/>
    <m/>
  </r>
  <r>
    <d v="2018-06-25T00:00:00"/>
    <x v="1"/>
    <s v="Haw"/>
    <s v="W"/>
    <n v="415"/>
    <s v="F"/>
    <s v="R"/>
    <d v="2017-09-25T00:00:00"/>
    <d v="2018-06-07T00:00:00"/>
    <n v="18"/>
    <m/>
  </r>
  <r>
    <d v="2018-06-25T00:00:00"/>
    <x v="1"/>
    <s v="Haw"/>
    <s v="W"/>
    <n v="1204"/>
    <s v="F"/>
    <s v="CB"/>
    <d v="2017-09-30T00:00:00"/>
    <d v="2018-06-07T00:00:00"/>
    <n v="18"/>
    <m/>
  </r>
  <r>
    <d v="2018-06-25T00:00:00"/>
    <x v="1"/>
    <s v="Haw"/>
    <s v="W"/>
    <n v="1136"/>
    <s v="F"/>
    <s v="C"/>
    <d v="2017-09-29T00:00:00"/>
    <d v="2018-06-09T00:00:00"/>
    <n v="16"/>
    <m/>
  </r>
  <r>
    <d v="2018-06-25T00:00:00"/>
    <x v="1"/>
    <s v="Haw"/>
    <s v="W"/>
    <n v="685"/>
    <s v="F"/>
    <s v="G"/>
    <d v="2017-09-27T00:00:00"/>
    <d v="2018-06-08T00:00:00"/>
    <n v="17"/>
    <m/>
  </r>
  <r>
    <d v="2018-06-25T00:00:00"/>
    <x v="1"/>
    <s v="Haw"/>
    <s v="W"/>
    <n v="60"/>
    <s v="M"/>
    <s v="YR"/>
    <d v="2017-09-21T00:00:00"/>
    <d v="2018-06-14T00:00:00"/>
    <n v="11"/>
    <m/>
  </r>
  <r>
    <d v="2018-06-25T00:00:00"/>
    <x v="1"/>
    <s v="Haw"/>
    <s v="W"/>
    <n v="252"/>
    <s v="M"/>
    <s v="CG"/>
    <d v="2017-09-24T00:00:00"/>
    <d v="2018-06-14T00:00:00"/>
    <n v="11"/>
    <m/>
  </r>
  <r>
    <d v="2018-06-25T00:00:00"/>
    <x v="1"/>
    <s v="Haw"/>
    <s v="W"/>
    <n v="901"/>
    <s v="M"/>
    <s v="CY"/>
    <d v="2017-09-28T00:00:00"/>
    <d v="2018-06-14T00:00:00"/>
    <n v="11"/>
    <m/>
  </r>
  <r>
    <d v="2018-06-25T00:00:00"/>
    <x v="1"/>
    <s v="Haw"/>
    <s v="W"/>
    <n v="1142"/>
    <s v="M"/>
    <s v="WG"/>
    <d v="2017-09-29T00:00:00"/>
    <d v="2018-06-14T00:00:00"/>
    <n v="11"/>
    <m/>
  </r>
  <r>
    <d v="2018-06-25T00:00:00"/>
    <x v="1"/>
    <s v="Haw"/>
    <s v="W"/>
    <n v="424"/>
    <s v="M"/>
    <s v="YB"/>
    <d v="2017-09-25T00:00:00"/>
    <d v="2018-06-14T00:00:00"/>
    <n v="11"/>
    <m/>
  </r>
  <r>
    <d v="2018-06-25T00:00:00"/>
    <x v="1"/>
    <s v="App"/>
    <s v="W"/>
    <n v="1468"/>
    <s v="F"/>
    <s v="WR"/>
    <d v="2017-08-30T00:00:00"/>
    <d v="2018-06-07T00:00:00"/>
    <n v="18"/>
    <m/>
  </r>
  <r>
    <d v="2018-06-25T00:00:00"/>
    <x v="1"/>
    <s v="App"/>
    <s v="W"/>
    <n v="1077"/>
    <s v="F"/>
    <s v="GB"/>
    <d v="2017-08-26T00:00:00"/>
    <d v="2018-06-07T00:00:00"/>
    <n v="18"/>
    <m/>
  </r>
  <r>
    <d v="2018-06-25T00:00:00"/>
    <x v="1"/>
    <s v="App"/>
    <s v="W"/>
    <n v="230"/>
    <s v="F"/>
    <s v="WC"/>
    <d v="2017-08-19T00:00:00"/>
    <d v="2018-06-07T00:00:00"/>
    <n v="18"/>
    <m/>
  </r>
  <r>
    <d v="2018-06-25T00:00:00"/>
    <x v="1"/>
    <s v="App"/>
    <s v="W"/>
    <n v="156"/>
    <s v="F"/>
    <s v="WB"/>
    <d v="2017-08-19T00:00:00"/>
    <d v="2018-06-07T00:00:00"/>
    <n v="18"/>
    <m/>
  </r>
  <r>
    <d v="2018-06-25T00:00:00"/>
    <x v="1"/>
    <s v="App"/>
    <s v="W"/>
    <n v="252"/>
    <s v="M"/>
    <s v="B"/>
    <d v="2017-08-18T00:00:00"/>
    <d v="2018-06-13T00:00:00"/>
    <n v="12"/>
    <m/>
  </r>
  <r>
    <d v="2018-06-25T00:00:00"/>
    <x v="1"/>
    <s v="App"/>
    <s v="W"/>
    <n v="1016"/>
    <s v="M"/>
    <s v="YG"/>
    <d v="2017-08-25T00:00:00"/>
    <d v="2018-06-08T00:00:00"/>
    <n v="17"/>
    <m/>
  </r>
  <r>
    <d v="2018-06-25T00:00:00"/>
    <x v="1"/>
    <s v="App"/>
    <s v="W"/>
    <n v="23"/>
    <s v="M"/>
    <s v="W"/>
    <d v="2017-08-17T00:00:00"/>
    <d v="2018-06-09T00:00:00"/>
    <n v="16"/>
    <m/>
  </r>
  <r>
    <d v="2018-06-25T00:00:00"/>
    <x v="1"/>
    <s v="App"/>
    <s v="W"/>
    <n v="1284"/>
    <s v="M"/>
    <s v="Y"/>
    <d v="2017-08-29T00:00:00"/>
    <d v="2018-06-10T00:00:00"/>
    <n v="15"/>
    <m/>
  </r>
  <r>
    <d v="2018-06-28T00:00:00"/>
    <x v="2"/>
    <s v="App"/>
    <s v="W"/>
    <n v="125"/>
    <s v="M"/>
    <s v="C"/>
    <d v="2017-08-18T00:00:00"/>
    <d v="2018-06-10T00:00:00"/>
    <n v="18"/>
    <m/>
  </r>
  <r>
    <d v="2018-06-28T00:00:00"/>
    <x v="2"/>
    <s v="App"/>
    <s v="W"/>
    <n v="65"/>
    <s v="M"/>
    <s v="YG"/>
    <d v="2017-08-17T00:00:00"/>
    <d v="2018-06-10T00:00:00"/>
    <n v="18"/>
    <m/>
  </r>
  <r>
    <d v="2018-06-28T00:00:00"/>
    <x v="2"/>
    <s v="App"/>
    <s v="W"/>
    <n v="1588"/>
    <s v="M"/>
    <s v="GR"/>
    <d v="2017-09-01T00:00:00"/>
    <d v="2018-06-12T00:00:00"/>
    <n v="16"/>
    <m/>
  </r>
  <r>
    <d v="2018-06-28T00:00:00"/>
    <x v="2"/>
    <s v="App"/>
    <s v="W"/>
    <n v="563"/>
    <s v="M"/>
    <s v="CG"/>
    <d v="2017-08-22T00:00:00"/>
    <d v="2018-06-12T00:00:00"/>
    <n v="16"/>
    <m/>
  </r>
  <r>
    <d v="2018-06-28T00:00:00"/>
    <x v="2"/>
    <s v="App"/>
    <s v="W"/>
    <n v="1164"/>
    <s v="M"/>
    <s v="G"/>
    <d v="2017-08-27T00:00:00"/>
    <d v="2018-06-13T00:00:00"/>
    <n v="15"/>
    <m/>
  </r>
  <r>
    <d v="2018-06-28T00:00:00"/>
    <x v="2"/>
    <s v="Haw"/>
    <s v="W"/>
    <n v="524"/>
    <s v="M"/>
    <s v="WY"/>
    <d v="2017-09-26T00:00:00"/>
    <d v="2018-06-15T00:00:00"/>
    <n v="13"/>
    <m/>
  </r>
  <r>
    <d v="2018-06-28T00:00:00"/>
    <x v="2"/>
    <s v="Haw"/>
    <s v="W"/>
    <n v="683"/>
    <s v="M"/>
    <s v="R"/>
    <d v="2017-09-27T00:00:00"/>
    <d v="2018-06-15T00:00:00"/>
    <n v="13"/>
    <m/>
  </r>
  <r>
    <d v="2018-06-28T00:00:00"/>
    <x v="2"/>
    <s v="Haw"/>
    <s v="W"/>
    <n v="285"/>
    <s v="M"/>
    <s v="WC"/>
    <d v="2017-09-24T00:00:00"/>
    <d v="2018-06-15T00:00:00"/>
    <n v="13"/>
    <m/>
  </r>
  <r>
    <d v="2018-06-28T00:00:00"/>
    <x v="2"/>
    <s v="Haw"/>
    <s v="W"/>
    <n v="265"/>
    <s v="M"/>
    <s v="CB"/>
    <d v="2017-09-24T00:00:00"/>
    <d v="2018-06-17T00:00:00"/>
    <n v="11"/>
    <m/>
  </r>
  <r>
    <d v="2018-06-28T00:00:00"/>
    <x v="2"/>
    <s v="Haw"/>
    <s v="W"/>
    <n v="903"/>
    <s v="M"/>
    <s v="CY"/>
    <d v="2017-09-28T00:00:00"/>
    <d v="2018-06-16T00:00:00"/>
    <n v="12"/>
    <m/>
  </r>
  <r>
    <d v="2018-06-28T00:00:00"/>
    <x v="2"/>
    <s v="App"/>
    <s v="W"/>
    <n v="1013"/>
    <s v="F"/>
    <s v="YB"/>
    <d v="2017-08-25T00:00:00"/>
    <d v="2018-06-08T00:00:00"/>
    <n v="20"/>
    <m/>
  </r>
  <r>
    <d v="2018-06-28T00:00:00"/>
    <x v="2"/>
    <s v="App"/>
    <s v="W"/>
    <n v="36"/>
    <s v="F"/>
    <s v="C"/>
    <d v="2017-08-17T00:00:00"/>
    <d v="2018-06-07T00:00:00"/>
    <n v="21"/>
    <m/>
  </r>
  <r>
    <d v="2018-06-28T00:00:00"/>
    <x v="2"/>
    <s v="App"/>
    <s v="W"/>
    <n v="590"/>
    <s v="F"/>
    <s v="WG"/>
    <d v="2017-08-22T00:00:00"/>
    <d v="2018-06-07T00:00:00"/>
    <n v="21"/>
    <m/>
  </r>
  <r>
    <d v="2018-06-28T00:00:00"/>
    <x v="2"/>
    <s v="App"/>
    <s v="W"/>
    <n v="428"/>
    <s v="F"/>
    <s v="GB"/>
    <d v="2017-08-21T00:00:00"/>
    <d v="2018-06-07T00:00:00"/>
    <n v="21"/>
    <m/>
  </r>
  <r>
    <d v="2018-06-28T00:00:00"/>
    <x v="2"/>
    <s v="App"/>
    <s v="W"/>
    <n v="487"/>
    <s v="F"/>
    <s v="B"/>
    <d v="2017-08-21T00:00:00"/>
    <d v="2018-06-07T00:00:00"/>
    <n v="21"/>
    <m/>
  </r>
  <r>
    <d v="2018-06-28T00:00:00"/>
    <x v="2"/>
    <s v="Haw"/>
    <s v="W"/>
    <n v="509"/>
    <s v="F"/>
    <s v="YR"/>
    <d v="2017-09-26T00:00:00"/>
    <d v="2018-06-08T00:00:00"/>
    <n v="20"/>
    <m/>
  </r>
  <r>
    <d v="2018-06-28T00:00:00"/>
    <x v="2"/>
    <s v="Haw"/>
    <s v="W"/>
    <n v="186"/>
    <s v="F"/>
    <s v="W"/>
    <d v="2017-09-23T00:00:00"/>
    <d v="2018-06-08T00:00:00"/>
    <n v="20"/>
    <m/>
  </r>
  <r>
    <d v="2018-06-28T00:00:00"/>
    <x v="2"/>
    <s v="Haw"/>
    <s v="W"/>
    <n v="1110"/>
    <s v="F"/>
    <s v="WB"/>
    <d v="2017-09-29T00:00:00"/>
    <d v="2018-06-09T00:00:00"/>
    <n v="19"/>
    <m/>
  </r>
  <r>
    <d v="2018-06-28T00:00:00"/>
    <x v="2"/>
    <s v="Haw"/>
    <s v="W"/>
    <n v="1220"/>
    <s v="F"/>
    <s v="WR"/>
    <d v="2017-09-30T00:00:00"/>
    <d v="2018-06-09T00:00:00"/>
    <n v="19"/>
    <m/>
  </r>
  <r>
    <d v="2018-06-28T00:00:00"/>
    <x v="2"/>
    <s v="Haw"/>
    <s v="W"/>
    <n v="1346"/>
    <s v="F"/>
    <s v="Y"/>
    <d v="2017-10-01T00:00:00"/>
    <d v="2018-06-09T00:00:00"/>
    <n v="19"/>
    <m/>
  </r>
  <r>
    <d v="2018-07-10T00:00:00"/>
    <x v="3"/>
    <s v="Haw"/>
    <s v="W"/>
    <n v="616"/>
    <s v="M"/>
    <s v="CB"/>
    <d v="2017-09-26T00:00:00"/>
    <d v="2018-06-18T00:00:00"/>
    <n v="22"/>
    <m/>
  </r>
  <r>
    <d v="2018-07-10T00:00:00"/>
    <x v="3"/>
    <s v="Haw"/>
    <s v="W"/>
    <n v="610"/>
    <s v="M"/>
    <s v="CY"/>
    <d v="2017-09-26T00:00:00"/>
    <d v="2018-06-18T00:00:00"/>
    <n v="22"/>
    <m/>
  </r>
  <r>
    <d v="2018-07-10T00:00:00"/>
    <x v="3"/>
    <s v="Haw"/>
    <s v="W"/>
    <n v="670"/>
    <s v="M"/>
    <s v="YR"/>
    <d v="2017-09-27T00:00:00"/>
    <d v="2018-06-20T00:00:00"/>
    <n v="20"/>
    <m/>
  </r>
  <r>
    <d v="2018-07-10T00:00:00"/>
    <x v="3"/>
    <s v="Haw"/>
    <s v="W"/>
    <n v="824"/>
    <s v="M"/>
    <s v="B"/>
    <d v="2017-09-27T00:00:00"/>
    <d v="2018-06-20T00:00:00"/>
    <n v="20"/>
    <m/>
  </r>
  <r>
    <d v="2018-07-10T00:00:00"/>
    <x v="3"/>
    <s v="App"/>
    <s v="W"/>
    <n v="971"/>
    <s v="M"/>
    <s v="GB"/>
    <d v="2017-08-25T00:00:00"/>
    <d v="2018-06-14T00:00:00"/>
    <n v="26"/>
    <m/>
  </r>
  <r>
    <d v="2018-07-10T00:00:00"/>
    <x v="3"/>
    <s v="App"/>
    <s v="W"/>
    <n v="52"/>
    <s v="M"/>
    <s v="CR"/>
    <d v="2017-08-17T00:00:00"/>
    <d v="2018-06-14T00:00:00"/>
    <n v="26"/>
    <m/>
  </r>
  <r>
    <d v="2018-07-10T00:00:00"/>
    <x v="3"/>
    <s v="App"/>
    <s v="W"/>
    <n v="474"/>
    <s v="M"/>
    <s v="Y"/>
    <d v="2017-08-21T00:00:00"/>
    <d v="2018-06-14T00:00:00"/>
    <n v="26"/>
    <m/>
  </r>
  <r>
    <d v="2018-07-10T00:00:00"/>
    <x v="3"/>
    <s v="App"/>
    <s v="W"/>
    <n v="195"/>
    <s v="M"/>
    <s v="R"/>
    <d v="2017-08-19T00:00:00"/>
    <d v="2018-06-13T00:00:00"/>
    <n v="27"/>
    <m/>
  </r>
  <r>
    <d v="2018-07-10T00:00:00"/>
    <x v="3"/>
    <s v="App"/>
    <s v="W"/>
    <n v="197"/>
    <s v="M"/>
    <s v="YB"/>
    <d v="2017-08-19T00:00:00"/>
    <d v="2018-06-07T00:00:00"/>
    <n v="33"/>
    <m/>
  </r>
  <r>
    <d v="2018-07-10T00:00:00"/>
    <x v="3"/>
    <s v="Haw"/>
    <s v="W"/>
    <n v="639"/>
    <s v="F"/>
    <s v="WB"/>
    <d v="2017-09-26T00:00:00"/>
    <d v="2018-06-11T00:00:00"/>
    <n v="29"/>
    <m/>
  </r>
  <r>
    <d v="2018-07-10T00:00:00"/>
    <x v="3"/>
    <s v="Haw"/>
    <s v="W"/>
    <n v="18"/>
    <s v="F"/>
    <s v="CG"/>
    <d v="2017-09-21T00:00:00"/>
    <d v="2018-06-12T00:00:00"/>
    <n v="28"/>
    <m/>
  </r>
  <r>
    <d v="2018-07-10T00:00:00"/>
    <x v="3"/>
    <s v="Haw"/>
    <s v="W"/>
    <n v="1117"/>
    <s v="F"/>
    <s v="WR"/>
    <d v="2017-09-29T00:00:00"/>
    <d v="2018-06-12T00:00:00"/>
    <n v="28"/>
    <m/>
  </r>
  <r>
    <d v="2018-07-10T00:00:00"/>
    <x v="3"/>
    <s v="Haw"/>
    <s v="W"/>
    <n v="708"/>
    <s v="F"/>
    <s v="W"/>
    <d v="2017-09-27T00:00:00"/>
    <d v="2018-06-12T00:00:00"/>
    <n v="28"/>
    <m/>
  </r>
  <r>
    <d v="2018-07-10T00:00:00"/>
    <x v="3"/>
    <s v="Haw"/>
    <s v="W"/>
    <n v="217"/>
    <s v="F"/>
    <s v="YG"/>
    <d v="2017-09-24T00:00:00"/>
    <d v="2018-06-13T00:00:00"/>
    <n v="27"/>
    <m/>
  </r>
  <r>
    <d v="2018-07-10T00:00:00"/>
    <x v="3"/>
    <s v="App"/>
    <s v="W"/>
    <n v="305"/>
    <s v="F"/>
    <s v="G"/>
    <d v="2017-08-20T00:00:00"/>
    <d v="2018-06-05T00:00:00"/>
    <n v="35"/>
    <m/>
  </r>
  <r>
    <d v="2018-07-10T00:00:00"/>
    <x v="3"/>
    <s v="App"/>
    <s v="W"/>
    <n v="314"/>
    <s v="F"/>
    <s v="YB"/>
    <d v="2017-08-20T00:00:00"/>
    <d v="2018-06-13T00:00:00"/>
    <n v="27"/>
    <m/>
  </r>
  <r>
    <d v="2018-07-10T00:00:00"/>
    <x v="3"/>
    <s v="App"/>
    <s v="W"/>
    <n v="1628"/>
    <s v="F"/>
    <s v="WY"/>
    <d v="2017-09-03T00:00:00"/>
    <d v="2018-06-11T00:00:00"/>
    <n v="29"/>
    <m/>
  </r>
  <r>
    <d v="2018-07-10T00:00:00"/>
    <x v="3"/>
    <s v="App"/>
    <s v="W"/>
    <n v="660"/>
    <s v="F"/>
    <s v="C"/>
    <d v="2017-08-22T00:00:00"/>
    <d v="2018-06-16T00:00:00"/>
    <n v="24"/>
    <m/>
  </r>
  <r>
    <d v="2018-07-10T00:00:00"/>
    <x v="3"/>
    <s v="App"/>
    <s v="W"/>
    <n v="1188"/>
    <s v="F"/>
    <s v="GR"/>
    <d v="2017-08-27T00:00:00"/>
    <d v="2018-06-06T00:00:00"/>
    <n v="34"/>
    <m/>
  </r>
  <r>
    <d v="2018-07-16T00:00:00"/>
    <x v="4"/>
    <s v="Haw"/>
    <s v="W"/>
    <n v="916"/>
    <s v="F"/>
    <s v="WY"/>
    <d v="2017-09-28T00:00:00"/>
    <d v="2018-06-24T00:00:00"/>
    <n v="22"/>
    <m/>
  </r>
  <r>
    <d v="2018-07-16T00:00:00"/>
    <x v="4"/>
    <s v="Haw"/>
    <s v="W"/>
    <n v="701"/>
    <s v="F"/>
    <s v="CR"/>
    <d v="2017-09-27T00:00:00"/>
    <d v="2018-06-25T00:00:00"/>
    <n v="21"/>
    <m/>
  </r>
  <r>
    <d v="2018-07-16T00:00:00"/>
    <x v="4"/>
    <s v="Haw"/>
    <s v="W"/>
    <n v="1150"/>
    <s v="F"/>
    <s v="C"/>
    <d v="2017-09-30T00:00:00"/>
    <d v="2018-06-25T00:00:00"/>
    <n v="21"/>
    <m/>
  </r>
  <r>
    <d v="2018-07-16T00:00:00"/>
    <x v="4"/>
    <s v="Haw"/>
    <s v="W"/>
    <n v="1284"/>
    <s v="F"/>
    <s v="G"/>
    <d v="2017-09-30T00:00:00"/>
    <d v="2018-06-25T00:00:00"/>
    <n v="21"/>
    <m/>
  </r>
  <r>
    <d v="2018-07-16T00:00:00"/>
    <x v="4"/>
    <s v="Haw"/>
    <s v="W"/>
    <n v="1094"/>
    <s v="F"/>
    <s v="Y"/>
    <d v="2017-09-29T00:00:00"/>
    <d v="2018-06-25T00:00:00"/>
    <n v="21"/>
    <m/>
  </r>
  <r>
    <d v="2018-07-16T00:00:00"/>
    <x v="4"/>
    <s v="App"/>
    <s v="W"/>
    <n v="342"/>
    <s v="F"/>
    <s v="W"/>
    <d v="2017-08-20T00:00:00"/>
    <d v="2018-06-16T00:00:00"/>
    <n v="30"/>
    <m/>
  </r>
  <r>
    <d v="2018-07-16T00:00:00"/>
    <x v="4"/>
    <s v="App"/>
    <s v="W"/>
    <n v="51"/>
    <s v="F"/>
    <s v="CY"/>
    <d v="2017-08-17T00:00:00"/>
    <d v="2018-06-16T00:00:00"/>
    <n v="30"/>
    <m/>
  </r>
  <r>
    <d v="2018-07-16T00:00:00"/>
    <x v="4"/>
    <s v="App"/>
    <s v="W"/>
    <n v="1659"/>
    <s v="F"/>
    <s v="CG"/>
    <d v="2017-09-04T00:00:00"/>
    <d v="2018-06-16T00:00:00"/>
    <n v="30"/>
    <m/>
  </r>
  <r>
    <d v="2018-07-16T00:00:00"/>
    <x v="4"/>
    <s v="App"/>
    <s v="W"/>
    <n v="408"/>
    <s v="F"/>
    <s v="YR"/>
    <d v="2017-08-21T00:00:00"/>
    <d v="2018-06-16T00:00:00"/>
    <n v="30"/>
    <m/>
  </r>
  <r>
    <d v="2018-07-16T00:00:00"/>
    <x v="4"/>
    <s v="App"/>
    <s v="W"/>
    <n v="645"/>
    <s v="F"/>
    <s v="CB"/>
    <d v="2017-08-22T00:00:00"/>
    <d v="2018-06-06T00:00:00"/>
    <n v="40"/>
    <m/>
  </r>
  <r>
    <d v="2018-07-16T00:00:00"/>
    <x v="4"/>
    <s v="Haw"/>
    <s v="W"/>
    <n v="1403"/>
    <s v="M"/>
    <s v="GR"/>
    <d v="2017-10-02T00:00:00"/>
    <d v="2018-06-29T00:00:00"/>
    <n v="17"/>
    <m/>
  </r>
  <r>
    <d v="2018-07-16T00:00:00"/>
    <x v="4"/>
    <s v="Haw"/>
    <s v="W"/>
    <n v="1093"/>
    <s v="M"/>
    <s v="B"/>
    <d v="2017-09-29T00:00:00"/>
    <d v="2018-07-01T00:00:00"/>
    <n v="15"/>
    <m/>
  </r>
  <r>
    <d v="2018-07-16T00:00:00"/>
    <x v="4"/>
    <s v="Haw"/>
    <s v="W"/>
    <n v="997"/>
    <s v="M"/>
    <s v="WB"/>
    <d v="2017-09-28T00:00:00"/>
    <d v="2018-07-01T00:00:00"/>
    <n v="15"/>
    <m/>
  </r>
  <r>
    <d v="2018-07-16T00:00:00"/>
    <x v="4"/>
    <s v="Haw"/>
    <s v="W"/>
    <n v="568"/>
    <s v="M"/>
    <s v="YG"/>
    <d v="2017-09-26T00:00:00"/>
    <d v="2018-07-01T00:00:00"/>
    <n v="15"/>
    <m/>
  </r>
  <r>
    <d v="2018-07-16T00:00:00"/>
    <x v="4"/>
    <s v="Haw"/>
    <s v="W"/>
    <n v="163"/>
    <s v="M"/>
    <s v="W"/>
    <d v="2017-09-23T00:00:00"/>
    <d v="2018-06-29T00:00:00"/>
    <n v="17"/>
    <m/>
  </r>
  <r>
    <d v="2018-07-16T00:00:00"/>
    <x v="4"/>
    <s v="App"/>
    <s v="W"/>
    <n v="1382"/>
    <s v="M"/>
    <s v="YB"/>
    <d v="2017-08-29T00:00:00"/>
    <d v="2018-06-24T00:00:00"/>
    <n v="22"/>
    <m/>
  </r>
  <r>
    <d v="2018-07-16T00:00:00"/>
    <x v="4"/>
    <s v="App"/>
    <s v="W"/>
    <n v="203"/>
    <s v="M"/>
    <s v="WG"/>
    <d v="2017-08-19T00:00:00"/>
    <d v="2018-06-16T00:00:00"/>
    <n v="30"/>
    <m/>
  </r>
  <r>
    <d v="2018-07-16T00:00:00"/>
    <x v="4"/>
    <s v="App"/>
    <s v="W"/>
    <n v="641"/>
    <s v="M"/>
    <s v="R"/>
    <d v="2017-08-22T00:00:00"/>
    <d v="2028-06-16T00:00:00"/>
    <n v="-3623"/>
    <m/>
  </r>
  <r>
    <d v="2018-07-16T00:00:00"/>
    <x v="4"/>
    <s v="App"/>
    <s v="W"/>
    <n v="266"/>
    <s v="M"/>
    <s v="GB"/>
    <d v="2017-08-19T00:00:00"/>
    <d v="2018-06-16T00:00:00"/>
    <n v="30"/>
    <m/>
  </r>
  <r>
    <d v="2018-07-16T00:00:00"/>
    <x v="4"/>
    <s v="App"/>
    <s v="W"/>
    <n v="696"/>
    <s v="M"/>
    <s v="CR"/>
    <d v="2017-08-23T00:00:00"/>
    <d v="2018-06-28T00:00:00"/>
    <n v="18"/>
    <m/>
  </r>
  <r>
    <d v="2018-07-16T00:00:00"/>
    <x v="5"/>
    <s v="Haw"/>
    <s v="W"/>
    <n v="907"/>
    <s v="F"/>
    <s v="GB"/>
    <d v="2017-09-28T00:00:00"/>
    <d v="2018-06-22T00:00:00"/>
    <n v="24"/>
    <m/>
  </r>
  <r>
    <d v="2018-07-16T00:00:00"/>
    <x v="5"/>
    <s v="Haw"/>
    <s v="W"/>
    <n v="1255"/>
    <s v="F"/>
    <s v="WC"/>
    <d v="2017-09-30T00:00:00"/>
    <d v="2018-06-21T00:00:00"/>
    <n v="25"/>
    <m/>
  </r>
  <r>
    <d v="2018-07-16T00:00:00"/>
    <x v="5"/>
    <s v="Haw"/>
    <s v="W"/>
    <n v="1132"/>
    <s v="F"/>
    <s v="R"/>
    <d v="2017-09-29T00:00:00"/>
    <d v="2018-06-21T00:00:00"/>
    <n v="25"/>
    <m/>
  </r>
  <r>
    <d v="2018-07-16T00:00:00"/>
    <x v="5"/>
    <s v="Haw"/>
    <s v="W"/>
    <n v="151"/>
    <s v="F"/>
    <s v="CR"/>
    <d v="2017-09-23T00:00:00"/>
    <d v="2018-06-20T00:00:00"/>
    <n v="26"/>
    <m/>
  </r>
  <r>
    <d v="2018-07-16T00:00:00"/>
    <x v="5"/>
    <s v="Haw"/>
    <s v="W"/>
    <n v="1048"/>
    <s v="F"/>
    <s v="Y"/>
    <d v="2017-09-29T00:00:00"/>
    <d v="2018-06-20T00:00:00"/>
    <n v="26"/>
    <m/>
  </r>
  <r>
    <d v="2018-07-16T00:00:00"/>
    <x v="5"/>
    <s v="App"/>
    <s v="W"/>
    <n v="496"/>
    <s v="F"/>
    <s v="GR"/>
    <d v="2017-08-21T00:00:00"/>
    <d v="2018-06-16T00:00:00"/>
    <n v="30"/>
    <m/>
  </r>
  <r>
    <d v="2018-07-16T00:00:00"/>
    <x v="5"/>
    <s v="App"/>
    <s v="W"/>
    <n v="1400"/>
    <s v="F"/>
    <s v="CB"/>
    <d v="2017-08-30T00:00:00"/>
    <d v="2018-06-15T00:00:00"/>
    <n v="31"/>
    <m/>
  </r>
  <r>
    <d v="2018-07-16T00:00:00"/>
    <x v="5"/>
    <s v="App"/>
    <s v="W"/>
    <n v="1186"/>
    <s v="F"/>
    <s v="C"/>
    <d v="2017-08-27T00:00:00"/>
    <d v="2018-06-16T00:00:00"/>
    <n v="30"/>
    <m/>
  </r>
  <r>
    <d v="2018-07-16T00:00:00"/>
    <x v="5"/>
    <s v="App"/>
    <s v="W"/>
    <n v="527"/>
    <s v="F"/>
    <s v="G"/>
    <d v="2017-08-22T00:00:00"/>
    <d v="2018-06-28T00:00:00"/>
    <n v="18"/>
    <m/>
  </r>
  <r>
    <d v="2018-07-16T00:00:00"/>
    <x v="5"/>
    <s v="App"/>
    <s v="W"/>
    <n v="692"/>
    <s v="F"/>
    <s v="WB"/>
    <d v="2017-08-23T00:00:00"/>
    <d v="2018-06-23T00:00:00"/>
    <n v="23"/>
    <m/>
  </r>
  <r>
    <d v="2018-07-16T00:00:00"/>
    <x v="5"/>
    <s v="App"/>
    <s v="W"/>
    <n v="1361"/>
    <s v="F"/>
    <s v="WC"/>
    <d v="2017-08-29T00:00:00"/>
    <d v="2018-06-16T00:00:00"/>
    <n v="30"/>
    <m/>
  </r>
  <r>
    <d v="2018-07-16T00:00:00"/>
    <x v="5"/>
    <s v="Haw"/>
    <s v="W"/>
    <n v="854"/>
    <s v="M"/>
    <s v="G"/>
    <d v="2017-09-27T00:00:00"/>
    <d v="2018-06-25T00:00:00"/>
    <n v="21"/>
    <m/>
  </r>
  <r>
    <d v="2018-07-16T00:00:00"/>
    <x v="5"/>
    <s v="Haw"/>
    <s v="W"/>
    <n v="473"/>
    <s v="M"/>
    <s v="C"/>
    <d v="2017-09-25T00:00:00"/>
    <d v="2018-06-26T00:00:00"/>
    <n v="20"/>
    <m/>
  </r>
  <r>
    <d v="2018-07-16T00:00:00"/>
    <x v="5"/>
    <s v="Haw"/>
    <s v="W"/>
    <n v="598"/>
    <s v="M"/>
    <s v="YB"/>
    <d v="2017-09-26T00:00:00"/>
    <d v="2018-06-03T00:00:00"/>
    <n v="43"/>
    <m/>
  </r>
  <r>
    <d v="2018-07-16T00:00:00"/>
    <x v="5"/>
    <s v="Haw"/>
    <s v="W"/>
    <n v="1408"/>
    <s v="M"/>
    <s v="WB1"/>
    <d v="2017-10-02T00:00:00"/>
    <d v="2018-07-03T00:00:00"/>
    <n v="13"/>
    <s v="2 WB Males. No matings occurred."/>
  </r>
  <r>
    <d v="2018-07-16T00:00:00"/>
    <x v="5"/>
    <s v="Haw"/>
    <s v="W"/>
    <n v="94"/>
    <s v="M"/>
    <s v="GR"/>
    <d v="2017-09-22T00:00:00"/>
    <d v="2018-06-27T00:00:00"/>
    <n v="19"/>
    <m/>
  </r>
  <r>
    <d v="2018-07-16T00:00:00"/>
    <x v="5"/>
    <s v="App"/>
    <s v="W"/>
    <n v="1032"/>
    <s v="M"/>
    <s v="WR"/>
    <d v="2017-08-25T00:00:00"/>
    <d v="2018-06-15T00:00:00"/>
    <n v="31"/>
    <m/>
  </r>
  <r>
    <d v="2018-07-16T00:00:00"/>
    <x v="5"/>
    <s v="App"/>
    <s v="W"/>
    <n v="228"/>
    <s v="M"/>
    <s v="CG"/>
    <d v="2017-08-19T00:00:00"/>
    <d v="2018-06-15T00:00:00"/>
    <n v="31"/>
    <m/>
  </r>
  <r>
    <d v="2018-07-16T00:00:00"/>
    <x v="5"/>
    <s v="App"/>
    <s v="W"/>
    <n v="757"/>
    <s v="M"/>
    <s v="WB2"/>
    <d v="2017-08-23T00:00:00"/>
    <d v="2018-06-22T00:00:00"/>
    <n v="24"/>
    <s v="2 WB Males. No matings occurred."/>
  </r>
  <r>
    <d v="2018-07-16T00:00:00"/>
    <x v="5"/>
    <s v="App"/>
    <s v="W"/>
    <n v="24"/>
    <s v="M"/>
    <s v="YG"/>
    <d v="2017-08-17T00:00:00"/>
    <d v="2018-06-22T00:00:00"/>
    <n v="24"/>
    <m/>
  </r>
  <r>
    <d v="2018-07-16T00:00:00"/>
    <x v="5"/>
    <s v="App"/>
    <s v="W"/>
    <n v="254"/>
    <s v="M"/>
    <s v="W"/>
    <d v="2017-08-19T00:00:00"/>
    <d v="2018-06-22T00:00:00"/>
    <n v="24"/>
    <m/>
  </r>
  <r>
    <d v="2018-07-18T00:00:00"/>
    <x v="6"/>
    <s v="Haw"/>
    <s v="W"/>
    <n v="1286"/>
    <s v="M"/>
    <s v="WB"/>
    <d v="2017-09-30T00:00:00"/>
    <d v="2018-07-06T00:00:00"/>
    <n v="12"/>
    <m/>
  </r>
  <r>
    <d v="2018-07-18T00:00:00"/>
    <x v="6"/>
    <s v="Haw"/>
    <s v="W"/>
    <n v="7"/>
    <s v="M"/>
    <s v="YB"/>
    <d v="2017-09-20T00:00:00"/>
    <d v="2018-07-06T00:00:00"/>
    <n v="12"/>
    <m/>
  </r>
  <r>
    <d v="2018-07-18T00:00:00"/>
    <x v="6"/>
    <s v="Haw"/>
    <s v="W"/>
    <n v="549"/>
    <s v="M"/>
    <s v="CY"/>
    <d v="2017-09-26T00:00:00"/>
    <d v="2018-07-06T00:00:00"/>
    <n v="12"/>
    <m/>
  </r>
  <r>
    <d v="2018-07-18T00:00:00"/>
    <x v="6"/>
    <s v="Haw"/>
    <s v="W"/>
    <n v="667"/>
    <s v="M"/>
    <s v="GB"/>
    <d v="2017-09-27T00:00:00"/>
    <d v="2018-07-05T00:00:00"/>
    <n v="13"/>
    <m/>
  </r>
  <r>
    <d v="2018-07-18T00:00:00"/>
    <x v="6"/>
    <s v="Haw"/>
    <s v="W"/>
    <n v="780"/>
    <s v="M"/>
    <s v="R"/>
    <d v="2017-09-27T00:00:00"/>
    <d v="2018-07-01T00:00:00"/>
    <n v="17"/>
    <m/>
  </r>
  <r>
    <d v="2018-07-18T00:00:00"/>
    <x v="6"/>
    <s v="App"/>
    <s v="W"/>
    <n v="1387"/>
    <s v="M"/>
    <s v="GR"/>
    <d v="2017-08-29T00:00:00"/>
    <d v="2018-07-01T00:00:00"/>
    <n v="17"/>
    <m/>
  </r>
  <r>
    <d v="2018-07-18T00:00:00"/>
    <x v="6"/>
    <s v="App"/>
    <s v="W"/>
    <n v="942"/>
    <s v="M"/>
    <s v="WY"/>
    <s v="."/>
    <d v="2018-06-30T00:00:00"/>
    <n v="18"/>
    <m/>
  </r>
  <r>
    <d v="2018-07-18T00:00:00"/>
    <x v="6"/>
    <s v="App"/>
    <s v="W"/>
    <n v="92"/>
    <s v="M"/>
    <s v="W"/>
    <s v="."/>
    <d v="2018-06-30T00:00:00"/>
    <n v="18"/>
    <m/>
  </r>
  <r>
    <d v="2018-07-18T00:00:00"/>
    <x v="6"/>
    <s v="App"/>
    <s v="W"/>
    <n v="153"/>
    <s v="M"/>
    <s v="YG"/>
    <s v="."/>
    <d v="2018-06-30T00:00:00"/>
    <n v="18"/>
    <m/>
  </r>
  <r>
    <d v="2018-07-18T00:00:00"/>
    <x v="6"/>
    <s v="App"/>
    <s v="W"/>
    <n v="1600"/>
    <s v="M"/>
    <s v="WC"/>
    <s v="."/>
    <d v="2018-06-30T00:00:00"/>
    <n v="18"/>
    <m/>
  </r>
  <r>
    <d v="2018-07-18T00:00:00"/>
    <x v="6"/>
    <s v="Haw"/>
    <s v="W"/>
    <n v="826"/>
    <s v="F"/>
    <s v="B"/>
    <d v="2017-09-27T00:00:00"/>
    <d v="2018-06-29T00:00:00"/>
    <n v="19"/>
    <m/>
  </r>
  <r>
    <d v="2018-07-18T00:00:00"/>
    <x v="6"/>
    <s v="Haw"/>
    <s v="W"/>
    <n v="1218"/>
    <s v="F"/>
    <s v="CR"/>
    <d v="2017-09-30T00:00:00"/>
    <d v="2018-06-29T00:00:00"/>
    <n v="19"/>
    <m/>
  </r>
  <r>
    <d v="2018-07-18T00:00:00"/>
    <x v="6"/>
    <s v="Haw"/>
    <s v="W"/>
    <n v="1357"/>
    <s v="F"/>
    <s v="YR"/>
    <d v="2017-10-01T00:00:00"/>
    <d v="2018-06-29T00:00:00"/>
    <n v="19"/>
    <m/>
  </r>
  <r>
    <d v="2018-07-18T00:00:00"/>
    <x v="6"/>
    <s v="Haw"/>
    <s v="W"/>
    <n v="400"/>
    <s v="F"/>
    <s v="C"/>
    <d v="2017-09-25T00:00:00"/>
    <d v="2018-06-29T00:00:00"/>
    <n v="19"/>
    <m/>
  </r>
  <r>
    <d v="2018-07-18T00:00:00"/>
    <x v="6"/>
    <s v="Haw"/>
    <s v="W"/>
    <n v="635"/>
    <s v="F"/>
    <s v="WG"/>
    <d v="2017-09-26T00:00:00"/>
    <d v="2018-06-29T00:00:00"/>
    <n v="19"/>
    <m/>
  </r>
  <r>
    <d v="2018-07-18T00:00:00"/>
    <x v="6"/>
    <s v="App"/>
    <s v="W"/>
    <n v="747"/>
    <s v="F"/>
    <s v="G"/>
    <d v="2017-08-23T00:00:00"/>
    <d v="2018-07-03T00:00:00"/>
    <n v="15"/>
    <m/>
  </r>
  <r>
    <d v="2018-07-18T00:00:00"/>
    <x v="6"/>
    <s v="App"/>
    <s v="W"/>
    <n v="1360"/>
    <s v="F"/>
    <s v="R"/>
    <d v="2017-08-29T00:00:00"/>
    <d v="2018-07-03T00:00:00"/>
    <n v="15"/>
    <m/>
  </r>
  <r>
    <d v="2018-07-18T00:00:00"/>
    <x v="6"/>
    <s v="App"/>
    <s v="W"/>
    <n v="513"/>
    <s v="F"/>
    <s v="CG"/>
    <d v="2017-08-22T00:00:00"/>
    <d v="2018-06-30T00:00:00"/>
    <n v="18"/>
    <m/>
  </r>
  <r>
    <d v="2018-07-18T00:00:00"/>
    <x v="6"/>
    <s v="App"/>
    <s v="W"/>
    <n v="436"/>
    <s v="F"/>
    <s v="CB"/>
    <d v="2017-08-21T00:00:00"/>
    <d v="2018-06-28T00:00:00"/>
    <n v="20"/>
    <m/>
  </r>
  <r>
    <d v="2018-07-18T00:00:00"/>
    <x v="6"/>
    <s v="App"/>
    <s v="W"/>
    <n v="406"/>
    <s v="F"/>
    <s v="Y"/>
    <d v="2017-08-21T00:00:00"/>
    <d v="2018-06-28T00:00:00"/>
    <n v="20"/>
    <m/>
  </r>
  <r>
    <d v="2018-07-18T00:00:00"/>
    <x v="7"/>
    <s v="App"/>
    <s v="W"/>
    <n v="955"/>
    <s v="F"/>
    <s v="GB"/>
    <d v="2017-08-25T00:00:00"/>
    <d v="2018-06-25T00:00:00"/>
    <n v="23"/>
    <m/>
  </r>
  <r>
    <d v="2018-07-18T00:00:00"/>
    <x v="7"/>
    <s v="App"/>
    <s v="W"/>
    <n v="243"/>
    <s v="F"/>
    <s v="C"/>
    <d v="2017-08-19T00:00:00"/>
    <d v="2018-06-06T00:00:00"/>
    <n v="42"/>
    <m/>
  </r>
  <r>
    <d v="2018-07-18T00:00:00"/>
    <x v="7"/>
    <s v="App"/>
    <s v="W"/>
    <n v="1351"/>
    <s v="F"/>
    <s v="CB"/>
    <d v="2017-08-29T00:00:00"/>
    <d v="2018-06-16T00:00:00"/>
    <n v="32"/>
    <m/>
  </r>
  <r>
    <d v="2018-07-18T00:00:00"/>
    <x v="7"/>
    <s v="App"/>
    <s v="W"/>
    <n v="491"/>
    <s v="F"/>
    <s v="Y"/>
    <d v="2017-08-21T00:00:00"/>
    <d v="2018-06-16T00:00:00"/>
    <n v="32"/>
    <m/>
  </r>
  <r>
    <d v="2018-07-18T00:00:00"/>
    <x v="7"/>
    <s v="App"/>
    <s v="W"/>
    <n v="1604"/>
    <s v="F"/>
    <s v="CY"/>
    <d v="2017-09-02T00:00:00"/>
    <d v="2018-06-16T00:00:00"/>
    <n v="32"/>
    <m/>
  </r>
  <r>
    <d v="2018-07-18T00:00:00"/>
    <x v="7"/>
    <s v="Haw"/>
    <s v="W"/>
    <n v="989"/>
    <s v="F"/>
    <s v="WC"/>
    <d v="2017-09-28T00:00:00"/>
    <d v="2018-06-28T00:00:00"/>
    <n v="20"/>
    <m/>
  </r>
  <r>
    <d v="2018-07-18T00:00:00"/>
    <x v="7"/>
    <s v="Haw"/>
    <s v="W"/>
    <n v="406"/>
    <s v="F"/>
    <s v="YG"/>
    <d v="2017-09-25T00:00:00"/>
    <d v="2018-06-28T00:00:00"/>
    <n v="20"/>
    <m/>
  </r>
  <r>
    <d v="2018-07-18T00:00:00"/>
    <x v="7"/>
    <s v="Haw"/>
    <s v="W"/>
    <n v="1148"/>
    <s v="F"/>
    <s v="WY"/>
    <d v="2017-09-29T00:00:00"/>
    <d v="2018-06-28T00:00:00"/>
    <n v="20"/>
    <m/>
  </r>
  <r>
    <d v="2018-07-18T00:00:00"/>
    <x v="7"/>
    <s v="Haw"/>
    <s v="W"/>
    <n v="231"/>
    <s v="F"/>
    <s v="GR"/>
    <d v="2017-09-24T00:00:00"/>
    <d v="2018-06-28T00:00:00"/>
    <n v="20"/>
    <m/>
  </r>
  <r>
    <d v="2018-07-18T00:00:00"/>
    <x v="7"/>
    <s v="Haw"/>
    <s v="W"/>
    <n v="748"/>
    <s v="F"/>
    <s v="W"/>
    <d v="2017-09-27T00:00:00"/>
    <d v="2018-06-28T00:00:00"/>
    <n v="20"/>
    <m/>
  </r>
  <r>
    <d v="2018-07-18T00:00:00"/>
    <x v="7"/>
    <s v="App"/>
    <s v="W"/>
    <n v="150"/>
    <s v="M"/>
    <s v="CR"/>
    <d v="2017-08-19T00:00:00"/>
    <d v="2018-07-05T00:00:00"/>
    <n v="13"/>
    <m/>
  </r>
  <r>
    <d v="2018-07-18T00:00:00"/>
    <x v="7"/>
    <s v="App"/>
    <s v="W"/>
    <n v="709"/>
    <s v="M"/>
    <s v="YR1"/>
    <d v="2017-08-23T00:00:00"/>
    <d v="2018-06-29T00:00:00"/>
    <n v="19"/>
    <s v="Two YR males, could distinguish by shape of paint spots"/>
  </r>
  <r>
    <d v="2018-07-18T00:00:00"/>
    <x v="7"/>
    <s v="App"/>
    <s v="W"/>
    <n v="1180"/>
    <s v="M"/>
    <s v="G"/>
    <d v="2017-08-27T00:00:00"/>
    <d v="2018-06-28T00:00:00"/>
    <n v="20"/>
    <m/>
  </r>
  <r>
    <d v="2018-07-18T00:00:00"/>
    <x v="7"/>
    <s v="App"/>
    <s v="W"/>
    <n v="72"/>
    <s v="M"/>
    <s v="WG"/>
    <d v="2017-08-18T00:00:00"/>
    <d v="2018-06-29T00:00:00"/>
    <n v="19"/>
    <m/>
  </r>
  <r>
    <d v="2018-07-18T00:00:00"/>
    <x v="7"/>
    <s v="App"/>
    <s v="W"/>
    <n v="1138"/>
    <s v="M"/>
    <s v="YR2"/>
    <d v="2017-08-27T00:00:00"/>
    <d v="2018-06-16T00:00:00"/>
    <n v="32"/>
    <s v="Two YR males, could distinguish by shape of paint spots"/>
  </r>
  <r>
    <d v="2018-07-18T00:00:00"/>
    <x v="7"/>
    <s v="Haw"/>
    <s v="W"/>
    <n v="102"/>
    <s v="M"/>
    <s v="CG"/>
    <d v="2017-09-22T00:00:00"/>
    <d v="2018-07-02T00:00:00"/>
    <n v="16"/>
    <m/>
  </r>
  <r>
    <d v="2018-07-18T00:00:00"/>
    <x v="7"/>
    <s v="Haw"/>
    <s v="W"/>
    <n v="1054"/>
    <s v="M"/>
    <s v="CB"/>
    <d v="2017-09-29T00:00:00"/>
    <d v="2018-07-02T00:00:00"/>
    <n v="16"/>
    <m/>
  </r>
  <r>
    <d v="2018-07-18T00:00:00"/>
    <x v="7"/>
    <s v="Haw"/>
    <s v="W"/>
    <n v="1170"/>
    <s v="M"/>
    <s v="GB"/>
    <d v="2017-09-30T00:00:00"/>
    <d v="2018-07-02T00:00:00"/>
    <n v="16"/>
    <m/>
  </r>
  <r>
    <d v="2018-07-18T00:00:00"/>
    <x v="7"/>
    <s v="Haw"/>
    <s v="W"/>
    <n v="909"/>
    <s v="M"/>
    <s v="YB"/>
    <d v="2017-09-28T00:00:00"/>
    <d v="2018-07-03T00:00:00"/>
    <n v="15"/>
    <m/>
  </r>
  <r>
    <d v="2018-07-18T00:00:00"/>
    <x v="7"/>
    <s v="Haw"/>
    <s v="W"/>
    <n v="174"/>
    <s v="M"/>
    <s v="CY"/>
    <d v="2017-09-22T00:00:00"/>
    <d v="2018-07-03T00:00:00"/>
    <n v="15"/>
    <m/>
  </r>
  <r>
    <d v="2018-07-23T00:00:00"/>
    <x v="8"/>
    <s v="Haw"/>
    <s v="W"/>
    <n v="323"/>
    <s v="F"/>
    <s v="C"/>
    <d v="2017-09-24T00:00:00"/>
    <d v="2018-07-01T00:00:00"/>
    <n v="22"/>
    <m/>
  </r>
  <r>
    <d v="2018-07-23T00:00:00"/>
    <x v="8"/>
    <s v="Haw"/>
    <s v="W"/>
    <n v="1037"/>
    <s v="F"/>
    <s v="YR"/>
    <d v="2017-09-29T00:00:00"/>
    <d v="2018-07-01T00:00:00"/>
    <n v="22"/>
    <m/>
  </r>
  <r>
    <d v="2018-07-23T00:00:00"/>
    <x v="8"/>
    <s v="Haw"/>
    <s v="W"/>
    <n v="472"/>
    <s v="F"/>
    <s v="CR"/>
    <d v="2017-09-25T00:00:00"/>
    <d v="2018-07-02T00:00:00"/>
    <n v="21"/>
    <m/>
  </r>
  <r>
    <d v="2018-07-23T00:00:00"/>
    <x v="8"/>
    <s v="Haw"/>
    <s v="W"/>
    <n v="591"/>
    <s v="F"/>
    <s v="WG"/>
    <d v="2017-09-26T00:00:00"/>
    <d v="2018-07-02T00:00:00"/>
    <n v="21"/>
    <m/>
  </r>
  <r>
    <d v="2018-07-23T00:00:00"/>
    <x v="8"/>
    <s v="Haw"/>
    <s v="W"/>
    <n v="825"/>
    <s v="F"/>
    <s v="B"/>
    <d v="2017-09-27T00:00:00"/>
    <d v="2018-07-02T00:00:00"/>
    <n v="21"/>
    <m/>
  </r>
  <r>
    <d v="2018-07-23T00:00:00"/>
    <x v="8"/>
    <s v="App"/>
    <s v="W"/>
    <n v="398"/>
    <s v="F"/>
    <s v="CB"/>
    <d v="2017-08-21T00:00:00"/>
    <d v="2018-07-02T00:00:00"/>
    <n v="21"/>
    <m/>
  </r>
  <r>
    <d v="2018-07-23T00:00:00"/>
    <x v="8"/>
    <s v="App"/>
    <s v="W"/>
    <n v="530"/>
    <s v="F"/>
    <s v="CG"/>
    <d v="2017-08-22T00:00:00"/>
    <d v="2018-07-02T00:00:00"/>
    <n v="21"/>
    <m/>
  </r>
  <r>
    <d v="2018-07-23T00:00:00"/>
    <x v="8"/>
    <s v="App"/>
    <s v="W"/>
    <n v="1472"/>
    <s v="F"/>
    <s v="Y"/>
    <d v="2017-08-30T00:00:00"/>
    <d v="2018-07-02T00:00:00"/>
    <n v="21"/>
    <m/>
  </r>
  <r>
    <d v="2018-07-23T00:00:00"/>
    <x v="8"/>
    <s v="App"/>
    <s v="W"/>
    <n v="1476"/>
    <s v="F"/>
    <s v="G"/>
    <d v="2017-08-30T00:00:00"/>
    <d v="2018-07-08T00:00:00"/>
    <n v="15"/>
    <m/>
  </r>
  <r>
    <d v="2018-07-23T00:00:00"/>
    <x v="8"/>
    <s v="Haw"/>
    <s v="W"/>
    <n v="601"/>
    <s v="M"/>
    <s v="WR"/>
    <d v="2017-09-26T00:00:00"/>
    <d v="2018-07-05T00:00:00"/>
    <n v="18"/>
    <m/>
  </r>
  <r>
    <d v="2018-07-23T00:00:00"/>
    <x v="8"/>
    <s v="Haw"/>
    <s v="W"/>
    <n v="306"/>
    <s v="M"/>
    <s v="WB"/>
    <d v="2017-09-24T00:00:00"/>
    <d v="2018-07-05T00:00:00"/>
    <n v="18"/>
    <m/>
  </r>
  <r>
    <d v="2018-07-23T00:00:00"/>
    <x v="8"/>
    <s v="Haw"/>
    <s v="W"/>
    <n v="286"/>
    <s v="M"/>
    <s v="GB"/>
    <d v="2017-09-24T00:00:00"/>
    <d v="2018-07-05T00:00:00"/>
    <n v="18"/>
    <m/>
  </r>
  <r>
    <d v="2018-07-23T00:00:00"/>
    <x v="8"/>
    <s v="Haw"/>
    <s v="W"/>
    <n v="462"/>
    <s v="M"/>
    <s v="Y"/>
    <d v="2017-09-25T00:00:00"/>
    <d v="2018-07-08T00:00:00"/>
    <n v="15"/>
    <m/>
  </r>
  <r>
    <d v="2018-07-23T00:00:00"/>
    <x v="8"/>
    <s v="App"/>
    <s v="W"/>
    <n v="1257"/>
    <s v="M"/>
    <s v="W1"/>
    <d v="2017-08-28T00:00:00"/>
    <d v="2018-07-02T00:00:00"/>
    <n v="21"/>
    <s v="Two W males. No mating occurrences. "/>
  </r>
  <r>
    <d v="2018-07-23T00:00:00"/>
    <x v="8"/>
    <s v="App"/>
    <s v="W"/>
    <n v="1717"/>
    <s v="M"/>
    <s v="WC"/>
    <d v="2017-09-06T00:00:00"/>
    <d v="2018-07-02T00:00:00"/>
    <n v="21"/>
    <m/>
  </r>
  <r>
    <d v="2018-07-23T00:00:00"/>
    <x v="8"/>
    <s v="App"/>
    <s v="W"/>
    <n v="658"/>
    <s v="M"/>
    <s v="GR"/>
    <d v="2017-08-22T00:00:00"/>
    <d v="2018-07-03T00:00:00"/>
    <n v="20"/>
    <m/>
  </r>
  <r>
    <d v="2018-07-23T00:00:00"/>
    <x v="8"/>
    <s v="App"/>
    <s v="W"/>
    <n v="635"/>
    <s v="M"/>
    <s v="YG"/>
    <d v="2017-08-22T00:00:00"/>
    <d v="2018-07-05T00:00:00"/>
    <n v="18"/>
    <m/>
  </r>
  <r>
    <d v="2018-07-23T00:00:00"/>
    <x v="8"/>
    <s v="App"/>
    <s v="W"/>
    <n v="1219"/>
    <s v="M"/>
    <s v="W2"/>
    <d v="2017-08-27T00:00:00"/>
    <d v="2018-07-06T00:00:00"/>
    <n v="17"/>
    <s v="Two W males. No mating occurrences. "/>
  </r>
  <r>
    <d v="2018-07-23T00:00:00"/>
    <x v="9"/>
    <s v="Haw"/>
    <s v="W"/>
    <n v="571"/>
    <s v="M"/>
    <s v="CB"/>
    <d v="2017-09-26T00:00:00"/>
    <d v="2018-07-06T00:00:00"/>
    <n v="17"/>
    <m/>
  </r>
  <r>
    <d v="2018-07-23T00:00:00"/>
    <x v="9"/>
    <s v="Haw"/>
    <s v="W"/>
    <n v="1104"/>
    <s v="M"/>
    <s v="CY"/>
    <d v="2017-09-29T00:00:00"/>
    <d v="2018-07-06T00:00:00"/>
    <n v="17"/>
    <m/>
  </r>
  <r>
    <d v="2018-07-23T00:00:00"/>
    <x v="9"/>
    <s v="Haw"/>
    <s v="W"/>
    <n v="1302"/>
    <s v="M"/>
    <s v="Y"/>
    <d v="2017-10-01T00:00:00"/>
    <d v="2018-07-06T00:00:00"/>
    <n v="17"/>
    <m/>
  </r>
  <r>
    <d v="2018-07-23T00:00:00"/>
    <x v="9"/>
    <s v="Haw"/>
    <s v="W"/>
    <n v="849"/>
    <s v="M"/>
    <s v="YR"/>
    <d v="2017-09-27T00:00:00"/>
    <d v="2018-07-06T00:00:00"/>
    <n v="17"/>
    <m/>
  </r>
  <r>
    <d v="2018-07-23T00:00:00"/>
    <x v="9"/>
    <s v="Haw"/>
    <s v="W"/>
    <n v="77"/>
    <s v="M"/>
    <s v="GR"/>
    <d v="2017-09-22T00:00:00"/>
    <d v="2018-07-06T00:00:00"/>
    <n v="17"/>
    <m/>
  </r>
  <r>
    <d v="2018-07-23T00:00:00"/>
    <x v="9"/>
    <s v="App"/>
    <s v="W"/>
    <n v="593"/>
    <s v="M"/>
    <s v="WG"/>
    <d v="2017-08-22T00:00:00"/>
    <d v="2018-07-10T00:00:00"/>
    <n v="13"/>
    <m/>
  </r>
  <r>
    <d v="2018-07-23T00:00:00"/>
    <x v="9"/>
    <s v="App"/>
    <s v="W"/>
    <n v="1421"/>
    <s v="M"/>
    <s v="WB1"/>
    <d v="2017-08-30T00:00:00"/>
    <d v="2018-07-06T00:00:00"/>
    <n v="17"/>
    <s v="Two WB males, could distinguish by shape of paint spots"/>
  </r>
  <r>
    <d v="2018-07-23T00:00:00"/>
    <x v="9"/>
    <s v="App"/>
    <s v="W"/>
    <n v="564"/>
    <s v="M"/>
    <s v="WB2"/>
    <d v="2017-08-22T00:00:00"/>
    <d v="2018-07-05T00:00:00"/>
    <n v="18"/>
    <s v="Two WB males, could distinguish by shape of paint spots"/>
  </r>
  <r>
    <d v="2018-07-23T00:00:00"/>
    <x v="9"/>
    <s v="App"/>
    <s v="W"/>
    <n v="1492"/>
    <s v="M"/>
    <s v="CG"/>
    <d v="2017-08-31T00:00:00"/>
    <d v="2018-07-05T00:00:00"/>
    <n v="18"/>
    <m/>
  </r>
  <r>
    <d v="2018-07-23T00:00:00"/>
    <x v="9"/>
    <s v="App"/>
    <s v="W"/>
    <n v="448"/>
    <s v="M"/>
    <s v="CR"/>
    <d v="2017-08-21T00:00:00"/>
    <d v="2018-07-05T00:00:00"/>
    <n v="18"/>
    <m/>
  </r>
  <r>
    <d v="2018-07-23T00:00:00"/>
    <x v="9"/>
    <s v="Haw"/>
    <s v="W"/>
    <n v="970"/>
    <s v="F"/>
    <s v="WR"/>
    <d v="2017-09-28T00:00:00"/>
    <d v="2018-07-05T00:00:00"/>
    <n v="18"/>
    <m/>
  </r>
  <r>
    <d v="2018-07-23T00:00:00"/>
    <x v="9"/>
    <s v="Haw"/>
    <s v="W"/>
    <n v="634"/>
    <s v="F"/>
    <s v="W"/>
    <d v="2017-09-26T00:00:00"/>
    <d v="2018-07-02T00:00:00"/>
    <n v="21"/>
    <m/>
  </r>
  <r>
    <d v="2018-07-23T00:00:00"/>
    <x v="9"/>
    <s v="Haw"/>
    <s v="W"/>
    <n v="933"/>
    <s v="F"/>
    <s v="R"/>
    <d v="2017-09-28T00:00:00"/>
    <d v="2018-07-02T00:00:00"/>
    <n v="21"/>
    <m/>
  </r>
  <r>
    <d v="2018-07-23T00:00:00"/>
    <x v="9"/>
    <s v="Haw"/>
    <s v="W"/>
    <n v="480"/>
    <s v="F"/>
    <s v="B"/>
    <d v="2017-09-26T00:00:00"/>
    <d v="2018-07-02T00:00:00"/>
    <n v="21"/>
    <m/>
  </r>
  <r>
    <d v="2018-07-23T00:00:00"/>
    <x v="9"/>
    <s v="Haw"/>
    <s v="W"/>
    <n v="1381"/>
    <s v="F"/>
    <s v="C"/>
    <d v="2017-10-02T00:00:00"/>
    <d v="2018-07-04T00:00:00"/>
    <n v="19"/>
    <m/>
  </r>
  <r>
    <d v="2018-07-23T00:00:00"/>
    <x v="9"/>
    <s v="App"/>
    <s v="W"/>
    <n v="1692"/>
    <s v="F"/>
    <s v="YG"/>
    <d v="2017-09-05T00:00:00"/>
    <d v="2018-07-04T00:00:00"/>
    <n v="19"/>
    <m/>
  </r>
  <r>
    <d v="2018-07-23T00:00:00"/>
    <x v="9"/>
    <s v="App"/>
    <s v="W"/>
    <n v="283"/>
    <s v="F"/>
    <s v="G"/>
    <d v="2017-08-20T00:00:00"/>
    <d v="2018-07-04T00:00:00"/>
    <n v="19"/>
    <m/>
  </r>
  <r>
    <d v="2018-07-23T00:00:00"/>
    <x v="9"/>
    <s v="App"/>
    <s v="W"/>
    <n v="1226"/>
    <s v="F"/>
    <s v="YB"/>
    <d v="2017-08-28T00:00:00"/>
    <d v="2018-07-05T00:00:00"/>
    <n v="18"/>
    <m/>
  </r>
  <r>
    <d v="2018-07-23T00:00:00"/>
    <x v="9"/>
    <s v="App"/>
    <s v="W"/>
    <n v="138"/>
    <s v="F"/>
    <s v="WC"/>
    <d v="2017-08-19T00:00:00"/>
    <d v="2018-07-05T00:00:00"/>
    <n v="18"/>
    <m/>
  </r>
  <r>
    <d v="2018-07-23T00:00:00"/>
    <x v="9"/>
    <s v="App"/>
    <s v="W"/>
    <n v="901"/>
    <s v="F"/>
    <s v="WY"/>
    <d v="2017-08-24T00:00:00"/>
    <d v="2018-07-05T00:00:00"/>
    <n v="18"/>
    <m/>
  </r>
  <r>
    <d v="2018-07-23T00:00:00"/>
    <x v="10"/>
    <s v="Haw"/>
    <s v="W"/>
    <n v="656"/>
    <s v="M"/>
    <s v="CB"/>
    <d v="2017-09-27T00:00:00"/>
    <d v="2018-07-04T00:00:00"/>
    <n v="19"/>
    <m/>
  </r>
  <r>
    <d v="2018-07-23T00:00:00"/>
    <x v="10"/>
    <s v="Haw"/>
    <s v="W"/>
    <n v="990"/>
    <s v="M"/>
    <s v="G"/>
    <d v="2017-09-28T00:00:00"/>
    <d v="2018-07-04T00:00:00"/>
    <n v="19"/>
    <m/>
  </r>
  <r>
    <d v="2018-07-23T00:00:00"/>
    <x v="10"/>
    <s v="Haw"/>
    <s v="W"/>
    <n v="1259"/>
    <s v="M"/>
    <s v="CG"/>
    <d v="2017-09-30T00:00:00"/>
    <d v="2018-07-03T00:00:00"/>
    <n v="20"/>
    <m/>
  </r>
  <r>
    <d v="2018-07-23T00:00:00"/>
    <x v="10"/>
    <s v="Haw"/>
    <s v="W"/>
    <n v="235"/>
    <s v="M"/>
    <s v="Y"/>
    <d v="2017-09-24T00:00:00"/>
    <d v="2018-07-03T00:00:00"/>
    <n v="20"/>
    <m/>
  </r>
  <r>
    <d v="2018-07-23T00:00:00"/>
    <x v="10"/>
    <s v="Haw"/>
    <s v="W"/>
    <n v="409"/>
    <s v="M"/>
    <s v="R"/>
    <d v="2017-09-25T00:00:00"/>
    <d v="2018-07-05T00:00:00"/>
    <n v="18"/>
    <m/>
  </r>
  <r>
    <d v="2018-07-23T00:00:00"/>
    <x v="10"/>
    <s v="App"/>
    <s v="W"/>
    <n v="887"/>
    <s v="M"/>
    <s v="WG"/>
    <d v="2017-08-24T00:00:00"/>
    <d v="2018-07-03T00:00:00"/>
    <n v="20"/>
    <m/>
  </r>
  <r>
    <d v="2018-07-23T00:00:00"/>
    <x v="10"/>
    <s v="App"/>
    <s v="W"/>
    <n v="1391"/>
    <s v="M"/>
    <s v="B"/>
    <d v="2017-08-29T00:00:00"/>
    <d v="2018-07-03T00:00:00"/>
    <n v="20"/>
    <m/>
  </r>
  <r>
    <d v="2018-07-23T00:00:00"/>
    <x v="10"/>
    <s v="App"/>
    <s v="W"/>
    <n v="1622"/>
    <s v="M"/>
    <s v="C"/>
    <d v="2017-09-02T00:00:00"/>
    <d v="2018-07-01T00:00:00"/>
    <n v="22"/>
    <m/>
  </r>
  <r>
    <d v="2018-07-23T00:00:00"/>
    <x v="10"/>
    <s v="App"/>
    <s v="W"/>
    <n v="20"/>
    <s v="M"/>
    <s v="CR"/>
    <d v="2017-08-16T00:00:00"/>
    <d v="2018-07-01T00:00:00"/>
    <n v="22"/>
    <m/>
  </r>
  <r>
    <d v="2018-07-23T00:00:00"/>
    <x v="10"/>
    <s v="App"/>
    <s v="W"/>
    <n v="1433"/>
    <s v="M"/>
    <s v="YR"/>
    <d v="2017-08-30T00:00:00"/>
    <d v="2018-07-01T00:00:00"/>
    <n v="22"/>
    <m/>
  </r>
  <r>
    <d v="2018-07-23T00:00:00"/>
    <x v="10"/>
    <s v="Haw"/>
    <s v="W"/>
    <n v="1041"/>
    <s v="F"/>
    <s v="GR"/>
    <d v="2017-09-29T00:00:00"/>
    <d v="2018-06-30T00:00:00"/>
    <n v="23"/>
    <m/>
  </r>
  <r>
    <d v="2018-07-23T00:00:00"/>
    <x v="10"/>
    <s v="Haw"/>
    <s v="W"/>
    <n v="386"/>
    <s v="F"/>
    <s v="WG"/>
    <d v="2017-09-25T00:00:00"/>
    <d v="2018-06-30T00:00:00"/>
    <n v="23"/>
    <m/>
  </r>
  <r>
    <d v="2018-07-23T00:00:00"/>
    <x v="10"/>
    <s v="Haw"/>
    <s v="W"/>
    <n v="169"/>
    <s v="F"/>
    <s v="W"/>
    <d v="2017-09-23T00:00:00"/>
    <d v="2018-06-30T00:00:00"/>
    <n v="23"/>
    <m/>
  </r>
  <r>
    <d v="2018-07-23T00:00:00"/>
    <x v="10"/>
    <s v="Haw"/>
    <s v="W"/>
    <n v="329"/>
    <s v="F"/>
    <s v="WY"/>
    <d v="2017-09-24T00:00:00"/>
    <d v="2018-07-01T00:00:00"/>
    <n v="22"/>
    <m/>
  </r>
  <r>
    <d v="2018-07-23T00:00:00"/>
    <x v="10"/>
    <s v="Haw"/>
    <s v="W"/>
    <n v="1266"/>
    <s v="F"/>
    <s v="WC"/>
    <d v="2017-09-30T00:00:00"/>
    <d v="2018-07-01T00:00:00"/>
    <n v="22"/>
    <m/>
  </r>
  <r>
    <d v="2018-07-23T00:00:00"/>
    <x v="10"/>
    <s v="App"/>
    <s v="W"/>
    <n v="1602"/>
    <s v="F"/>
    <s v="GB"/>
    <d v="2017-09-02T00:00:00"/>
    <d v="2018-07-03T00:00:00"/>
    <n v="20"/>
    <m/>
  </r>
  <r>
    <d v="2018-07-23T00:00:00"/>
    <x v="10"/>
    <s v="App"/>
    <s v="W"/>
    <n v="991"/>
    <s v="F"/>
    <s v="YB"/>
    <d v="2017-08-25T00:00:00"/>
    <d v="2018-07-03T00:00:00"/>
    <n v="20"/>
    <m/>
  </r>
  <r>
    <d v="2018-07-23T00:00:00"/>
    <x v="10"/>
    <s v="App"/>
    <s v="W"/>
    <n v="307"/>
    <s v="F"/>
    <s v="WR"/>
    <d v="2017-08-20T00:00:00"/>
    <d v="2018-07-03T00:00:00"/>
    <n v="20"/>
    <m/>
  </r>
  <r>
    <d v="2018-07-23T00:00:00"/>
    <x v="10"/>
    <s v="App"/>
    <s v="W"/>
    <n v="146"/>
    <s v="F"/>
    <s v="WB"/>
    <d v="2017-08-19T00:00:00"/>
    <d v="2018-07-01T00:00:00"/>
    <n v="22"/>
    <m/>
  </r>
  <r>
    <d v="2018-07-23T00:00:00"/>
    <x v="10"/>
    <s v="App"/>
    <s v="W"/>
    <n v="1496"/>
    <s v="F"/>
    <s v="CY"/>
    <d v="2017-08-31T00:00:00"/>
    <d v="2018-07-01T00:00:00"/>
    <n v="22"/>
    <m/>
  </r>
  <r>
    <d v="2018-07-25T00:00:00"/>
    <x v="11"/>
    <s v="Haw"/>
    <s v="W"/>
    <n v="704"/>
    <s v="F"/>
    <s v="B"/>
    <d v="2017-09-27T00:00:00"/>
    <d v="2018-07-05T00:00:00"/>
    <n v="20"/>
    <m/>
  </r>
  <r>
    <d v="2018-07-25T00:00:00"/>
    <x v="11"/>
    <s v="Haw"/>
    <s v="W"/>
    <n v="820"/>
    <s v="F"/>
    <s v="WG"/>
    <d v="2017-09-27T00:00:00"/>
    <d v="2018-07-05T00:00:00"/>
    <n v="20"/>
    <m/>
  </r>
  <r>
    <d v="2018-07-25T00:00:00"/>
    <x v="11"/>
    <s v="Haw"/>
    <s v="W"/>
    <n v="1268"/>
    <s v="F"/>
    <s v="YR"/>
    <d v="2017-09-30T00:00:00"/>
    <d v="2018-07-05T00:00:00"/>
    <n v="20"/>
    <m/>
  </r>
  <r>
    <d v="2018-07-25T00:00:00"/>
    <x v="11"/>
    <s v="Haw"/>
    <s v="W"/>
    <n v="1146"/>
    <s v="F"/>
    <s v="C"/>
    <d v="2017-09-29T00:00:00"/>
    <d v="2018-07-05T00:00:00"/>
    <n v="20"/>
    <m/>
  </r>
  <r>
    <d v="2018-07-25T00:00:00"/>
    <x v="11"/>
    <s v="Haw"/>
    <s v="W"/>
    <n v="532"/>
    <s v="F"/>
    <s v="CR"/>
    <d v="2017-09-26T00:00:00"/>
    <d v="2018-07-05T00:00:00"/>
    <n v="20"/>
    <m/>
  </r>
  <r>
    <d v="2018-07-25T00:00:00"/>
    <x v="11"/>
    <s v="Haw"/>
    <s v="W"/>
    <n v="307"/>
    <s v="F"/>
    <s v="GB"/>
    <d v="2017-09-24T00:00:00"/>
    <d v="2018-07-11T00:00:00"/>
    <n v="14"/>
    <m/>
  </r>
  <r>
    <d v="2018-07-25T00:00:00"/>
    <x v="11"/>
    <s v="App"/>
    <s v="W"/>
    <n v="792"/>
    <s v="F"/>
    <s v="CB"/>
    <d v="2017-08-23T00:00:00"/>
    <d v="2018-07-06T00:00:00"/>
    <n v="19"/>
    <m/>
  </r>
  <r>
    <d v="2018-07-25T00:00:00"/>
    <x v="11"/>
    <s v="App"/>
    <s v="W"/>
    <n v="1411"/>
    <s v="F"/>
    <s v="Y"/>
    <d v="2017-08-30T00:00:00"/>
    <d v="2018-07-05T00:00:00"/>
    <n v="20"/>
    <m/>
  </r>
  <r>
    <d v="2018-07-25T00:00:00"/>
    <x v="11"/>
    <s v="App"/>
    <s v="W"/>
    <n v="1611"/>
    <s v="F"/>
    <s v="G"/>
    <d v="2017-09-02T00:00:00"/>
    <d v="2018-07-05T00:00:00"/>
    <n v="20"/>
    <m/>
  </r>
  <r>
    <d v="2018-07-25T00:00:00"/>
    <x v="11"/>
    <s v="App"/>
    <s v="W"/>
    <n v="622"/>
    <s v="F"/>
    <s v="R"/>
    <d v="2017-08-22T00:00:00"/>
    <d v="2018-07-05T00:00:00"/>
    <n v="20"/>
    <m/>
  </r>
  <r>
    <d v="2018-07-25T00:00:00"/>
    <x v="11"/>
    <s v="App"/>
    <s v="W"/>
    <n v="1322"/>
    <s v="F"/>
    <s v="CG"/>
    <d v="2017-08-29T00:00:00"/>
    <d v="2018-07-05T00:00:00"/>
    <n v="20"/>
    <m/>
  </r>
  <r>
    <d v="2018-07-25T00:00:00"/>
    <x v="11"/>
    <s v="Haw"/>
    <s v="W"/>
    <n v="404"/>
    <s v="M"/>
    <s v="GR"/>
    <d v="2017-09-25T00:00:00"/>
    <d v="2018-07-08T00:00:00"/>
    <n v="17"/>
    <m/>
  </r>
  <r>
    <d v="2018-07-25T00:00:00"/>
    <x v="11"/>
    <s v="Haw"/>
    <s v="W"/>
    <n v="758"/>
    <s v="M"/>
    <s v="W"/>
    <d v="2017-09-27T00:00:00"/>
    <d v="2018-07-08T00:00:00"/>
    <n v="17"/>
    <m/>
  </r>
  <r>
    <d v="2018-07-25T00:00:00"/>
    <x v="11"/>
    <s v="Haw"/>
    <s v="W"/>
    <n v="650"/>
    <s v="M"/>
    <s v="CG"/>
    <d v="2017-09-27T00:00:00"/>
    <d v="2018-07-08T00:00:00"/>
    <n v="17"/>
    <m/>
  </r>
  <r>
    <d v="2018-07-25T00:00:00"/>
    <x v="11"/>
    <s v="Haw"/>
    <s v="W"/>
    <n v="109"/>
    <s v="M"/>
    <s v="CR"/>
    <d v="2017-09-22T00:00:00"/>
    <d v="2018-07-07T00:00:00"/>
    <n v="18"/>
    <m/>
  </r>
  <r>
    <d v="2018-07-25T00:00:00"/>
    <x v="11"/>
    <s v="App"/>
    <s v="W"/>
    <n v="1549"/>
    <s v="M"/>
    <s v="YR"/>
    <d v="2017-08-31T00:00:00"/>
    <d v="2018-07-08T00:00:00"/>
    <n v="17"/>
    <m/>
  </r>
  <r>
    <d v="2018-07-25T00:00:00"/>
    <x v="11"/>
    <s v="App"/>
    <s v="W"/>
    <n v="1696"/>
    <s v="M"/>
    <s v="WY"/>
    <d v="2017-09-05T00:00:00"/>
    <d v="2018-07-08T00:00:00"/>
    <n v="17"/>
    <m/>
  </r>
  <r>
    <d v="2018-07-25T00:00:00"/>
    <x v="11"/>
    <s v="App"/>
    <s v="W"/>
    <n v="470"/>
    <s v="M"/>
    <s v="WC"/>
    <d v="2017-08-21T00:00:00"/>
    <d v="2018-07-08T00:00:00"/>
    <n v="17"/>
    <m/>
  </r>
  <r>
    <d v="2018-07-25T00:00:00"/>
    <x v="11"/>
    <s v="App"/>
    <s v="W"/>
    <n v="1507"/>
    <s v="M"/>
    <s v="C"/>
    <d v="2017-08-31T00:00:00"/>
    <d v="2018-07-08T00:00:00"/>
    <n v="17"/>
    <m/>
  </r>
  <r>
    <d v="2018-07-25T00:00:00"/>
    <x v="11"/>
    <s v="App"/>
    <s v="W"/>
    <n v="867"/>
    <s v="M"/>
    <s v="WB"/>
    <d v="2017-08-24T00:00:00"/>
    <d v="2018-07-08T00:00:00"/>
    <n v="17"/>
    <m/>
  </r>
  <r>
    <d v="2018-07-25T00:00:00"/>
    <x v="12"/>
    <s v="Haw"/>
    <s v="W"/>
    <n v="388"/>
    <s v="F"/>
    <s v="CB"/>
    <d v="2017-09-25T00:00:00"/>
    <d v="2018-07-08T00:00:00"/>
    <n v="17"/>
    <m/>
  </r>
  <r>
    <d v="2018-07-25T00:00:00"/>
    <x v="12"/>
    <s v="Haw"/>
    <s v="W"/>
    <n v="969"/>
    <s v="F"/>
    <s v="WG"/>
    <d v="2017-09-28T00:00:00"/>
    <d v="2018-07-08T00:00:00"/>
    <n v="17"/>
    <m/>
  </r>
  <r>
    <d v="2018-07-25T00:00:00"/>
    <x v="12"/>
    <s v="Haw"/>
    <s v="W"/>
    <n v="872"/>
    <s v="F"/>
    <s v="G"/>
    <d v="2017-09-28T00:00:00"/>
    <d v="2018-07-08T00:00:00"/>
    <n v="17"/>
    <m/>
  </r>
  <r>
    <d v="2018-07-25T00:00:00"/>
    <x v="12"/>
    <s v="Haw"/>
    <s v="W"/>
    <n v="289"/>
    <s v="F"/>
    <s v="YG"/>
    <d v="2017-09-24T00:00:00"/>
    <d v="2018-07-08T00:00:00"/>
    <n v="17"/>
    <m/>
  </r>
  <r>
    <d v="2018-07-25T00:00:00"/>
    <x v="12"/>
    <s v="Haw"/>
    <s v="W"/>
    <n v="1107"/>
    <s v="F"/>
    <s v="GB"/>
    <d v="2017-09-29T00:00:00"/>
    <d v="2018-07-08T00:00:00"/>
    <n v="17"/>
    <m/>
  </r>
  <r>
    <d v="2018-07-25T00:00:00"/>
    <x v="12"/>
    <s v="App"/>
    <s v="W"/>
    <n v="200"/>
    <s v="F"/>
    <s v="GR"/>
    <d v="2017-08-19T00:00:00"/>
    <d v="2018-07-09T00:00:00"/>
    <n v="16"/>
    <m/>
  </r>
  <r>
    <d v="2018-07-25T00:00:00"/>
    <x v="12"/>
    <s v="App"/>
    <s v="W"/>
    <n v="595"/>
    <s v="F"/>
    <s v="Y"/>
    <d v="2017-08-22T00:00:00"/>
    <d v="2018-07-08T00:00:00"/>
    <n v="17"/>
    <m/>
  </r>
  <r>
    <d v="2018-07-25T00:00:00"/>
    <x v="12"/>
    <s v="App"/>
    <s v="W"/>
    <n v="1398"/>
    <s v="F"/>
    <s v="YB"/>
    <d v="2017-08-30T00:00:00"/>
    <d v="2018-07-08T00:00:00"/>
    <n v="17"/>
    <m/>
  </r>
  <r>
    <d v="2018-07-25T00:00:00"/>
    <x v="12"/>
    <s v="App"/>
    <s v="W"/>
    <n v="1359"/>
    <s v="F"/>
    <s v="R"/>
    <d v="2017-08-29T00:00:00"/>
    <d v="2018-07-08T00:00:00"/>
    <n v="17"/>
    <m/>
  </r>
  <r>
    <d v="2018-07-25T00:00:00"/>
    <x v="12"/>
    <s v="App"/>
    <s v="W"/>
    <n v="672"/>
    <s v="F"/>
    <s v="CY"/>
    <d v="2017-08-23T00:00:00"/>
    <d v="2018-07-07T00:00:00"/>
    <n v="18"/>
    <m/>
  </r>
  <r>
    <d v="2018-07-25T00:00:00"/>
    <x v="12"/>
    <s v="Haw"/>
    <s v="W"/>
    <n v="1237"/>
    <s v="M"/>
    <s v="GB"/>
    <d v="2017-09-30T00:00:00"/>
    <d v="2018-07-06T00:00:00"/>
    <n v="19"/>
    <m/>
  </r>
  <r>
    <d v="2018-07-25T00:00:00"/>
    <x v="12"/>
    <s v="Haw"/>
    <s v="W"/>
    <n v="926"/>
    <s v="M"/>
    <s v="WB"/>
    <d v="2017-09-28T00:00:00"/>
    <d v="2018-07-06T00:00:00"/>
    <n v="19"/>
    <m/>
  </r>
  <r>
    <d v="2018-07-25T00:00:00"/>
    <x v="12"/>
    <s v="Haw"/>
    <s v="W"/>
    <n v="1323"/>
    <s v="M"/>
    <s v="WR"/>
    <d v="2017-10-01T00:00:00"/>
    <d v="2018-07-06T00:00:00"/>
    <n v="19"/>
    <m/>
  </r>
  <r>
    <d v="2018-07-25T00:00:00"/>
    <x v="12"/>
    <s v="Haw"/>
    <s v="W"/>
    <n v="1225"/>
    <s v="M"/>
    <s v="CY"/>
    <d v="2017-09-30T00:00:00"/>
    <d v="2018-07-06T00:00:00"/>
    <n v="19"/>
    <m/>
  </r>
  <r>
    <d v="2018-07-25T00:00:00"/>
    <x v="12"/>
    <s v="Haw"/>
    <s v="W"/>
    <n v="1186"/>
    <s v="M"/>
    <s v="YB"/>
    <d v="2017-09-30T00:00:00"/>
    <d v="2018-07-06T00:00:00"/>
    <n v="19"/>
    <m/>
  </r>
  <r>
    <d v="2018-07-25T00:00:00"/>
    <x v="12"/>
    <s v="App"/>
    <s v="W"/>
    <n v="900"/>
    <s v="M"/>
    <s v="YG"/>
    <d v="2017-08-24T00:00:00"/>
    <d v="2018-07-06T00:00:00"/>
    <n v="19"/>
    <m/>
  </r>
  <r>
    <d v="2018-07-25T00:00:00"/>
    <x v="12"/>
    <s v="App"/>
    <s v="W"/>
    <n v="1417"/>
    <s v="M"/>
    <s v="WY"/>
    <d v="2017-08-30T00:00:00"/>
    <d v="2018-07-06T00:00:00"/>
    <n v="19"/>
    <m/>
  </r>
  <r>
    <d v="2018-07-25T00:00:00"/>
    <x v="12"/>
    <s v="App"/>
    <s v="W"/>
    <n v="1593"/>
    <s v="M"/>
    <s v="C"/>
    <d v="2017-09-01T00:00:00"/>
    <d v="2018-07-09T00:00:00"/>
    <n v="16"/>
    <m/>
  </r>
  <r>
    <d v="2018-07-25T00:00:00"/>
    <x v="12"/>
    <s v="App"/>
    <s v="W"/>
    <n v="424"/>
    <s v="M"/>
    <s v="G"/>
    <d v="2017-08-21T00:00:00"/>
    <d v="2018-07-09T00:00:00"/>
    <n v="16"/>
    <m/>
  </r>
  <r>
    <d v="2018-07-25T00:00:00"/>
    <x v="12"/>
    <s v="App"/>
    <s v="W"/>
    <n v="1305"/>
    <s v="M"/>
    <s v="R"/>
    <d v="2017-08-29T00:00:00"/>
    <d v="2018-07-07T00:00:00"/>
    <n v="18"/>
    <m/>
  </r>
  <r>
    <d v="2018-07-30T00:00:00"/>
    <x v="13"/>
    <s v="App"/>
    <s v="W"/>
    <n v="998"/>
    <s v="F"/>
    <s v="WB"/>
    <d v="2017-08-25T00:00:00"/>
    <d v="2018-07-07T00:00:00"/>
    <n v="23"/>
    <m/>
  </r>
  <r>
    <d v="2018-07-30T00:00:00"/>
    <x v="13"/>
    <s v="App"/>
    <s v="W"/>
    <n v="337"/>
    <s v="F"/>
    <s v="B"/>
    <d v="2017-08-20T00:00:00"/>
    <d v="2018-07-07T00:00:00"/>
    <n v="23"/>
    <m/>
  </r>
  <r>
    <d v="2018-07-30T00:00:00"/>
    <x v="13"/>
    <s v="App"/>
    <s v="W"/>
    <n v="1026"/>
    <s v="F"/>
    <s v="GB"/>
    <d v="2017-08-25T00:00:00"/>
    <d v="2018-07-09T00:00:00"/>
    <n v="21"/>
    <m/>
  </r>
  <r>
    <d v="2018-07-30T00:00:00"/>
    <x v="13"/>
    <s v="App"/>
    <s v="W"/>
    <n v="1454"/>
    <s v="F"/>
    <s v="W"/>
    <d v="2017-08-30T00:00:00"/>
    <d v="2018-07-09T00:00:00"/>
    <n v="21"/>
    <m/>
  </r>
  <r>
    <d v="2018-07-30T00:00:00"/>
    <x v="13"/>
    <s v="App"/>
    <s v="W"/>
    <n v="135"/>
    <s v="F"/>
    <s v="CY"/>
    <d v="2017-08-19T00:00:00"/>
    <d v="2018-07-09T00:00:00"/>
    <n v="21"/>
    <m/>
  </r>
  <r>
    <d v="2018-07-30T00:00:00"/>
    <x v="13"/>
    <s v="Haw"/>
    <s v="W"/>
    <n v="1113"/>
    <s v="F"/>
    <s v="WG"/>
    <d v="2017-09-29T00:00:00"/>
    <d v="2018-07-08T00:00:00"/>
    <n v="22"/>
    <m/>
  </r>
  <r>
    <d v="2018-07-30T00:00:00"/>
    <x v="13"/>
    <s v="Haw"/>
    <s v="W"/>
    <n v="1249"/>
    <s v="F"/>
    <s v="WR"/>
    <d v="2017-09-30T00:00:00"/>
    <d v="2018-07-08T00:00:00"/>
    <n v="22"/>
    <m/>
  </r>
  <r>
    <d v="2018-07-30T00:00:00"/>
    <x v="13"/>
    <s v="Haw"/>
    <s v="W"/>
    <n v="371"/>
    <s v="F"/>
    <s v="CG"/>
    <d v="2017-09-25T00:00:00"/>
    <d v="2018-07-08T00:00:00"/>
    <n v="22"/>
    <m/>
  </r>
  <r>
    <d v="2018-07-30T00:00:00"/>
    <x v="13"/>
    <s v="Haw"/>
    <s v="W"/>
    <n v="944"/>
    <s v="F"/>
    <s v="YR"/>
    <d v="2017-09-28T00:00:00"/>
    <d v="2018-07-08T00:00:00"/>
    <n v="22"/>
    <m/>
  </r>
  <r>
    <d v="2018-07-30T00:00:00"/>
    <x v="13"/>
    <s v="Haw"/>
    <s v="W"/>
    <n v="841"/>
    <s v="F"/>
    <s v="CR"/>
    <d v="2017-09-27T00:00:00"/>
    <d v="2018-07-10T00:00:00"/>
    <n v="20"/>
    <m/>
  </r>
  <r>
    <d v="2018-07-30T00:00:00"/>
    <x v="13"/>
    <s v="App"/>
    <s v="W"/>
    <n v="1406"/>
    <s v="M"/>
    <s v="R"/>
    <d v="2017-08-30T00:00:00"/>
    <d v="2018-07-11T00:00:00"/>
    <n v="19"/>
    <m/>
  </r>
  <r>
    <d v="2018-07-30T00:00:00"/>
    <x v="13"/>
    <s v="App"/>
    <s v="W"/>
    <n v="478"/>
    <s v="M"/>
    <s v="G"/>
    <d v="2017-08-21T00:00:00"/>
    <d v="2018-07-11T00:00:00"/>
    <n v="19"/>
    <m/>
  </r>
  <r>
    <d v="2018-07-30T00:00:00"/>
    <x v="13"/>
    <s v="App"/>
    <s v="W"/>
    <n v="90"/>
    <s v="M"/>
    <s v="B"/>
    <d v="2017-08-18T00:00:00"/>
    <d v="2018-07-16T00:00:00"/>
    <n v="14"/>
    <m/>
  </r>
  <r>
    <d v="2018-07-30T00:00:00"/>
    <x v="13"/>
    <s v="App"/>
    <s v="W"/>
    <n v="1003"/>
    <s v="M"/>
    <s v="W"/>
    <d v="2017-08-25T00:00:00"/>
    <d v="2018-07-14T00:00:00"/>
    <n v="16"/>
    <m/>
  </r>
  <r>
    <d v="2018-07-30T00:00:00"/>
    <x v="13"/>
    <s v="App"/>
    <s v="W"/>
    <n v="78"/>
    <s v="M"/>
    <s v="CR"/>
    <s v="."/>
    <s v="."/>
    <s v="."/>
    <s v="if age is an important variable, I can look up eclosion date for this individual"/>
  </r>
  <r>
    <d v="2018-07-30T00:00:00"/>
    <x v="13"/>
    <s v="Haw"/>
    <s v="W"/>
    <n v="590"/>
    <s v="M"/>
    <s v="YS"/>
    <d v="2017-09-26T00:00:00"/>
    <d v="2018-07-13T00:00:00"/>
    <n v="17"/>
    <m/>
  </r>
  <r>
    <d v="2018-07-30T00:00:00"/>
    <x v="13"/>
    <s v="Haw"/>
    <s v="W"/>
    <n v="537"/>
    <s v="M"/>
    <s v="BS"/>
    <d v="2017-09-26T00:00:00"/>
    <d v="2018-07-13T00:00:00"/>
    <n v="17"/>
    <m/>
  </r>
  <r>
    <d v="2018-07-30T00:00:00"/>
    <x v="13"/>
    <s v="Haw"/>
    <s v="W"/>
    <n v="815"/>
    <s v="M"/>
    <s v="GR"/>
    <d v="2017-09-27T00:00:00"/>
    <d v="2018-07-08T00:00:00"/>
    <n v="22"/>
    <m/>
  </r>
  <r>
    <d v="2018-07-30T00:00:00"/>
    <x v="13"/>
    <s v="Haw"/>
    <s v="W"/>
    <n v="362"/>
    <s v="M"/>
    <s v="WC"/>
    <d v="2017-09-25T00:00:00"/>
    <d v="2018-07-08T00:00:00"/>
    <n v="22"/>
    <m/>
  </r>
  <r>
    <d v="2018-07-30T00:00:00"/>
    <x v="13"/>
    <s v="Haw"/>
    <s v="W"/>
    <n v="488"/>
    <s v="M"/>
    <s v="CB"/>
    <d v="2017-09-26T00:00:00"/>
    <d v="2018-07-18T00:00:00"/>
    <n v="12"/>
    <m/>
  </r>
  <r>
    <d v="2018-07-30T00:00:00"/>
    <x v="14"/>
    <s v="Haw"/>
    <s v="W"/>
    <n v="233"/>
    <s v="F"/>
    <s v="B"/>
    <d v="2017-09-24T00:00:00"/>
    <d v="2018-07-11T00:00:00"/>
    <n v="19"/>
    <m/>
  </r>
  <r>
    <d v="2018-07-30T00:00:00"/>
    <x v="14"/>
    <s v="Haw"/>
    <s v="W"/>
    <n v="578"/>
    <s v="F"/>
    <s v="WY"/>
    <d v="2017-09-26T00:00:00"/>
    <d v="2018-07-07T00:00:00"/>
    <n v="23"/>
    <m/>
  </r>
  <r>
    <d v="2018-07-30T00:00:00"/>
    <x v="14"/>
    <s v="Haw"/>
    <s v="W"/>
    <n v="1287"/>
    <s v="F"/>
    <s v="W"/>
    <d v="2017-09-30T00:00:00"/>
    <d v="2018-07-07T00:00:00"/>
    <n v="23"/>
    <m/>
  </r>
  <r>
    <d v="2018-07-30T00:00:00"/>
    <x v="14"/>
    <s v="Haw"/>
    <s v="W"/>
    <n v="853"/>
    <s v="F"/>
    <s v="Y"/>
    <d v="2017-09-27T00:00:00"/>
    <d v="2018-07-07T00:00:00"/>
    <n v="23"/>
    <m/>
  </r>
  <r>
    <d v="2018-07-30T00:00:00"/>
    <x v="14"/>
    <s v="Haw"/>
    <s v="W"/>
    <n v="1087"/>
    <s v="F"/>
    <s v="YG"/>
    <d v="2017-09-29T00:00:00"/>
    <d v="2018-07-07T00:00:00"/>
    <n v="23"/>
    <m/>
  </r>
  <r>
    <d v="2018-07-30T00:00:00"/>
    <x v="14"/>
    <s v="App"/>
    <s v="W"/>
    <n v="269"/>
    <s v="F"/>
    <s v="CG"/>
    <d v="2017-08-20T00:00:00"/>
    <d v="2018-07-09T00:00:00"/>
    <n v="21"/>
    <m/>
  </r>
  <r>
    <d v="2018-07-30T00:00:00"/>
    <x v="14"/>
    <s v="App"/>
    <s v="W"/>
    <n v="1277"/>
    <s v="F"/>
    <s v="YR"/>
    <d v="2017-08-28T00:00:00"/>
    <d v="2018-07-09T00:00:00"/>
    <n v="21"/>
    <m/>
  </r>
  <r>
    <d v="2018-07-30T00:00:00"/>
    <x v="14"/>
    <s v="App"/>
    <s v="W"/>
    <n v="1123"/>
    <s v="F"/>
    <s v="CY"/>
    <d v="2017-08-27T00:00:00"/>
    <d v="2018-07-09T00:00:00"/>
    <n v="21"/>
    <m/>
  </r>
  <r>
    <d v="2018-07-30T00:00:00"/>
    <x v="14"/>
    <s v="App"/>
    <s v="W"/>
    <n v="724"/>
    <s v="F"/>
    <s v="WG"/>
    <d v="2017-08-23T00:00:00"/>
    <d v="2018-07-09T00:00:00"/>
    <n v="21"/>
    <m/>
  </r>
  <r>
    <d v="2018-07-30T00:00:00"/>
    <x v="14"/>
    <s v="App"/>
    <s v="W"/>
    <n v="1327"/>
    <s v="F"/>
    <s v="YB"/>
    <d v="2017-08-29T00:00:00"/>
    <d v="2018-07-13T00:00:00"/>
    <n v="17"/>
    <m/>
  </r>
  <r>
    <d v="2018-07-30T00:00:00"/>
    <x v="14"/>
    <s v="App"/>
    <s v="W"/>
    <n v="1527"/>
    <s v="F"/>
    <s v="CY"/>
    <d v="2017-08-31T00:00:00"/>
    <d v="2018-07-10T00:00:00"/>
    <n v="20"/>
    <m/>
  </r>
  <r>
    <d v="2018-07-30T00:00:00"/>
    <x v="14"/>
    <s v="Haw"/>
    <s v="W"/>
    <n v="896"/>
    <s v="M"/>
    <s v="WC"/>
    <d v="2017-09-28T00:00:00"/>
    <d v="2018-07-07T00:00:00"/>
    <n v="23"/>
    <m/>
  </r>
  <r>
    <d v="2018-07-30T00:00:00"/>
    <x v="14"/>
    <s v="Haw"/>
    <s v="W"/>
    <n v="53"/>
    <s v="M"/>
    <s v="WB"/>
    <d v="2017-09-21T00:00:00"/>
    <d v="2018-07-11T00:00:00"/>
    <n v="19"/>
    <m/>
  </r>
  <r>
    <d v="2018-07-30T00:00:00"/>
    <x v="14"/>
    <s v="Haw"/>
    <s v="W"/>
    <n v="801"/>
    <s v="M"/>
    <s v="B"/>
    <d v="2017-09-27T00:00:00"/>
    <d v="2018-07-18T00:00:00"/>
    <n v="12"/>
    <m/>
  </r>
  <r>
    <d v="2018-07-30T00:00:00"/>
    <x v="14"/>
    <s v="Haw"/>
    <s v="W"/>
    <n v="158"/>
    <s v="M"/>
    <s v="GB"/>
    <d v="2017-09-23T00:00:00"/>
    <d v="2018-07-18T00:00:00"/>
    <n v="12"/>
    <m/>
  </r>
  <r>
    <d v="2018-07-30T00:00:00"/>
    <x v="14"/>
    <s v="App"/>
    <s v="W"/>
    <n v="140"/>
    <s v="M"/>
    <s v="B"/>
    <d v="2017-08-19T00:00:00"/>
    <d v="2018-07-17T00:00:00"/>
    <n v="13"/>
    <m/>
  </r>
  <r>
    <d v="2018-07-30T00:00:00"/>
    <x v="14"/>
    <s v="App"/>
    <s v="W"/>
    <n v="684"/>
    <s v="M"/>
    <s v="R"/>
    <d v="2017-08-23T00:00:00"/>
    <d v="2018-07-11T00:00:00"/>
    <n v="19"/>
    <m/>
  </r>
  <r>
    <d v="2018-07-30T00:00:00"/>
    <x v="14"/>
    <s v="App"/>
    <s v="W"/>
    <n v="53"/>
    <s v="M"/>
    <s v="CB"/>
    <d v="2017-08-17T00:00:00"/>
    <d v="2018-07-13T00:00:00"/>
    <n v="17"/>
    <m/>
  </r>
  <r>
    <d v="2018-07-16T00:00:00"/>
    <x v="15"/>
    <s v="App"/>
    <s v="C"/>
    <n v="240"/>
    <s v="F"/>
    <s v="CY"/>
    <d v="2017-08-19T00:00:00"/>
    <d v="2018-08-19T00:00:00"/>
    <n v="-34"/>
    <m/>
  </r>
  <r>
    <d v="2018-07-16T00:00:00"/>
    <x v="15"/>
    <s v="App"/>
    <s v="C"/>
    <n v="538"/>
    <s v="F"/>
    <s v="GR"/>
    <d v="2017-08-22T00:00:00"/>
    <d v="2018-08-19T00:00:00"/>
    <n v="-34"/>
    <m/>
  </r>
  <r>
    <d v="2018-07-16T00:00:00"/>
    <x v="15"/>
    <s v="App"/>
    <s v="C"/>
    <n v="1519"/>
    <s v="F"/>
    <s v="CB"/>
    <d v="2017-08-30T00:00:00"/>
    <d v="2018-06-16T00:00:00"/>
    <n v="30"/>
    <m/>
  </r>
  <r>
    <d v="2018-07-16T00:00:00"/>
    <x v="15"/>
    <s v="App"/>
    <s v="C"/>
    <n v="1042"/>
    <s v="F"/>
    <s v="YR"/>
    <d v="2017-08-25T00:00:00"/>
    <d v="2018-06-16T00:00:00"/>
    <n v="30"/>
    <m/>
  </r>
  <r>
    <d v="2018-07-16T00:00:00"/>
    <x v="15"/>
    <s v="App"/>
    <s v="C"/>
    <n v="218"/>
    <s v="F"/>
    <s v="R"/>
    <d v="2017-08-19T00:00:00"/>
    <d v="2018-06-16T00:00:00"/>
    <n v="30"/>
    <m/>
  </r>
  <r>
    <d v="2018-07-16T00:00:00"/>
    <x v="15"/>
    <s v="Haw"/>
    <s v="C"/>
    <n v="1125"/>
    <s v="F"/>
    <s v="CR"/>
    <d v="2017-09-29T00:00:00"/>
    <d v="2018-06-20T00:00:00"/>
    <n v="26"/>
    <m/>
  </r>
  <r>
    <d v="2018-07-16T00:00:00"/>
    <x v="15"/>
    <s v="Haw"/>
    <s v="C"/>
    <n v="1102"/>
    <s v="F"/>
    <s v="WG"/>
    <d v="2017-09-29T00:00:00"/>
    <d v="2018-06-20T00:00:00"/>
    <n v="26"/>
    <m/>
  </r>
  <r>
    <d v="2018-07-16T00:00:00"/>
    <x v="15"/>
    <s v="Haw"/>
    <s v="C"/>
    <n v="806"/>
    <s v="F"/>
    <s v="GB"/>
    <d v="2017-09-27T00:00:00"/>
    <d v="2018-06-20T00:00:00"/>
    <n v="26"/>
    <m/>
  </r>
  <r>
    <d v="2018-07-16T00:00:00"/>
    <x v="15"/>
    <s v="Haw"/>
    <s v="C"/>
    <n v="707"/>
    <s v="F"/>
    <s v="WY"/>
    <d v="2017-09-27T00:00:00"/>
    <d v="2018-06-15T00:00:00"/>
    <n v="31"/>
    <m/>
  </r>
  <r>
    <d v="2018-07-16T00:00:00"/>
    <x v="15"/>
    <s v="Haw"/>
    <s v="C"/>
    <n v="560"/>
    <s v="F"/>
    <s v="C"/>
    <d v="2017-09-26T00:00:00"/>
    <d v="2018-06-15T00:00:00"/>
    <n v="31"/>
    <m/>
  </r>
  <r>
    <d v="2018-07-16T00:00:00"/>
    <x v="15"/>
    <s v="App"/>
    <s v="C"/>
    <n v="1090"/>
    <s v="M"/>
    <s v="B"/>
    <d v="2017-08-26T00:00:00"/>
    <d v="2018-06-19T00:00:00"/>
    <n v="27"/>
    <m/>
  </r>
  <r>
    <d v="2018-07-16T00:00:00"/>
    <x v="15"/>
    <s v="App"/>
    <s v="C"/>
    <n v="1408"/>
    <s v="M"/>
    <s v="C"/>
    <d v="2017-08-29T00:00:00"/>
    <d v="2018-06-19T00:00:00"/>
    <n v="27"/>
    <m/>
  </r>
  <r>
    <d v="2018-07-16T00:00:00"/>
    <x v="15"/>
    <s v="App"/>
    <s v="C"/>
    <n v="712"/>
    <s v="M"/>
    <s v="R"/>
    <d v="2017-08-23T00:00:00"/>
    <d v="2018-06-19T00:00:00"/>
    <n v="27"/>
    <m/>
  </r>
  <r>
    <d v="2018-07-16T00:00:00"/>
    <x v="15"/>
    <s v="App"/>
    <s v="C"/>
    <n v="1249"/>
    <s v="M"/>
    <s v="WR"/>
    <d v="2017-08-27T00:00:00"/>
    <d v="2018-06-19T00:00:00"/>
    <n v="27"/>
    <m/>
  </r>
  <r>
    <d v="2018-07-16T00:00:00"/>
    <x v="15"/>
    <s v="App"/>
    <s v="C"/>
    <n v="75"/>
    <s v="M"/>
    <s v="CB"/>
    <d v="2017-08-18T00:00:00"/>
    <d v="2018-06-18T00:00:00"/>
    <n v="28"/>
    <m/>
  </r>
  <r>
    <d v="2018-07-16T00:00:00"/>
    <x v="15"/>
    <s v="Haw"/>
    <s v="C"/>
    <n v="1314"/>
    <s v="M"/>
    <s v="CG"/>
    <d v="2017-09-30T00:00:00"/>
    <d v="2018-06-21T00:00:00"/>
    <n v="25"/>
    <m/>
  </r>
  <r>
    <d v="2018-07-16T00:00:00"/>
    <x v="15"/>
    <s v="Haw"/>
    <s v="C"/>
    <n v="758"/>
    <s v="M"/>
    <s v="WC"/>
    <d v="2017-09-27T00:00:00"/>
    <d v="2018-06-25T00:00:00"/>
    <n v="21"/>
    <m/>
  </r>
  <r>
    <d v="2018-07-16T00:00:00"/>
    <x v="15"/>
    <s v="Haw"/>
    <s v="C"/>
    <n v="292"/>
    <s v="M"/>
    <s v="YG"/>
    <d v="2017-09-24T00:00:00"/>
    <d v="2018-06-23T00:00:00"/>
    <n v="23"/>
    <m/>
  </r>
  <r>
    <d v="2018-07-16T00:00:00"/>
    <x v="15"/>
    <s v="Haw"/>
    <s v="C"/>
    <n v="416"/>
    <s v="M"/>
    <s v="G"/>
    <d v="2017-09-25T00:00:00"/>
    <d v="2018-06-23T00:00:00"/>
    <n v="23"/>
    <m/>
  </r>
  <r>
    <d v="2018-07-16T00:00:00"/>
    <x v="15"/>
    <s v="Haw"/>
    <s v="C"/>
    <n v="272"/>
    <s v="M"/>
    <s v="YB"/>
    <d v="2017-09-24T00:00:00"/>
    <d v="2018-06-23T00:00:00"/>
    <n v="23"/>
    <m/>
  </r>
  <r>
    <d v="2018-07-16T00:00:00"/>
    <x v="16"/>
    <s v="App"/>
    <s v="C"/>
    <n v="1684"/>
    <s v="F"/>
    <s v="GB"/>
    <d v="2017-08-31T00:00:00"/>
    <d v="2018-06-16T00:00:00"/>
    <n v="30"/>
    <m/>
  </r>
  <r>
    <d v="2018-07-16T00:00:00"/>
    <x v="16"/>
    <s v="App"/>
    <s v="C"/>
    <n v="1747"/>
    <s v="F"/>
    <s v="WB"/>
    <d v="2017-09-02T00:00:00"/>
    <d v="2018-06-16T00:00:00"/>
    <n v="30"/>
    <m/>
  </r>
  <r>
    <d v="2018-07-16T00:00:00"/>
    <x v="16"/>
    <s v="App"/>
    <s v="C"/>
    <n v="541"/>
    <s v="F"/>
    <s v="CY"/>
    <d v="2017-08-22T00:00:00"/>
    <d v="2018-06-16T00:00:00"/>
    <n v="30"/>
    <m/>
  </r>
  <r>
    <d v="2018-07-16T00:00:00"/>
    <x v="16"/>
    <s v="App"/>
    <s v="C"/>
    <n v="1341"/>
    <s v="F"/>
    <s v="W"/>
    <d v="2017-08-28T00:00:00"/>
    <d v="2018-06-16T00:00:00"/>
    <n v="30"/>
    <m/>
  </r>
  <r>
    <d v="2018-07-16T00:00:00"/>
    <x v="16"/>
    <s v="App"/>
    <s v="C"/>
    <n v="447"/>
    <s v="F"/>
    <s v="B"/>
    <d v="2017-08-21T00:00:00"/>
    <d v="2018-06-16T00:00:00"/>
    <n v="30"/>
    <m/>
  </r>
  <r>
    <d v="2018-07-16T00:00:00"/>
    <x v="16"/>
    <s v="Haw"/>
    <s v="C"/>
    <n v="436"/>
    <s v="F"/>
    <s v="YB"/>
    <d v="2017-09-25T00:00:00"/>
    <d v="2018-06-24T00:00:00"/>
    <n v="22"/>
    <m/>
  </r>
  <r>
    <d v="2018-07-16T00:00:00"/>
    <x v="16"/>
    <s v="Haw"/>
    <s v="C"/>
    <n v="1100"/>
    <s v="F"/>
    <s v="WG"/>
    <d v="2017-09-29T00:00:00"/>
    <d v="2018-06-21T00:00:00"/>
    <n v="25"/>
    <m/>
  </r>
  <r>
    <d v="2018-07-16T00:00:00"/>
    <x v="16"/>
    <s v="Haw"/>
    <s v="C"/>
    <n v="913"/>
    <s v="F"/>
    <s v="WR"/>
    <d v="2017-09-28T00:00:00"/>
    <d v="2018-06-21T00:00:00"/>
    <n v="25"/>
    <m/>
  </r>
  <r>
    <d v="2018-07-16T00:00:00"/>
    <x v="16"/>
    <s v="Haw"/>
    <s v="C"/>
    <n v="767"/>
    <s v="F"/>
    <s v="YR"/>
    <d v="2017-09-27T00:00:00"/>
    <d v="2018-06-25T00:00:00"/>
    <n v="21"/>
    <m/>
  </r>
  <r>
    <d v="2018-07-16T00:00:00"/>
    <x v="16"/>
    <s v="Haw"/>
    <s v="C"/>
    <n v="643"/>
    <s v="F"/>
    <s v="CG"/>
    <d v="2017-09-26T00:00:00"/>
    <d v="2018-06-30T00:00:00"/>
    <n v="16"/>
    <m/>
  </r>
  <r>
    <d v="2018-07-16T00:00:00"/>
    <x v="16"/>
    <s v="App"/>
    <s v="C"/>
    <n v="1126"/>
    <s v="M"/>
    <s v="YB"/>
    <d v="2017-08-26T00:00:00"/>
    <d v="2018-06-17T00:00:00"/>
    <n v="29"/>
    <m/>
  </r>
  <r>
    <d v="2018-07-16T00:00:00"/>
    <x v="16"/>
    <s v="App"/>
    <s v="C"/>
    <n v="781"/>
    <s v="M"/>
    <s v="WY"/>
    <d v="2017-08-23T00:00:00"/>
    <d v="2018-06-19T00:00:00"/>
    <n v="27"/>
    <m/>
  </r>
  <r>
    <d v="2018-07-16T00:00:00"/>
    <x v="16"/>
    <s v="App"/>
    <s v="C"/>
    <n v="160"/>
    <s v="M"/>
    <s v="R"/>
    <d v="2017-08-19T00:00:00"/>
    <d v="2018-06-19T00:00:00"/>
    <n v="27"/>
    <m/>
  </r>
  <r>
    <d v="2018-07-16T00:00:00"/>
    <x v="16"/>
    <s v="App"/>
    <s v="C"/>
    <n v="1052"/>
    <s v="M"/>
    <s v="YG"/>
    <d v="2017-08-25T00:00:00"/>
    <d v="2018-06-19T00:00:00"/>
    <n v="27"/>
    <m/>
  </r>
  <r>
    <d v="2018-07-16T00:00:00"/>
    <x v="16"/>
    <s v="App"/>
    <s v="C"/>
    <n v="783"/>
    <s v="M"/>
    <s v="CR"/>
    <d v="2017-08-23T00:00:00"/>
    <d v="2018-06-19T00:00:00"/>
    <n v="27"/>
    <m/>
  </r>
  <r>
    <d v="2018-07-16T00:00:00"/>
    <x v="16"/>
    <s v="Haw"/>
    <s v="C"/>
    <n v="192"/>
    <s v="M"/>
    <s v="WC"/>
    <d v="2017-09-23T00:00:00"/>
    <d v="2018-06-26T00:00:00"/>
    <n v="20"/>
    <m/>
  </r>
  <r>
    <d v="2018-07-16T00:00:00"/>
    <x v="16"/>
    <s v="Haw"/>
    <s v="C"/>
    <n v="693"/>
    <s v="M"/>
    <s v="CB"/>
    <d v="2017-09-27T00:00:00"/>
    <d v="2018-06-27T00:00:00"/>
    <n v="19"/>
    <m/>
  </r>
  <r>
    <d v="2018-07-16T00:00:00"/>
    <x v="16"/>
    <s v="Haw"/>
    <s v="C"/>
    <n v="67"/>
    <s v="M"/>
    <s v="GR"/>
    <d v="2017-09-21T00:00:00"/>
    <d v="2018-06-29T00:00:00"/>
    <n v="17"/>
    <m/>
  </r>
  <r>
    <d v="2018-07-16T00:00:00"/>
    <x v="16"/>
    <s v="Haw"/>
    <s v="C"/>
    <n v="540"/>
    <s v="M"/>
    <s v="R"/>
    <d v="2017-09-26T00:00:00"/>
    <d v="2018-06-29T00:00:00"/>
    <n v="17"/>
    <m/>
  </r>
  <r>
    <d v="2018-07-16T00:00:00"/>
    <x v="16"/>
    <s v="Haw"/>
    <s v="C"/>
    <n v="216"/>
    <s v="M"/>
    <s v="C"/>
    <d v="2017-09-23T00:00:00"/>
    <d v="2018-06-29T00:00:00"/>
    <n v="17"/>
    <m/>
  </r>
  <r>
    <d v="2018-07-18T00:00:00"/>
    <x v="17"/>
    <s v="Haw"/>
    <s v="C"/>
    <n v="353"/>
    <s v="M"/>
    <s v="GR"/>
    <d v="2017-09-25T00:00:00"/>
    <d v="2018-06-30T00:00:00"/>
    <n v="18"/>
    <m/>
  </r>
  <r>
    <d v="2018-07-18T00:00:00"/>
    <x v="17"/>
    <s v="Haw"/>
    <s v="C"/>
    <n v="671"/>
    <s v="M"/>
    <s v="CY"/>
    <d v="2017-09-27T00:00:00"/>
    <d v="2018-06-30T00:00:00"/>
    <n v="18"/>
    <m/>
  </r>
  <r>
    <d v="2018-07-18T00:00:00"/>
    <x v="17"/>
    <s v="Haw"/>
    <s v="C"/>
    <n v="962"/>
    <s v="M"/>
    <s v="R"/>
    <d v="2017-09-28T00:00:00"/>
    <d v="2018-07-01T00:00:00"/>
    <n v="17"/>
    <m/>
  </r>
  <r>
    <d v="2018-07-18T00:00:00"/>
    <x v="17"/>
    <s v="App"/>
    <s v="C"/>
    <n v="1035"/>
    <s v="M"/>
    <s v="W"/>
    <d v="2017-08-25T00:00:00"/>
    <d v="2018-06-29T00:00:00"/>
    <n v="19"/>
    <m/>
  </r>
  <r>
    <d v="2018-07-18T00:00:00"/>
    <x v="17"/>
    <s v="App"/>
    <s v="C"/>
    <n v="303"/>
    <s v="M"/>
    <s v="CG"/>
    <d v="2017-08-20T00:00:00"/>
    <d v="2018-06-29T00:00:00"/>
    <n v="19"/>
    <m/>
  </r>
  <r>
    <d v="2018-07-18T00:00:00"/>
    <x v="17"/>
    <s v="App"/>
    <s v="C"/>
    <n v="802"/>
    <s v="M"/>
    <s v="WG"/>
    <d v="2017-08-23T00:00:00"/>
    <d v="2018-06-18T00:00:00"/>
    <n v="30"/>
    <m/>
  </r>
  <r>
    <d v="2018-07-18T00:00:00"/>
    <x v="17"/>
    <s v="App"/>
    <s v="C"/>
    <n v="545"/>
    <s v="M"/>
    <s v="G"/>
    <d v="2017-08-22T00:00:00"/>
    <d v="2018-06-18T00:00:00"/>
    <n v="30"/>
    <m/>
  </r>
  <r>
    <d v="2018-07-18T00:00:00"/>
    <x v="17"/>
    <s v="App"/>
    <s v="C"/>
    <n v="445"/>
    <s v="M"/>
    <s v="WC"/>
    <d v="2017-08-21T00:00:00"/>
    <d v="2018-06-22T00:00:00"/>
    <n v="26"/>
    <m/>
  </r>
  <r>
    <d v="2018-07-18T00:00:00"/>
    <x v="17"/>
    <s v="Haw"/>
    <s v="C"/>
    <n v="785"/>
    <s v="F"/>
    <s v="CB"/>
    <d v="2017-09-27T00:00:00"/>
    <d v="2018-06-28T00:00:00"/>
    <n v="20"/>
    <m/>
  </r>
  <r>
    <d v="2018-07-18T00:00:00"/>
    <x v="17"/>
    <s v="Haw"/>
    <s v="C"/>
    <n v="568"/>
    <s v="F"/>
    <s v="YR"/>
    <d v="2017-09-26T00:00:00"/>
    <d v="2018-06-29T00:00:00"/>
    <n v="19"/>
    <m/>
  </r>
  <r>
    <d v="2018-07-18T00:00:00"/>
    <x v="17"/>
    <s v="Haw"/>
    <s v="C"/>
    <n v="410"/>
    <s v="F"/>
    <s v="B"/>
    <d v="2017-09-25T00:00:00"/>
    <d v="2018-06-26T00:00:00"/>
    <n v="22"/>
    <m/>
  </r>
  <r>
    <d v="2018-07-18T00:00:00"/>
    <x v="17"/>
    <s v="Haw"/>
    <s v="C"/>
    <n v="130"/>
    <s v="F"/>
    <s v="CR"/>
    <d v="2017-09-22T00:00:00"/>
    <d v="2018-06-26T00:00:00"/>
    <n v="22"/>
    <m/>
  </r>
  <r>
    <d v="2018-07-18T00:00:00"/>
    <x v="17"/>
    <s v="Haw"/>
    <s v="C"/>
    <n v="346"/>
    <s v="F"/>
    <s v="G"/>
    <d v="2017-09-25T00:00:00"/>
    <d v="2018-06-26T00:00:00"/>
    <n v="22"/>
    <m/>
  </r>
  <r>
    <d v="2018-07-18T00:00:00"/>
    <x v="17"/>
    <s v="App"/>
    <s v="C"/>
    <n v="323"/>
    <s v="F"/>
    <s v="C"/>
    <d v="2017-08-20T00:00:00"/>
    <d v="2018-06-16T00:00:00"/>
    <n v="32"/>
    <m/>
  </r>
  <r>
    <d v="2018-07-18T00:00:00"/>
    <x v="17"/>
    <s v="App"/>
    <s v="C"/>
    <n v="1840"/>
    <s v="F"/>
    <s v="YG"/>
    <d v="2017-09-05T00:00:00"/>
    <d v="2018-06-16T00:00:00"/>
    <n v="32"/>
    <m/>
  </r>
  <r>
    <d v="2018-07-18T00:00:00"/>
    <x v="17"/>
    <s v="App"/>
    <s v="C"/>
    <n v="1465"/>
    <s v="F"/>
    <s v="Y"/>
    <d v="2017-08-29T00:00:00"/>
    <d v="2018-06-16T00:00:00"/>
    <n v="32"/>
    <m/>
  </r>
  <r>
    <d v="2018-07-18T00:00:00"/>
    <x v="17"/>
    <s v="App"/>
    <s v="C"/>
    <n v="1566"/>
    <s v="F"/>
    <s v="WB"/>
    <d v="2017-08-30T00:00:00"/>
    <d v="2018-06-22T00:00:00"/>
    <n v="26"/>
    <m/>
  </r>
  <r>
    <d v="2018-07-18T00:00:00"/>
    <x v="17"/>
    <s v="App"/>
    <s v="C"/>
    <n v="426"/>
    <s v="F"/>
    <s v="WG"/>
    <d v="2017-08-21T00:00:00"/>
    <d v="2018-06-17T00:00:00"/>
    <n v="31"/>
    <m/>
  </r>
  <r>
    <d v="2018-07-23T00:00:00"/>
    <x v="18"/>
    <s v="Haw"/>
    <s v="C"/>
    <n v="1389"/>
    <s v="M"/>
    <s v="C"/>
    <d v="2017-10-01T00:00:00"/>
    <d v="2018-07-06T00:00:00"/>
    <n v="17"/>
    <m/>
  </r>
  <r>
    <d v="2018-07-23T00:00:00"/>
    <x v="18"/>
    <s v="Haw"/>
    <s v="C"/>
    <n v="1212"/>
    <s v="M"/>
    <s v="CB"/>
    <d v="2017-09-30T00:00:00"/>
    <d v="2018-07-04T00:00:00"/>
    <n v="19"/>
    <m/>
  </r>
  <r>
    <d v="2018-07-23T00:00:00"/>
    <x v="18"/>
    <s v="Haw"/>
    <s v="C"/>
    <n v="802"/>
    <s v="M"/>
    <s v="WR"/>
    <d v="2017-09-27T00:00:00"/>
    <d v="2018-07-04T00:00:00"/>
    <n v="19"/>
    <m/>
  </r>
  <r>
    <d v="2018-07-23T00:00:00"/>
    <x v="18"/>
    <s v="Haw"/>
    <s v="C"/>
    <n v="763"/>
    <s v="M"/>
    <s v="WG"/>
    <d v="2017-09-27T00:00:00"/>
    <d v="2018-07-05T00:00:00"/>
    <n v="18"/>
    <m/>
  </r>
  <r>
    <d v="2018-07-23T00:00:00"/>
    <x v="18"/>
    <s v="Haw"/>
    <s v="C"/>
    <n v="831"/>
    <s v="M"/>
    <s v="YG"/>
    <d v="2017-09-27T00:00:00"/>
    <d v="2018-07-11T00:00:00"/>
    <n v="12"/>
    <m/>
  </r>
  <r>
    <d v="2018-07-23T00:00:00"/>
    <x v="18"/>
    <s v="App"/>
    <s v="C"/>
    <n v="1148"/>
    <s v="M"/>
    <s v="Y"/>
    <d v="2017-08-26T00:00:00"/>
    <d v="2018-06-17T00:00:00"/>
    <n v="36"/>
    <m/>
  </r>
  <r>
    <d v="2018-07-23T00:00:00"/>
    <x v="18"/>
    <s v="App"/>
    <s v="C"/>
    <n v="876"/>
    <s v="M"/>
    <s v="YR"/>
    <d v="2017-08-24T00:00:00"/>
    <d v="2018-07-04T00:00:00"/>
    <n v="19"/>
    <m/>
  </r>
  <r>
    <d v="2018-07-23T00:00:00"/>
    <x v="18"/>
    <s v="App"/>
    <s v="C"/>
    <n v="18"/>
    <s v="M"/>
    <s v="WY"/>
    <d v="2017-08-16T00:00:00"/>
    <d v="2017-07-04T00:00:00"/>
    <n v="384"/>
    <m/>
  </r>
  <r>
    <d v="2018-07-23T00:00:00"/>
    <x v="18"/>
    <s v="App"/>
    <s v="C"/>
    <n v="849"/>
    <s v="M"/>
    <s v="CG"/>
    <d v="2017-08-24T00:00:00"/>
    <d v="2018-07-03T00:00:00"/>
    <n v="20"/>
    <m/>
  </r>
  <r>
    <d v="2018-07-23T00:00:00"/>
    <x v="18"/>
    <s v="App"/>
    <s v="C"/>
    <n v="1875"/>
    <s v="M"/>
    <s v="WB"/>
    <d v="2017-09-06T00:00:00"/>
    <d v="2018-07-03T00:00:00"/>
    <n v="20"/>
    <m/>
  </r>
  <r>
    <d v="2018-07-23T00:00:00"/>
    <x v="18"/>
    <s v="Haw"/>
    <s v="C"/>
    <n v="490"/>
    <s v="F"/>
    <s v="Y"/>
    <d v="2017-09-26T00:00:00"/>
    <d v="2018-07-01T00:00:00"/>
    <n v="22"/>
    <m/>
  </r>
  <r>
    <d v="2018-07-23T00:00:00"/>
    <x v="18"/>
    <s v="Haw"/>
    <s v="C"/>
    <n v="1193"/>
    <s v="F"/>
    <s v="B"/>
    <d v="2017-09-30T00:00:00"/>
    <d v="2018-07-02T00:00:00"/>
    <n v="21"/>
    <m/>
  </r>
  <r>
    <d v="2018-07-23T00:00:00"/>
    <x v="18"/>
    <s v="Haw"/>
    <s v="C"/>
    <n v="882"/>
    <s v="F"/>
    <s v="YG"/>
    <d v="2017-09-28T00:00:00"/>
    <d v="2018-07-02T00:00:00"/>
    <n v="21"/>
    <m/>
  </r>
  <r>
    <d v="2018-07-23T00:00:00"/>
    <x v="18"/>
    <s v="Haw"/>
    <s v="C"/>
    <n v="335"/>
    <s v="F"/>
    <s v="G"/>
    <d v="2017-09-24T00:00:00"/>
    <d v="2018-07-02T00:00:00"/>
    <n v="21"/>
    <m/>
  </r>
  <r>
    <d v="2018-07-23T00:00:00"/>
    <x v="18"/>
    <s v="Haw"/>
    <s v="C"/>
    <n v="762"/>
    <s v="F"/>
    <s v="W"/>
    <d v="2017-09-27T00:00:00"/>
    <d v="2018-07-03T00:00:00"/>
    <n v="20"/>
    <m/>
  </r>
  <r>
    <d v="2018-07-23T00:00:00"/>
    <x v="18"/>
    <s v="App"/>
    <s v="C"/>
    <n v="3"/>
    <s v="F"/>
    <s v="WC"/>
    <d v="2017-08-16T00:00:00"/>
    <d v="2018-06-22T00:00:00"/>
    <n v="31"/>
    <m/>
  </r>
  <r>
    <d v="2018-07-23T00:00:00"/>
    <x v="18"/>
    <s v="App"/>
    <s v="C"/>
    <n v="1607"/>
    <s v="F"/>
    <s v="GB"/>
    <d v="2017-08-31T00:00:00"/>
    <d v="2018-06-22T00:00:00"/>
    <n v="31"/>
    <m/>
  </r>
  <r>
    <d v="2018-07-23T00:00:00"/>
    <x v="18"/>
    <s v="App"/>
    <s v="C"/>
    <n v="217"/>
    <s v="F"/>
    <s v="GR"/>
    <d v="2017-08-19T00:00:00"/>
    <d v="2018-06-22T00:00:00"/>
    <n v="31"/>
    <m/>
  </r>
  <r>
    <d v="2018-07-23T00:00:00"/>
    <x v="18"/>
    <s v="App"/>
    <s v="C"/>
    <n v="518"/>
    <s v="F"/>
    <s v="YB"/>
    <d v="2017-08-22T00:00:00"/>
    <d v="2018-06-18T00:00:00"/>
    <n v="35"/>
    <m/>
  </r>
  <r>
    <d v="2018-07-23T00:00:00"/>
    <x v="18"/>
    <s v="App"/>
    <s v="C"/>
    <n v="1803"/>
    <s v="F"/>
    <s v="R"/>
    <d v="2017-09-03T00:00:00"/>
    <d v="2018-06-28T00:00:00"/>
    <n v="25"/>
    <m/>
  </r>
  <r>
    <d v="2018-07-25T00:00:00"/>
    <x v="19"/>
    <s v="Haw"/>
    <s v="C"/>
    <n v="1117"/>
    <s v="F"/>
    <s v="WC"/>
    <d v="2017-09-29T00:00:00"/>
    <d v="2018-07-03T00:00:00"/>
    <n v="22"/>
    <m/>
  </r>
  <r>
    <d v="2018-07-25T00:00:00"/>
    <x v="19"/>
    <s v="Haw"/>
    <s v="C"/>
    <n v="567"/>
    <s v="F"/>
    <s v="CG"/>
    <d v="2017-09-26T00:00:00"/>
    <d v="2018-07-03T00:00:00"/>
    <n v="22"/>
    <m/>
  </r>
  <r>
    <d v="2018-07-25T00:00:00"/>
    <x v="19"/>
    <s v="Haw"/>
    <s v="C"/>
    <n v="574"/>
    <s v="F"/>
    <s v="W"/>
    <d v="2017-09-26T00:00:00"/>
    <d v="2018-07-05T00:00:00"/>
    <n v="20"/>
    <m/>
  </r>
  <r>
    <d v="2018-07-25T00:00:00"/>
    <x v="19"/>
    <s v="Haw"/>
    <s v="C"/>
    <n v="1007"/>
    <s v="F"/>
    <s v="WY"/>
    <d v="2017-09-28T00:00:00"/>
    <d v="2018-07-05T00:00:00"/>
    <n v="20"/>
    <m/>
  </r>
  <r>
    <d v="2018-07-25T00:00:00"/>
    <x v="19"/>
    <s v="App"/>
    <s v="C"/>
    <n v="190"/>
    <s v="F"/>
    <s v="CY"/>
    <d v="2017-08-19T00:00:00"/>
    <d v="2018-07-02T00:00:00"/>
    <n v="23"/>
    <m/>
  </r>
  <r>
    <d v="2018-07-25T00:00:00"/>
    <x v="19"/>
    <s v="App"/>
    <s v="C"/>
    <n v="1836"/>
    <s v="F"/>
    <s v="GR"/>
    <d v="2017-09-05T00:00:00"/>
    <d v="2018-07-02T00:00:00"/>
    <n v="23"/>
    <m/>
  </r>
  <r>
    <d v="2018-07-25T00:00:00"/>
    <x v="19"/>
    <s v="App"/>
    <s v="C"/>
    <n v="611"/>
    <s v="F"/>
    <s v="WR"/>
    <d v="2017-08-22T00:00:00"/>
    <d v="2018-06-23T00:00:00"/>
    <n v="32"/>
    <m/>
  </r>
  <r>
    <d v="2018-07-25T00:00:00"/>
    <x v="19"/>
    <s v="App"/>
    <s v="C"/>
    <n v="1098"/>
    <s v="F"/>
    <s v="R"/>
    <d v="2017-08-26T00:00:00"/>
    <d v="2018-07-10T00:00:00"/>
    <n v="15"/>
    <m/>
  </r>
  <r>
    <d v="2018-07-25T00:00:00"/>
    <x v="19"/>
    <s v="App"/>
    <s v="C"/>
    <n v="1667"/>
    <s v="F"/>
    <s v="C"/>
    <d v="2017-08-31T00:00:00"/>
    <d v="2018-07-10T00:00:00"/>
    <n v="15"/>
    <m/>
  </r>
  <r>
    <d v="2018-07-25T00:00:00"/>
    <x v="19"/>
    <s v="Haw"/>
    <s v="C"/>
    <n v="1265"/>
    <s v="M"/>
    <s v="C"/>
    <d v="2017-09-30T00:00:00"/>
    <d v="2018-07-08T00:00:00"/>
    <n v="17"/>
    <m/>
  </r>
  <r>
    <d v="2018-07-25T00:00:00"/>
    <x v="19"/>
    <s v="Haw"/>
    <s v="C"/>
    <n v="289"/>
    <s v="M"/>
    <s v="WG"/>
    <d v="2017-09-24T00:00:00"/>
    <d v="2018-07-08T00:00:00"/>
    <n v="17"/>
    <m/>
  </r>
  <r>
    <d v="2018-07-25T00:00:00"/>
    <x v="19"/>
    <s v="Haw"/>
    <s v="C"/>
    <n v="614"/>
    <s v="M"/>
    <s v="CY"/>
    <d v="2017-09-26T00:00:00"/>
    <d v="2018-07-03T00:00:00"/>
    <n v="22"/>
    <m/>
  </r>
  <r>
    <d v="2018-07-25T00:00:00"/>
    <x v="19"/>
    <s v="Haw"/>
    <s v="C"/>
    <n v="1042"/>
    <s v="M"/>
    <s v="GB"/>
    <d v="2017-09-29T00:00:00"/>
    <d v="2018-07-10T00:00:00"/>
    <n v="15"/>
    <m/>
  </r>
  <r>
    <d v="2018-07-25T00:00:00"/>
    <x v="19"/>
    <s v="App"/>
    <s v="C"/>
    <n v="621"/>
    <s v="M"/>
    <s v="CB"/>
    <d v="2017-08-22T00:00:00"/>
    <d v="2018-07-08T00:00:00"/>
    <n v="17"/>
    <m/>
  </r>
  <r>
    <d v="2018-07-25T00:00:00"/>
    <x v="19"/>
    <s v="App"/>
    <s v="C"/>
    <n v="322"/>
    <s v="M"/>
    <s v="CR"/>
    <d v="2017-08-20T00:00:00"/>
    <d v="2018-07-02T00:00:00"/>
    <n v="23"/>
    <m/>
  </r>
  <r>
    <d v="2018-07-25T00:00:00"/>
    <x v="19"/>
    <s v="App"/>
    <s v="C"/>
    <n v="1871"/>
    <s v="M"/>
    <s v="YR"/>
    <d v="2017-09-06T00:00:00"/>
    <d v="2018-07-02T00:00:00"/>
    <n v="23"/>
    <m/>
  </r>
  <r>
    <d v="2018-07-25T00:00:00"/>
    <x v="19"/>
    <s v="App"/>
    <s v="C"/>
    <n v="1188"/>
    <s v="M"/>
    <s v="B"/>
    <d v="2017-08-27T00:00:00"/>
    <d v="2018-07-02T00:00:00"/>
    <n v="23"/>
    <m/>
  </r>
  <r>
    <d v="2018-07-30T00:00:00"/>
    <x v="20"/>
    <s v="App"/>
    <s v="C"/>
    <n v="212"/>
    <s v="F"/>
    <s v="CR"/>
    <d v="2017-08-19T00:00:00"/>
    <d v="2018-07-10T00:00:00"/>
    <n v="20"/>
    <m/>
  </r>
  <r>
    <d v="2018-07-30T00:00:00"/>
    <x v="20"/>
    <s v="App"/>
    <s v="C"/>
    <n v="1313"/>
    <s v="F"/>
    <s v="C"/>
    <d v="2017-08-28T00:00:00"/>
    <d v="2018-07-17T00:00:00"/>
    <n v="13"/>
    <m/>
  </r>
  <r>
    <d v="2018-07-30T00:00:00"/>
    <x v="20"/>
    <s v="App"/>
    <s v="C"/>
    <n v="1071"/>
    <s v="F"/>
    <s v="YR"/>
    <d v="2017-08-25T00:00:00"/>
    <d v="2018-07-17T00:00:00"/>
    <n v="13"/>
    <m/>
  </r>
  <r>
    <d v="2018-07-30T00:00:00"/>
    <x v="20"/>
    <s v="App"/>
    <s v="C"/>
    <n v="924"/>
    <s v="F"/>
    <s v="CB"/>
    <d v="2017-08-24T00:00:00"/>
    <d v="2018-07-18T00:00:00"/>
    <n v="12"/>
    <m/>
  </r>
  <r>
    <d v="2018-07-30T00:00:00"/>
    <x v="20"/>
    <s v="App"/>
    <s v="C"/>
    <n v="983"/>
    <s v="F"/>
    <s v="R"/>
    <d v="2017-08-25T00:00:00"/>
    <d v="2018-07-11T00:00:00"/>
    <n v="19"/>
    <m/>
  </r>
  <r>
    <d v="2018-07-30T00:00:00"/>
    <x v="20"/>
    <s v="Haw"/>
    <s v="C"/>
    <n v="931"/>
    <s v="F"/>
    <s v="GR"/>
    <d v="2017-09-28T00:00:00"/>
    <d v="2018-07-09T00:00:00"/>
    <n v="21"/>
    <m/>
  </r>
  <r>
    <d v="2018-07-30T00:00:00"/>
    <x v="20"/>
    <s v="Haw"/>
    <s v="C"/>
    <n v="793"/>
    <s v="F"/>
    <s v="WG"/>
    <d v="2017-09-27T00:00:00"/>
    <d v="2018-07-09T00:00:00"/>
    <n v="21"/>
    <m/>
  </r>
  <r>
    <d v="2018-07-30T00:00:00"/>
    <x v="20"/>
    <s v="Haw"/>
    <s v="C"/>
    <n v="976"/>
    <s v="F"/>
    <s v="CG"/>
    <d v="2017-09-28T00:00:00"/>
    <d v="2018-07-12T00:00:00"/>
    <n v="18"/>
    <m/>
  </r>
  <r>
    <d v="2018-07-30T00:00:00"/>
    <x v="20"/>
    <s v="Haw"/>
    <s v="C"/>
    <n v="681"/>
    <s v="F"/>
    <s v="YB"/>
    <d v="2017-09-27T00:00:00"/>
    <d v="2018-07-11T00:00:00"/>
    <n v="19"/>
    <m/>
  </r>
  <r>
    <d v="2018-07-30T00:00:00"/>
    <x v="20"/>
    <s v="Haw"/>
    <s v="C"/>
    <n v="817"/>
    <s v="F"/>
    <s v="B"/>
    <d v="2017-09-27T00:00:00"/>
    <d v="2018-07-11T00:00:00"/>
    <n v="19"/>
    <m/>
  </r>
  <r>
    <d v="2018-07-30T00:00:00"/>
    <x v="20"/>
    <s v="App"/>
    <s v="C"/>
    <n v="1454"/>
    <s v="M"/>
    <s v="R"/>
    <d v="2017-08-29T00:00:00"/>
    <d v="2018-06-17T00:00:00"/>
    <n v="43"/>
    <m/>
  </r>
  <r>
    <d v="2018-07-30T00:00:00"/>
    <x v="20"/>
    <s v="App"/>
    <s v="C"/>
    <n v="1819"/>
    <s v="M"/>
    <s v="WC"/>
    <d v="2017-09-04T00:00:00"/>
    <d v="2018-07-10T00:00:00"/>
    <n v="20"/>
    <m/>
  </r>
  <r>
    <d v="2018-07-30T00:00:00"/>
    <x v="20"/>
    <s v="App"/>
    <s v="C"/>
    <n v="1420"/>
    <s v="M"/>
    <s v="WR"/>
    <d v="2017-08-29T00:00:00"/>
    <d v="2018-07-10T00:00:00"/>
    <n v="20"/>
    <m/>
  </r>
  <r>
    <d v="2018-07-30T00:00:00"/>
    <x v="20"/>
    <s v="App"/>
    <s v="C"/>
    <n v="914"/>
    <s v="M"/>
    <s v="YG"/>
    <d v="2017-08-24T00:00:00"/>
    <d v="2018-07-10T00:00:00"/>
    <n v="20"/>
    <m/>
  </r>
  <r>
    <d v="2018-07-30T00:00:00"/>
    <x v="20"/>
    <s v="App"/>
    <s v="C"/>
    <n v="667"/>
    <s v="M"/>
    <s v="W"/>
    <d v="2017-08-22T00:00:00"/>
    <d v="2018-07-19T00:00:00"/>
    <n v="11"/>
    <m/>
  </r>
  <r>
    <d v="2018-07-30T00:00:00"/>
    <x v="20"/>
    <s v="Haw"/>
    <s v="C"/>
    <n v="160"/>
    <s v="M"/>
    <s v="YB"/>
    <d v="2017-09-23T00:00:00"/>
    <d v="2018-07-17T00:00:00"/>
    <n v="13"/>
    <m/>
  </r>
  <r>
    <d v="2018-07-30T00:00:00"/>
    <x v="20"/>
    <s v="Haw"/>
    <s v="C"/>
    <n v="818"/>
    <s v="M"/>
    <s v="CY"/>
    <d v="2017-09-27T00:00:00"/>
    <d v="2018-07-11T00:00:00"/>
    <n v="19"/>
    <m/>
  </r>
  <r>
    <d v="2018-07-30T00:00:00"/>
    <x v="20"/>
    <s v="Haw"/>
    <s v="C"/>
    <n v="1372"/>
    <s v="M"/>
    <s v="G"/>
    <d v="2017-10-01T00:00:00"/>
    <d v="2018-07-11T00:00:00"/>
    <n v="19"/>
    <m/>
  </r>
  <r>
    <d v="2018-07-30T00:00:00"/>
    <x v="20"/>
    <s v="Haw"/>
    <s v="C"/>
    <n v="968"/>
    <s v="M"/>
    <s v="CB"/>
    <d v="2017-09-28T00:00:00"/>
    <d v="2018-07-11T00:00:00"/>
    <n v="19"/>
    <m/>
  </r>
  <r>
    <d v="2018-07-30T00:00:00"/>
    <x v="20"/>
    <s v="Haw"/>
    <s v="C"/>
    <n v="1037"/>
    <s v="M"/>
    <s v="WY"/>
    <d v="2017-09-28T00:00:00"/>
    <d v="2018-07-11T00:00:00"/>
    <n v="19"/>
    <m/>
  </r>
  <r>
    <d v="2018-07-30T00:00:00"/>
    <x v="21"/>
    <s v="App"/>
    <s v="C"/>
    <n v="535"/>
    <s v="F"/>
    <s v="WR"/>
    <d v="2017-08-22T00:00:00"/>
    <d v="2018-07-08T00:00:00"/>
    <n v="22"/>
    <m/>
  </r>
  <r>
    <d v="2018-07-30T00:00:00"/>
    <x v="21"/>
    <s v="App"/>
    <s v="C"/>
    <n v="81"/>
    <s v="F"/>
    <s v="CB"/>
    <d v="2017-08-18T00:00:00"/>
    <d v="2018-07-08T00:00:00"/>
    <n v="22"/>
    <m/>
  </r>
  <r>
    <d v="2018-07-30T00:00:00"/>
    <x v="21"/>
    <s v="App"/>
    <s v="C"/>
    <n v="1680"/>
    <s v="F"/>
    <s v="CY"/>
    <d v="2017-08-31T00:00:00"/>
    <d v="2018-07-08T00:00:00"/>
    <n v="22"/>
    <m/>
  </r>
  <r>
    <d v="2018-07-30T00:00:00"/>
    <x v="21"/>
    <s v="App"/>
    <s v="C"/>
    <n v="297"/>
    <s v="F"/>
    <s v="WG"/>
    <d v="2017-08-20T00:00:00"/>
    <d v="2018-07-08T00:00:00"/>
    <n v="22"/>
    <m/>
  </r>
  <r>
    <d v="2018-07-30T00:00:00"/>
    <x v="21"/>
    <s v="App"/>
    <s v="C"/>
    <n v="1497"/>
    <s v="F"/>
    <s v="C"/>
    <d v="2017-08-30T00:00:00"/>
    <d v="2018-07-08T00:00:00"/>
    <n v="22"/>
    <m/>
  </r>
  <r>
    <d v="2018-07-30T00:00:00"/>
    <x v="21"/>
    <s v="Haw"/>
    <s v="C"/>
    <n v="781"/>
    <s v="F"/>
    <s v="YR"/>
    <d v="2017-09-29T00:00:00"/>
    <d v="2018-07-08T00:00:00"/>
    <n v="22"/>
    <m/>
  </r>
  <r>
    <d v="2018-07-30T00:00:00"/>
    <x v="21"/>
    <s v="Haw"/>
    <s v="C"/>
    <n v="340"/>
    <s v="F"/>
    <s v="CR"/>
    <d v="2017-09-24T00:00:00"/>
    <d v="2018-07-08T00:00:00"/>
    <n v="22"/>
    <m/>
  </r>
  <r>
    <d v="2018-07-30T00:00:00"/>
    <x v="21"/>
    <s v="Haw"/>
    <s v="C"/>
    <n v="1359"/>
    <s v="F"/>
    <s v="CG"/>
    <d v="2017-10-01T00:00:00"/>
    <d v="2018-07-08T00:00:00"/>
    <n v="22"/>
    <m/>
  </r>
  <r>
    <d v="2018-07-30T00:00:00"/>
    <x v="21"/>
    <s v="Haw"/>
    <s v="C"/>
    <n v="991"/>
    <s v="F"/>
    <s v="WY"/>
    <d v="2017-09-28T00:00:00"/>
    <d v="2018-07-08T00:00:00"/>
    <n v="22"/>
    <m/>
  </r>
  <r>
    <d v="2018-07-30T00:00:00"/>
    <x v="21"/>
    <s v="Haw"/>
    <s v="C"/>
    <n v="1041"/>
    <s v="F"/>
    <s v="WB"/>
    <d v="2017-09-29T00:00:00"/>
    <d v="2018-07-08T00:00:00"/>
    <n v="22"/>
    <m/>
  </r>
  <r>
    <d v="2018-07-30T00:00:00"/>
    <x v="21"/>
    <s v="App"/>
    <s v="C"/>
    <n v="1451"/>
    <s v="M"/>
    <s v="Y"/>
    <d v="2017-08-29T00:00:00"/>
    <d v="2018-07-08T00:00:00"/>
    <n v="22"/>
    <m/>
  </r>
  <r>
    <d v="2018-07-30T00:00:00"/>
    <x v="21"/>
    <s v="App"/>
    <s v="C"/>
    <n v="812"/>
    <s v="M"/>
    <s v="G"/>
    <d v="2017-08-23T00:00:00"/>
    <d v="2018-07-08T00:00:00"/>
    <n v="22"/>
    <m/>
  </r>
  <r>
    <d v="2018-07-30T00:00:00"/>
    <x v="21"/>
    <s v="App"/>
    <s v="C"/>
    <n v="568"/>
    <s v="M"/>
    <s v="WR"/>
    <d v="2017-08-22T00:00:00"/>
    <d v="2018-06-17T00:00:00"/>
    <n v="43"/>
    <m/>
  </r>
  <r>
    <d v="2018-07-30T00:00:00"/>
    <x v="21"/>
    <s v="App"/>
    <s v="C"/>
    <n v="178"/>
    <s v="M"/>
    <s v="CY"/>
    <d v="2017-08-19T00:00:00"/>
    <d v="2018-06-17T00:00:00"/>
    <n v="43"/>
    <m/>
  </r>
  <r>
    <d v="2018-07-30T00:00:00"/>
    <x v="21"/>
    <s v="App"/>
    <s v="C"/>
    <n v="720"/>
    <s v="M"/>
    <s v="YR"/>
    <d v="2017-08-23T00:00:00"/>
    <d v="2018-07-10T00:00:00"/>
    <n v="20"/>
    <m/>
  </r>
  <r>
    <d v="2018-07-30T00:00:00"/>
    <x v="21"/>
    <s v="Haw"/>
    <s v="C"/>
    <n v="218"/>
    <s v="M"/>
    <s v="YB"/>
    <d v="2017-09-23T00:00:00"/>
    <d v="2018-07-10T00:00:00"/>
    <n v="20"/>
    <m/>
  </r>
  <r>
    <d v="2018-07-30T00:00:00"/>
    <x v="21"/>
    <s v="Haw"/>
    <s v="C"/>
    <n v="710"/>
    <s v="M"/>
    <s v="R"/>
    <d v="2017-09-27T00:00:00"/>
    <d v="2018-07-09T00:00:00"/>
    <n v="21"/>
    <m/>
  </r>
  <r>
    <d v="2018-07-30T00:00:00"/>
    <x v="21"/>
    <s v="Haw"/>
    <s v="C"/>
    <n v="264"/>
    <s v="M"/>
    <s v="GR"/>
    <d v="2017-09-24T00:00:00"/>
    <d v="2018-07-09T00:00:00"/>
    <n v="21"/>
    <m/>
  </r>
  <r>
    <d v="2018-07-30T00:00:00"/>
    <x v="21"/>
    <s v="Haw"/>
    <s v="C"/>
    <n v="106"/>
    <s v="M"/>
    <s v="WC"/>
    <d v="2017-09-22T00:00:00"/>
    <d v="2018-07-09T00:00:00"/>
    <n v="21"/>
    <m/>
  </r>
  <r>
    <d v="2018-07-30T00:00:00"/>
    <x v="21"/>
    <s v="Haw"/>
    <s v="C"/>
    <n v="341"/>
    <s v="M"/>
    <s v="GB"/>
    <d v="2017-09-24T00:00:00"/>
    <d v="2018-07-11T00:00:00"/>
    <n v="19"/>
    <m/>
  </r>
  <r>
    <d v="2018-08-01T00:00:00"/>
    <x v="22"/>
    <s v="Haw"/>
    <s v="C"/>
    <n v="415"/>
    <s v="F"/>
    <s v="WB"/>
    <d v="2017-09-25T00:00:00"/>
    <d v="2018-07-12T00:00:00"/>
    <n v="20"/>
    <m/>
  </r>
  <r>
    <d v="2018-08-01T00:00:00"/>
    <x v="22"/>
    <s v="Haw"/>
    <s v="C"/>
    <n v="1005"/>
    <s v="F"/>
    <s v="CR"/>
    <d v="2017-09-28T00:00:00"/>
    <d v="2018-07-12T00:00:00"/>
    <n v="20"/>
    <m/>
  </r>
  <r>
    <d v="2018-08-01T00:00:00"/>
    <x v="22"/>
    <s v="Haw"/>
    <s v="C"/>
    <n v="1350"/>
    <s v="F"/>
    <s v="CG"/>
    <d v="2017-10-01T00:00:00"/>
    <d v="2018-07-12T00:00:00"/>
    <n v="20"/>
    <m/>
  </r>
  <r>
    <d v="2018-08-01T00:00:00"/>
    <x v="22"/>
    <s v="Haw"/>
    <s v="C"/>
    <n v="844"/>
    <s v="F"/>
    <s v="YR"/>
    <d v="2017-09-27T00:00:00"/>
    <d v="2018-07-12T00:00:00"/>
    <n v="20"/>
    <m/>
  </r>
  <r>
    <d v="2018-08-01T00:00:00"/>
    <x v="22"/>
    <s v="Haw"/>
    <s v="C"/>
    <n v="683"/>
    <s v="F"/>
    <s v="WY"/>
    <d v="2017-09-27T00:00:00"/>
    <d v="2018-07-12T00:00:00"/>
    <n v="20"/>
    <m/>
  </r>
  <r>
    <d v="2018-08-01T00:00:00"/>
    <x v="22"/>
    <s v="App"/>
    <s v="C"/>
    <n v="170"/>
    <s v="F"/>
    <s v="WR"/>
    <d v="2017-08-19T00:00:00"/>
    <d v="2018-07-17T00:00:00"/>
    <n v="15"/>
    <m/>
  </r>
  <r>
    <d v="2018-08-01T00:00:00"/>
    <x v="22"/>
    <s v="App"/>
    <s v="C"/>
    <n v="1518"/>
    <s v="F"/>
    <s v="CY"/>
    <d v="2017-08-30T00:00:00"/>
    <d v="2018-07-17T00:00:00"/>
    <n v="15"/>
    <m/>
  </r>
  <r>
    <d v="2018-08-01T00:00:00"/>
    <x v="22"/>
    <s v="App"/>
    <s v="C"/>
    <n v="36"/>
    <s v="F"/>
    <s v="CB"/>
    <d v="2017-08-17T00:00:00"/>
    <d v="2018-07-17T00:00:00"/>
    <n v="15"/>
    <m/>
  </r>
  <r>
    <d v="2018-08-01T00:00:00"/>
    <x v="22"/>
    <s v="App"/>
    <s v="C"/>
    <n v="915"/>
    <s v="F"/>
    <s v="C"/>
    <d v="2017-08-24T00:00:00"/>
    <d v="2018-07-12T00:00:00"/>
    <n v="20"/>
    <m/>
  </r>
  <r>
    <d v="2018-08-01T00:00:00"/>
    <x v="22"/>
    <s v="App"/>
    <s v="C"/>
    <n v="136"/>
    <s v="F"/>
    <s v="R"/>
    <d v="2017-08-19T00:00:00"/>
    <d v="2018-07-14T00:00:00"/>
    <n v="18"/>
    <m/>
  </r>
  <r>
    <d v="2018-08-01T00:00:00"/>
    <x v="22"/>
    <s v="Haw"/>
    <s v="C"/>
    <n v="115"/>
    <s v="M"/>
    <s v="R"/>
    <d v="2017-09-22T00:00:00"/>
    <d v="2018-07-12T00:00:00"/>
    <n v="20"/>
    <m/>
  </r>
  <r>
    <d v="2018-08-01T00:00:00"/>
    <x v="22"/>
    <s v="Haw"/>
    <s v="C"/>
    <n v="186"/>
    <s v="M"/>
    <s v="YB"/>
    <d v="2017-09-23T00:00:00"/>
    <d v="2018-07-12T00:00:00"/>
    <n v="20"/>
    <m/>
  </r>
  <r>
    <d v="2018-08-01T00:00:00"/>
    <x v="22"/>
    <s v="Haw"/>
    <s v="C"/>
    <n v="867"/>
    <s v="M"/>
    <s v="GB"/>
    <d v="2017-09-27T00:00:00"/>
    <d v="2018-07-17T00:00:00"/>
    <n v="15"/>
    <m/>
  </r>
  <r>
    <d v="2018-08-01T00:00:00"/>
    <x v="22"/>
    <s v="Haw"/>
    <s v="C"/>
    <n v="1345"/>
    <s v="M"/>
    <s v="WB"/>
    <d v="2017-10-01T00:00:00"/>
    <d v="2018-07-17T00:00:00"/>
    <n v="15"/>
    <m/>
  </r>
  <r>
    <d v="2018-08-01T00:00:00"/>
    <x v="22"/>
    <s v="App"/>
    <s v="C"/>
    <n v="927"/>
    <s v="M"/>
    <s v="GR"/>
    <d v="2017-08-24T00:00:00"/>
    <d v="2018-07-17T00:00:00"/>
    <n v="15"/>
    <m/>
  </r>
  <r>
    <d v="2018-08-01T00:00:00"/>
    <x v="22"/>
    <s v="App"/>
    <s v="C"/>
    <n v="890"/>
    <s v="M"/>
    <s v="B"/>
    <d v="2017-08-24T00:00:00"/>
    <d v="2018-07-12T00:00:00"/>
    <n v="20"/>
    <m/>
  </r>
  <r>
    <d v="2018-08-01T00:00:00"/>
    <x v="22"/>
    <s v="App"/>
    <s v="C"/>
    <n v="1344"/>
    <s v="M"/>
    <s v="W"/>
    <d v="2017-08-28T00:00:00"/>
    <d v="2018-07-13T00:00:00"/>
    <n v="19"/>
    <m/>
  </r>
  <r>
    <d v="2018-08-01T00:00:00"/>
    <x v="22"/>
    <s v="App"/>
    <s v="C"/>
    <n v="364"/>
    <s v="M"/>
    <s v="G"/>
    <d v="2017-08-20T00:00:00"/>
    <d v="2018-07-13T00:00:00"/>
    <n v="19"/>
    <m/>
  </r>
  <r>
    <d v="2018-08-01T00:00:00"/>
    <x v="22"/>
    <s v="App"/>
    <s v="C"/>
    <n v="1605"/>
    <s v="M"/>
    <s v="Y"/>
    <d v="2017-08-30T00:00:00"/>
    <d v="2018-07-13T00:00:00"/>
    <n v="19"/>
    <m/>
  </r>
  <r>
    <d v="2018-08-01T00:00:00"/>
    <x v="23"/>
    <s v="Haw"/>
    <s v="C"/>
    <n v="123"/>
    <s v="F"/>
    <s v="YG"/>
    <d v="2017-09-22T00:00:00"/>
    <d v="2018-07-14T00:00:00"/>
    <n v="18"/>
    <m/>
  </r>
  <r>
    <d v="2018-08-01T00:00:00"/>
    <x v="23"/>
    <s v="Haw"/>
    <s v="C"/>
    <n v="970"/>
    <s v="F"/>
    <s v="WG"/>
    <d v="2017-09-28T00:00:00"/>
    <d v="2018-07-14T00:00:00"/>
    <n v="18"/>
    <m/>
  </r>
  <r>
    <d v="2018-08-01T00:00:00"/>
    <x v="23"/>
    <s v="Haw"/>
    <s v="C"/>
    <n v="517"/>
    <s v="F"/>
    <s v="GR"/>
    <d v="2017-09-26T00:00:00"/>
    <d v="2018-07-14T00:00:00"/>
    <n v="18"/>
    <m/>
  </r>
  <r>
    <d v="2018-08-01T00:00:00"/>
    <x v="23"/>
    <s v="Haw"/>
    <s v="C"/>
    <n v="1441"/>
    <s v="F"/>
    <s v="CG"/>
    <d v="2017-10-03T00:00:00"/>
    <d v="2018-07-14T00:00:00"/>
    <n v="18"/>
    <m/>
  </r>
  <r>
    <d v="2018-08-01T00:00:00"/>
    <x v="23"/>
    <s v="Haw"/>
    <s v="C"/>
    <n v="1177"/>
    <s v="F"/>
    <s v="B"/>
    <d v="2017-09-30T00:00:00"/>
    <d v="2018-07-14T00:00:00"/>
    <n v="18"/>
    <m/>
  </r>
  <r>
    <d v="2018-08-01T00:00:00"/>
    <x v="23"/>
    <s v="App"/>
    <s v="C"/>
    <n v="607"/>
    <s v="F"/>
    <s v="CG"/>
    <d v="2017-08-22T00:00:00"/>
    <d v="2018-07-18T00:00:00"/>
    <n v="14"/>
    <m/>
  </r>
  <r>
    <d v="2018-08-01T00:00:00"/>
    <x v="23"/>
    <s v="App"/>
    <s v="C"/>
    <n v="1631"/>
    <s v="F"/>
    <s v="WC"/>
    <d v="2017-08-31T00:00:00"/>
    <d v="2018-07-15T00:00:00"/>
    <n v="17"/>
    <m/>
  </r>
  <r>
    <d v="2018-08-01T00:00:00"/>
    <x v="23"/>
    <s v="App"/>
    <s v="C"/>
    <n v="373"/>
    <s v="F"/>
    <s v="CR"/>
    <d v="2017-08-21T00:00:00"/>
    <d v="2018-07-14T00:00:00"/>
    <n v="18"/>
    <m/>
  </r>
  <r>
    <d v="2018-08-01T00:00:00"/>
    <x v="23"/>
    <s v="App"/>
    <s v="C"/>
    <n v="1702"/>
    <s v="F"/>
    <s v="GB"/>
    <d v="2017-09-01T00:00:00"/>
    <d v="2018-07-14T00:00:00"/>
    <n v="18"/>
    <m/>
  </r>
  <r>
    <d v="2018-08-01T00:00:00"/>
    <x v="23"/>
    <s v="App"/>
    <s v="C"/>
    <n v="1010"/>
    <s v="F"/>
    <s v="Y"/>
    <d v="2017-08-25T00:00:00"/>
    <d v="2018-07-14T00:00:00"/>
    <n v="18"/>
    <m/>
  </r>
  <r>
    <d v="2018-08-01T00:00:00"/>
    <x v="23"/>
    <s v="Haw"/>
    <s v="C"/>
    <n v="54"/>
    <s v="M"/>
    <s v="CB"/>
    <d v="2017-09-21T00:00:00"/>
    <d v="2018-07-15T00:00:00"/>
    <n v="17"/>
    <m/>
  </r>
  <r>
    <d v="2018-08-01T00:00:00"/>
    <x v="23"/>
    <s v="Haw"/>
    <s v="C"/>
    <n v="736"/>
    <s v="M"/>
    <s v="WY"/>
    <d v="2017-09-27T00:00:00"/>
    <d v="2018-07-14T00:00:00"/>
    <n v="18"/>
    <m/>
  </r>
  <r>
    <d v="2018-08-01T00:00:00"/>
    <x v="23"/>
    <s v="Haw"/>
    <s v="C"/>
    <n v="462"/>
    <s v="M"/>
    <s v="G"/>
    <d v="2017-09-25T00:00:00"/>
    <d v="2018-07-14T00:00:00"/>
    <n v="18"/>
    <m/>
  </r>
  <r>
    <d v="2018-08-01T00:00:00"/>
    <x v="23"/>
    <s v="Haw"/>
    <s v="C"/>
    <n v="1319"/>
    <s v="M"/>
    <s v="W"/>
    <d v="2017-09-30T00:00:00"/>
    <d v="2018-07-18T00:00:00"/>
    <n v="14"/>
    <m/>
  </r>
  <r>
    <d v="2018-08-01T00:00:00"/>
    <x v="23"/>
    <s v="App"/>
    <s v="C"/>
    <n v="537"/>
    <s v="M"/>
    <s v="WB"/>
    <d v="2017-08-22T00:00:00"/>
    <d v="2018-07-14T00:00:00"/>
    <n v="18"/>
    <m/>
  </r>
  <r>
    <d v="2018-08-01T00:00:00"/>
    <x v="23"/>
    <s v="App"/>
    <s v="C"/>
    <n v="969"/>
    <s v="M"/>
    <s v="WC"/>
    <d v="2017-08-25T00:00:00"/>
    <d v="2018-07-14T00:00:00"/>
    <n v="18"/>
    <m/>
  </r>
  <r>
    <d v="2018-08-01T00:00:00"/>
    <x v="23"/>
    <s v="App"/>
    <s v="C"/>
    <n v="1602"/>
    <s v="M"/>
    <s v="YR"/>
    <d v="2017-08-30T00:00:00"/>
    <d v="2018-07-14T00:00:00"/>
    <n v="18"/>
    <m/>
  </r>
  <r>
    <d v="2018-08-01T00:00:00"/>
    <x v="23"/>
    <s v="App"/>
    <s v="C"/>
    <n v="317"/>
    <s v="M"/>
    <s v="WR"/>
    <d v="2017-08-20T00:00:00"/>
    <d v="2018-07-14T00:00:00"/>
    <n v="18"/>
    <m/>
  </r>
  <r>
    <d v="2018-08-01T00:00:00"/>
    <x v="23"/>
    <s v="App"/>
    <s v="C"/>
    <n v="1422"/>
    <s v="M"/>
    <s v="YG"/>
    <d v="2017-08-29T00:00:00"/>
    <d v="2018-07-14T00:00:00"/>
    <n v="18"/>
    <m/>
  </r>
  <r>
    <d v="2018-08-06T00:00:00"/>
    <x v="24"/>
    <s v="Haw"/>
    <s v="C"/>
    <n v="851"/>
    <s v="F"/>
    <s v="C"/>
    <d v="2017-09-27T00:00:00"/>
    <d v="2018-07-15T00:00:00"/>
    <n v="22"/>
    <m/>
  </r>
  <r>
    <d v="2018-08-06T00:00:00"/>
    <x v="24"/>
    <s v="Haw"/>
    <s v="C"/>
    <n v="1290"/>
    <s v="F"/>
    <s v="B"/>
    <d v="2017-09-30T00:00:00"/>
    <d v="2018-07-15T00:00:00"/>
    <n v="22"/>
    <m/>
  </r>
  <r>
    <d v="2018-08-06T00:00:00"/>
    <x v="24"/>
    <s v="Haw"/>
    <s v="C"/>
    <n v="1029"/>
    <s v="F"/>
    <s v="W"/>
    <d v="2017-09-28T00:00:00"/>
    <d v="2018-07-15T00:00:00"/>
    <n v="22"/>
    <m/>
  </r>
  <r>
    <d v="2018-08-06T00:00:00"/>
    <x v="24"/>
    <s v="Haw"/>
    <s v="C"/>
    <n v="1159"/>
    <s v="F"/>
    <s v="R"/>
    <d v="2017-09-29T00:00:00"/>
    <d v="2018-07-15T00:00:00"/>
    <n v="22"/>
    <m/>
  </r>
  <r>
    <d v="2018-08-06T00:00:00"/>
    <x v="24"/>
    <s v="Haw"/>
    <s v="C"/>
    <n v="684"/>
    <s v="F"/>
    <s v="WR"/>
    <d v="2017-09-27T00:00:00"/>
    <d v="2018-07-15T00:00:00"/>
    <n v="22"/>
    <m/>
  </r>
  <r>
    <d v="2018-08-06T00:00:00"/>
    <x v="24"/>
    <s v="App"/>
    <s v="C"/>
    <n v="90"/>
    <s v="F"/>
    <s v="Y"/>
    <d v="2017-08-18T00:00:00"/>
    <d v="2018-07-23T00:00:00"/>
    <n v="14"/>
    <m/>
  </r>
  <r>
    <d v="2018-08-06T00:00:00"/>
    <x v="24"/>
    <s v="App"/>
    <s v="C"/>
    <n v="211"/>
    <s v="F"/>
    <s v="WY"/>
    <d v="2017-08-19T00:00:00"/>
    <d v="2018-07-15T00:00:00"/>
    <n v="22"/>
    <m/>
  </r>
  <r>
    <d v="2018-08-06T00:00:00"/>
    <x v="24"/>
    <s v="App"/>
    <s v="C"/>
    <n v="1503"/>
    <s v="F"/>
    <s v="YG"/>
    <d v="2017-08-30T00:00:00"/>
    <d v="2018-07-15T00:00:00"/>
    <n v="22"/>
    <m/>
  </r>
  <r>
    <d v="2018-08-06T00:00:00"/>
    <x v="24"/>
    <s v="App"/>
    <s v="C"/>
    <n v="1219"/>
    <s v="F"/>
    <s v="G"/>
    <d v="2017-08-27T00:00:00"/>
    <d v="2018-07-15T00:00:00"/>
    <n v="22"/>
    <m/>
  </r>
  <r>
    <d v="2018-08-06T00:00:00"/>
    <x v="24"/>
    <s v="App"/>
    <s v="C"/>
    <n v="760"/>
    <s v="F"/>
    <s v="YB"/>
    <d v="2017-08-23T00:00:00"/>
    <d v="2018-07-15T00:00:00"/>
    <n v="22"/>
    <m/>
  </r>
  <r>
    <d v="2018-08-06T00:00:00"/>
    <x v="24"/>
    <s v="Haw"/>
    <s v="C"/>
    <n v="549"/>
    <s v="M"/>
    <s v="GR"/>
    <d v="2017-09-26T00:00:00"/>
    <d v="2018-07-15T00:00:00"/>
    <n v="22"/>
    <m/>
  </r>
  <r>
    <d v="2018-08-06T00:00:00"/>
    <x v="24"/>
    <s v="Haw"/>
    <s v="C"/>
    <n v="1224"/>
    <s v="M"/>
    <s v="YR"/>
    <d v="2017-09-30T00:00:00"/>
    <d v="2018-07-15T00:00:00"/>
    <n v="22"/>
    <m/>
  </r>
  <r>
    <d v="2018-08-06T00:00:00"/>
    <x v="24"/>
    <s v="Haw"/>
    <s v="C"/>
    <n v="1112"/>
    <s v="M"/>
    <s v="GS"/>
    <d v="2017-09-29T00:00:00"/>
    <d v="2018-07-25T00:00:00"/>
    <n v="12"/>
    <m/>
  </r>
  <r>
    <d v="2018-08-06T00:00:00"/>
    <x v="24"/>
    <s v="Haw"/>
    <s v="C"/>
    <n v="444"/>
    <s v="M"/>
    <s v="RS"/>
    <d v="2017-09-25T00:00:00"/>
    <d v="2018-07-25T00:00:00"/>
    <n v="12"/>
    <m/>
  </r>
  <r>
    <d v="2018-08-06T00:00:00"/>
    <x v="24"/>
    <s v="App"/>
    <s v="C"/>
    <n v="1480"/>
    <s v="M"/>
    <s v="WY"/>
    <d v="2017-08-29T00:00:00"/>
    <d v="2018-07-18T00:00:00"/>
    <n v="19"/>
    <m/>
  </r>
  <r>
    <d v="2018-08-06T00:00:00"/>
    <x v="24"/>
    <s v="App"/>
    <s v="C"/>
    <n v="642"/>
    <s v="M"/>
    <s v="WG"/>
    <d v="2017-08-22T00:00:00"/>
    <d v="2018-07-15T00:00:00"/>
    <n v="22"/>
    <m/>
  </r>
  <r>
    <d v="2018-08-06T00:00:00"/>
    <x v="24"/>
    <s v="App"/>
    <s v="C"/>
    <n v="443"/>
    <s v="M"/>
    <s v="CR"/>
    <d v="2017-08-21T00:00:00"/>
    <d v="2018-07-15T00:00:00"/>
    <n v="22"/>
    <m/>
  </r>
  <r>
    <d v="2018-08-06T00:00:00"/>
    <x v="24"/>
    <s v="App"/>
    <s v="C"/>
    <n v="162"/>
    <s v="M"/>
    <s v="WC"/>
    <d v="2017-08-19T00:00:00"/>
    <d v="2018-07-23T00:00:00"/>
    <n v="14"/>
    <m/>
  </r>
  <r>
    <d v="2018-08-06T00:00:00"/>
    <x v="24"/>
    <s v="App"/>
    <s v="C"/>
    <n v="883"/>
    <s v="M"/>
    <s v="BB"/>
    <d v="2017-08-24T00:00:00"/>
    <d v="2018-07-26T00:00:00"/>
    <n v="11"/>
    <m/>
  </r>
  <r>
    <m/>
    <x v="25"/>
    <m/>
    <m/>
    <m/>
    <m/>
    <m/>
    <m/>
    <m/>
    <m/>
    <m/>
  </r>
  <r>
    <m/>
    <x v="25"/>
    <m/>
    <m/>
    <m/>
    <m/>
    <m/>
    <m/>
    <m/>
    <m/>
    <m/>
  </r>
  <r>
    <m/>
    <x v="25"/>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7">
  <r>
    <d v="2018-06-28T00:00:00"/>
    <x v="0"/>
    <s v="App"/>
    <s v="W"/>
    <n v="970"/>
    <x v="0"/>
    <x v="0"/>
    <d v="2017-08-25T00:00:00"/>
    <d v="2018-06-05T00:00:00"/>
    <n v="23"/>
    <m/>
  </r>
  <r>
    <d v="2018-06-28T00:00:00"/>
    <x v="0"/>
    <s v="App"/>
    <s v="W"/>
    <n v="1270"/>
    <x v="0"/>
    <x v="1"/>
    <d v="2017-08-28T00:00:00"/>
    <d v="2018-06-11T00:00:00"/>
    <n v="17"/>
    <m/>
  </r>
  <r>
    <d v="2018-06-28T00:00:00"/>
    <x v="0"/>
    <s v="App"/>
    <s v="W"/>
    <n v="74"/>
    <x v="0"/>
    <x v="1"/>
    <d v="2017-08-18T00:00:00"/>
    <d v="2018-06-06T00:00:00"/>
    <n v="22"/>
    <m/>
  </r>
  <r>
    <d v="2018-06-28T00:00:00"/>
    <x v="0"/>
    <s v="App"/>
    <s v="W"/>
    <n v="13"/>
    <x v="0"/>
    <x v="2"/>
    <d v="2017-08-16T00:00:00"/>
    <d v="2018-06-06T00:00:00"/>
    <n v="22"/>
    <m/>
  </r>
  <r>
    <d v="2018-06-28T00:00:00"/>
    <x v="0"/>
    <s v="App"/>
    <s v="W"/>
    <n v="85"/>
    <x v="0"/>
    <x v="3"/>
    <d v="2017-08-18T00:00:00"/>
    <d v="2018-06-06T00:00:00"/>
    <n v="22"/>
    <m/>
  </r>
  <r>
    <d v="2018-06-28T00:00:00"/>
    <x v="0"/>
    <s v="Haw"/>
    <s v="W"/>
    <n v="408"/>
    <x v="0"/>
    <x v="4"/>
    <d v="2017-09-25T00:00:00"/>
    <d v="2018-06-06T00:00:00"/>
    <n v="22"/>
    <m/>
  </r>
  <r>
    <d v="2018-06-28T00:00:00"/>
    <x v="0"/>
    <s v="Haw"/>
    <s v="W"/>
    <n v="934"/>
    <x v="0"/>
    <x v="5"/>
    <d v="2017-09-28T00:00:00"/>
    <d v="2018-06-07T00:00:00"/>
    <n v="21"/>
    <m/>
  </r>
  <r>
    <d v="2018-06-28T00:00:00"/>
    <x v="0"/>
    <s v="Haw"/>
    <s v="W"/>
    <n v="1099"/>
    <x v="0"/>
    <x v="6"/>
    <d v="2017-09-29T00:00:00"/>
    <d v="2018-06-01T00:00:00"/>
    <n v="27"/>
    <m/>
  </r>
  <r>
    <d v="2018-06-28T00:00:00"/>
    <x v="0"/>
    <s v="Haw"/>
    <s v="W"/>
    <n v="945"/>
    <x v="0"/>
    <x v="7"/>
    <d v="2017-09-28T00:00:00"/>
    <d v="2018-06-08T00:00:00"/>
    <n v="20"/>
    <m/>
  </r>
  <r>
    <d v="2018-06-28T00:00:00"/>
    <x v="0"/>
    <s v="Haw"/>
    <s v="W"/>
    <n v="1369"/>
    <x v="0"/>
    <x v="8"/>
    <d v="2017-10-01T00:00:00"/>
    <d v="2018-06-15T00:00:00"/>
    <n v="13"/>
    <m/>
  </r>
  <r>
    <d v="2018-06-28T00:00:00"/>
    <x v="0"/>
    <s v="App"/>
    <s v="W"/>
    <n v="17"/>
    <x v="1"/>
    <x v="9"/>
    <d v="2017-08-16T00:00:00"/>
    <d v="2018-06-04T00:00:00"/>
    <n v="24"/>
    <m/>
  </r>
  <r>
    <d v="2018-06-28T00:00:00"/>
    <x v="0"/>
    <s v="App"/>
    <s v="W"/>
    <n v="33"/>
    <x v="1"/>
    <x v="10"/>
    <d v="2017-08-17T00:00:00"/>
    <d v="2018-06-16T00:00:00"/>
    <n v="12"/>
    <s v="2 CY App Females. No mating interactions during trial"/>
  </r>
  <r>
    <d v="2018-06-28T00:00:00"/>
    <x v="0"/>
    <s v="App"/>
    <s v="W"/>
    <n v="58"/>
    <x v="1"/>
    <x v="11"/>
    <d v="2017-08-17T00:00:00"/>
    <d v="2018-06-02T00:00:00"/>
    <n v="26"/>
    <m/>
  </r>
  <r>
    <d v="2018-06-28T00:00:00"/>
    <x v="0"/>
    <s v="App"/>
    <s v="W"/>
    <n v="331"/>
    <x v="1"/>
    <x v="12"/>
    <d v="2017-08-20T00:00:00"/>
    <d v="2018-06-03T00:00:00"/>
    <n v="25"/>
    <s v="2 CY App Females. No mating interactions during trial"/>
  </r>
  <r>
    <d v="2018-06-28T00:00:00"/>
    <x v="0"/>
    <s v="App"/>
    <s v="W"/>
    <n v="1704"/>
    <x v="1"/>
    <x v="13"/>
    <d v="2017-09-06T00:00:00"/>
    <d v="2018-06-03T00:00:00"/>
    <n v="25"/>
    <m/>
  </r>
  <r>
    <d v="2018-06-28T00:00:00"/>
    <x v="0"/>
    <s v="App"/>
    <s v="W"/>
    <n v="343"/>
    <x v="1"/>
    <x v="14"/>
    <d v="2017-08-20T00:00:00"/>
    <d v="2018-06-05T00:00:00"/>
    <n v="23"/>
    <m/>
  </r>
  <r>
    <d v="2018-06-28T00:00:00"/>
    <x v="0"/>
    <s v="Haw"/>
    <s v="W"/>
    <n v="625"/>
    <x v="1"/>
    <x v="15"/>
    <d v="2017-09-26T00:00:00"/>
    <d v="2018-06-03T00:00:00"/>
    <n v="25"/>
    <m/>
  </r>
  <r>
    <d v="2018-06-28T00:00:00"/>
    <x v="0"/>
    <s v="Haw"/>
    <s v="W"/>
    <n v="1029"/>
    <x v="1"/>
    <x v="16"/>
    <d v="2017-09-29T00:00:00"/>
    <d v="2018-06-02T00:00:00"/>
    <n v="26"/>
    <m/>
  </r>
  <r>
    <d v="2018-06-28T00:00:00"/>
    <x v="0"/>
    <s v="Haw"/>
    <s v="W"/>
    <n v="603"/>
    <x v="1"/>
    <x v="17"/>
    <d v="2017-09-26T00:00:00"/>
    <d v="2018-06-18T00:00:00"/>
    <n v="10"/>
    <m/>
  </r>
  <r>
    <d v="2018-06-28T00:00:00"/>
    <x v="0"/>
    <s v="Haw"/>
    <s v="W"/>
    <n v="1383"/>
    <x v="1"/>
    <x v="18"/>
    <d v="2017-10-02T00:00:00"/>
    <d v="2018-06-04T00:00:00"/>
    <n v="24"/>
    <m/>
  </r>
  <r>
    <d v="2018-06-28T00:00:00"/>
    <x v="0"/>
    <s v="Haw"/>
    <s v="W"/>
    <n v="257"/>
    <x v="1"/>
    <x v="19"/>
    <d v="2017-09-24T00:00:00"/>
    <d v="2018-06-04T00:00:00"/>
    <n v="24"/>
    <m/>
  </r>
  <r>
    <d v="2018-06-25T00:00:00"/>
    <x v="1"/>
    <s v="Haw"/>
    <s v="W"/>
    <n v="525"/>
    <x v="1"/>
    <x v="20"/>
    <d v="2017-09-26T00:00:00"/>
    <d v="2018-06-07T00:00:00"/>
    <n v="18"/>
    <m/>
  </r>
  <r>
    <d v="2018-06-25T00:00:00"/>
    <x v="1"/>
    <s v="Haw"/>
    <s v="W"/>
    <n v="415"/>
    <x v="1"/>
    <x v="14"/>
    <d v="2017-09-25T00:00:00"/>
    <d v="2018-06-07T00:00:00"/>
    <n v="18"/>
    <m/>
  </r>
  <r>
    <d v="2018-06-25T00:00:00"/>
    <x v="1"/>
    <s v="Haw"/>
    <s v="W"/>
    <n v="1204"/>
    <x v="1"/>
    <x v="11"/>
    <d v="2017-09-30T00:00:00"/>
    <d v="2018-06-07T00:00:00"/>
    <n v="18"/>
    <m/>
  </r>
  <r>
    <d v="2018-06-25T00:00:00"/>
    <x v="1"/>
    <s v="Haw"/>
    <s v="W"/>
    <n v="1136"/>
    <x v="1"/>
    <x v="5"/>
    <d v="2017-09-29T00:00:00"/>
    <d v="2018-06-09T00:00:00"/>
    <n v="16"/>
    <m/>
  </r>
  <r>
    <d v="2018-06-25T00:00:00"/>
    <x v="1"/>
    <s v="Haw"/>
    <s v="W"/>
    <n v="685"/>
    <x v="1"/>
    <x v="17"/>
    <d v="2017-09-27T00:00:00"/>
    <d v="2018-06-08T00:00:00"/>
    <n v="17"/>
    <m/>
  </r>
  <r>
    <d v="2018-06-25T00:00:00"/>
    <x v="1"/>
    <s v="Haw"/>
    <s v="W"/>
    <n v="60"/>
    <x v="0"/>
    <x v="1"/>
    <d v="2017-09-21T00:00:00"/>
    <d v="2018-06-14T00:00:00"/>
    <n v="11"/>
    <m/>
  </r>
  <r>
    <d v="2018-06-25T00:00:00"/>
    <x v="1"/>
    <s v="Haw"/>
    <s v="W"/>
    <n v="252"/>
    <x v="0"/>
    <x v="18"/>
    <d v="2017-09-24T00:00:00"/>
    <d v="2018-06-14T00:00:00"/>
    <n v="11"/>
    <m/>
  </r>
  <r>
    <d v="2018-06-25T00:00:00"/>
    <x v="1"/>
    <s v="Haw"/>
    <s v="W"/>
    <n v="901"/>
    <x v="0"/>
    <x v="21"/>
    <d v="2017-09-28T00:00:00"/>
    <d v="2018-06-14T00:00:00"/>
    <n v="11"/>
    <m/>
  </r>
  <r>
    <d v="2018-06-25T00:00:00"/>
    <x v="1"/>
    <s v="Haw"/>
    <s v="W"/>
    <n v="1142"/>
    <x v="0"/>
    <x v="7"/>
    <d v="2017-09-29T00:00:00"/>
    <d v="2018-06-14T00:00:00"/>
    <n v="11"/>
    <m/>
  </r>
  <r>
    <d v="2018-06-25T00:00:00"/>
    <x v="1"/>
    <s v="Haw"/>
    <s v="W"/>
    <n v="424"/>
    <x v="0"/>
    <x v="8"/>
    <d v="2017-09-25T00:00:00"/>
    <d v="2018-06-14T00:00:00"/>
    <n v="11"/>
    <m/>
  </r>
  <r>
    <d v="2018-06-25T00:00:00"/>
    <x v="1"/>
    <s v="App"/>
    <s v="W"/>
    <n v="1468"/>
    <x v="1"/>
    <x v="22"/>
    <d v="2017-08-30T00:00:00"/>
    <d v="2018-06-07T00:00:00"/>
    <n v="18"/>
    <m/>
  </r>
  <r>
    <d v="2018-06-25T00:00:00"/>
    <x v="1"/>
    <s v="App"/>
    <s v="W"/>
    <n v="1077"/>
    <x v="1"/>
    <x v="4"/>
    <d v="2017-08-26T00:00:00"/>
    <d v="2018-06-07T00:00:00"/>
    <n v="18"/>
    <m/>
  </r>
  <r>
    <d v="2018-06-25T00:00:00"/>
    <x v="1"/>
    <s v="App"/>
    <s v="W"/>
    <n v="230"/>
    <x v="1"/>
    <x v="13"/>
    <d v="2017-08-19T00:00:00"/>
    <d v="2018-06-07T00:00:00"/>
    <n v="18"/>
    <m/>
  </r>
  <r>
    <d v="2018-06-25T00:00:00"/>
    <x v="1"/>
    <s v="App"/>
    <s v="W"/>
    <n v="156"/>
    <x v="1"/>
    <x v="0"/>
    <d v="2017-08-19T00:00:00"/>
    <d v="2018-06-07T00:00:00"/>
    <n v="18"/>
    <m/>
  </r>
  <r>
    <d v="2018-06-25T00:00:00"/>
    <x v="1"/>
    <s v="App"/>
    <s v="W"/>
    <n v="252"/>
    <x v="0"/>
    <x v="6"/>
    <d v="2017-08-18T00:00:00"/>
    <d v="2018-06-13T00:00:00"/>
    <n v="12"/>
    <m/>
  </r>
  <r>
    <d v="2018-06-25T00:00:00"/>
    <x v="1"/>
    <s v="App"/>
    <s v="W"/>
    <n v="1016"/>
    <x v="0"/>
    <x v="19"/>
    <d v="2017-08-25T00:00:00"/>
    <d v="2018-06-08T00:00:00"/>
    <n v="17"/>
    <m/>
  </r>
  <r>
    <d v="2018-06-25T00:00:00"/>
    <x v="1"/>
    <s v="App"/>
    <s v="W"/>
    <n v="23"/>
    <x v="0"/>
    <x v="3"/>
    <d v="2017-08-17T00:00:00"/>
    <d v="2018-06-09T00:00:00"/>
    <n v="16"/>
    <m/>
  </r>
  <r>
    <d v="2018-06-25T00:00:00"/>
    <x v="1"/>
    <s v="App"/>
    <s v="W"/>
    <n v="1284"/>
    <x v="0"/>
    <x v="2"/>
    <d v="2017-08-29T00:00:00"/>
    <d v="2018-06-10T00:00:00"/>
    <n v="15"/>
    <m/>
  </r>
  <r>
    <d v="2018-06-28T00:00:00"/>
    <x v="2"/>
    <s v="App"/>
    <s v="W"/>
    <n v="125"/>
    <x v="0"/>
    <x v="5"/>
    <d v="2017-08-18T00:00:00"/>
    <d v="2018-06-10T00:00:00"/>
    <n v="18"/>
    <m/>
  </r>
  <r>
    <d v="2018-06-28T00:00:00"/>
    <x v="2"/>
    <s v="App"/>
    <s v="W"/>
    <n v="65"/>
    <x v="0"/>
    <x v="19"/>
    <d v="2017-08-17T00:00:00"/>
    <d v="2018-06-10T00:00:00"/>
    <n v="18"/>
    <m/>
  </r>
  <r>
    <d v="2018-06-28T00:00:00"/>
    <x v="2"/>
    <s v="App"/>
    <s v="W"/>
    <n v="1588"/>
    <x v="0"/>
    <x v="20"/>
    <d v="2017-09-01T00:00:00"/>
    <d v="2018-06-12T00:00:00"/>
    <n v="16"/>
    <m/>
  </r>
  <r>
    <d v="2018-06-28T00:00:00"/>
    <x v="2"/>
    <s v="App"/>
    <s v="W"/>
    <n v="563"/>
    <x v="0"/>
    <x v="18"/>
    <d v="2017-08-22T00:00:00"/>
    <d v="2018-06-12T00:00:00"/>
    <n v="16"/>
    <m/>
  </r>
  <r>
    <d v="2018-06-28T00:00:00"/>
    <x v="2"/>
    <s v="App"/>
    <s v="W"/>
    <n v="1164"/>
    <x v="0"/>
    <x v="17"/>
    <d v="2017-08-27T00:00:00"/>
    <d v="2018-06-13T00:00:00"/>
    <n v="15"/>
    <m/>
  </r>
  <r>
    <d v="2018-06-28T00:00:00"/>
    <x v="2"/>
    <s v="Haw"/>
    <s v="W"/>
    <n v="524"/>
    <x v="0"/>
    <x v="9"/>
    <d v="2017-09-26T00:00:00"/>
    <d v="2018-06-15T00:00:00"/>
    <n v="13"/>
    <m/>
  </r>
  <r>
    <d v="2018-06-28T00:00:00"/>
    <x v="2"/>
    <s v="Haw"/>
    <s v="W"/>
    <n v="683"/>
    <x v="0"/>
    <x v="14"/>
    <d v="2017-09-27T00:00:00"/>
    <d v="2018-06-15T00:00:00"/>
    <n v="13"/>
    <m/>
  </r>
  <r>
    <d v="2018-06-28T00:00:00"/>
    <x v="2"/>
    <s v="Haw"/>
    <s v="W"/>
    <n v="285"/>
    <x v="0"/>
    <x v="13"/>
    <d v="2017-09-24T00:00:00"/>
    <d v="2018-06-15T00:00:00"/>
    <n v="13"/>
    <m/>
  </r>
  <r>
    <d v="2018-06-28T00:00:00"/>
    <x v="2"/>
    <s v="Haw"/>
    <s v="W"/>
    <n v="265"/>
    <x v="0"/>
    <x v="11"/>
    <d v="2017-09-24T00:00:00"/>
    <d v="2018-06-17T00:00:00"/>
    <n v="11"/>
    <m/>
  </r>
  <r>
    <d v="2018-06-28T00:00:00"/>
    <x v="2"/>
    <s v="Haw"/>
    <s v="W"/>
    <n v="903"/>
    <x v="0"/>
    <x v="21"/>
    <d v="2017-09-28T00:00:00"/>
    <d v="2018-06-16T00:00:00"/>
    <n v="12"/>
    <m/>
  </r>
  <r>
    <d v="2018-06-28T00:00:00"/>
    <x v="2"/>
    <s v="App"/>
    <s v="W"/>
    <n v="1013"/>
    <x v="1"/>
    <x v="8"/>
    <d v="2017-08-25T00:00:00"/>
    <d v="2018-06-08T00:00:00"/>
    <n v="20"/>
    <m/>
  </r>
  <r>
    <d v="2018-06-28T00:00:00"/>
    <x v="2"/>
    <s v="App"/>
    <s v="W"/>
    <n v="36"/>
    <x v="1"/>
    <x v="5"/>
    <d v="2017-08-17T00:00:00"/>
    <d v="2018-06-07T00:00:00"/>
    <n v="21"/>
    <m/>
  </r>
  <r>
    <d v="2018-06-28T00:00:00"/>
    <x v="2"/>
    <s v="App"/>
    <s v="W"/>
    <n v="590"/>
    <x v="1"/>
    <x v="7"/>
    <d v="2017-08-22T00:00:00"/>
    <d v="2018-06-07T00:00:00"/>
    <n v="21"/>
    <m/>
  </r>
  <r>
    <d v="2018-06-28T00:00:00"/>
    <x v="2"/>
    <s v="App"/>
    <s v="W"/>
    <n v="428"/>
    <x v="1"/>
    <x v="4"/>
    <d v="2017-08-21T00:00:00"/>
    <d v="2018-06-07T00:00:00"/>
    <n v="21"/>
    <m/>
  </r>
  <r>
    <d v="2018-06-28T00:00:00"/>
    <x v="2"/>
    <s v="App"/>
    <s v="W"/>
    <n v="487"/>
    <x v="1"/>
    <x v="6"/>
    <d v="2017-08-21T00:00:00"/>
    <d v="2018-06-07T00:00:00"/>
    <n v="21"/>
    <m/>
  </r>
  <r>
    <d v="2018-06-28T00:00:00"/>
    <x v="2"/>
    <s v="Haw"/>
    <s v="W"/>
    <n v="509"/>
    <x v="1"/>
    <x v="1"/>
    <d v="2017-09-26T00:00:00"/>
    <d v="2018-06-08T00:00:00"/>
    <n v="20"/>
    <m/>
  </r>
  <r>
    <d v="2018-06-28T00:00:00"/>
    <x v="2"/>
    <s v="Haw"/>
    <s v="W"/>
    <n v="186"/>
    <x v="1"/>
    <x v="3"/>
    <d v="2017-09-23T00:00:00"/>
    <d v="2018-06-08T00:00:00"/>
    <n v="20"/>
    <m/>
  </r>
  <r>
    <d v="2018-06-28T00:00:00"/>
    <x v="2"/>
    <s v="Haw"/>
    <s v="W"/>
    <n v="1110"/>
    <x v="1"/>
    <x v="0"/>
    <d v="2017-09-29T00:00:00"/>
    <d v="2018-06-09T00:00:00"/>
    <n v="19"/>
    <m/>
  </r>
  <r>
    <d v="2018-06-28T00:00:00"/>
    <x v="2"/>
    <s v="Haw"/>
    <s v="W"/>
    <n v="1220"/>
    <x v="1"/>
    <x v="22"/>
    <d v="2017-09-30T00:00:00"/>
    <d v="2018-06-09T00:00:00"/>
    <n v="19"/>
    <m/>
  </r>
  <r>
    <d v="2018-06-28T00:00:00"/>
    <x v="2"/>
    <s v="Haw"/>
    <s v="W"/>
    <n v="1346"/>
    <x v="1"/>
    <x v="2"/>
    <d v="2017-10-01T00:00:00"/>
    <d v="2018-06-09T00:00:00"/>
    <n v="19"/>
    <m/>
  </r>
  <r>
    <d v="2018-07-10T00:00:00"/>
    <x v="3"/>
    <s v="Haw"/>
    <s v="W"/>
    <n v="616"/>
    <x v="0"/>
    <x v="11"/>
    <d v="2017-09-26T00:00:00"/>
    <d v="2018-06-18T00:00:00"/>
    <n v="22"/>
    <m/>
  </r>
  <r>
    <d v="2018-07-10T00:00:00"/>
    <x v="3"/>
    <s v="Haw"/>
    <s v="W"/>
    <n v="610"/>
    <x v="0"/>
    <x v="21"/>
    <d v="2017-09-26T00:00:00"/>
    <d v="2018-06-18T00:00:00"/>
    <n v="22"/>
    <m/>
  </r>
  <r>
    <d v="2018-07-10T00:00:00"/>
    <x v="3"/>
    <s v="Haw"/>
    <s v="W"/>
    <n v="670"/>
    <x v="0"/>
    <x v="1"/>
    <d v="2017-09-27T00:00:00"/>
    <d v="2018-06-20T00:00:00"/>
    <n v="20"/>
    <m/>
  </r>
  <r>
    <d v="2018-07-10T00:00:00"/>
    <x v="3"/>
    <s v="Haw"/>
    <s v="W"/>
    <n v="824"/>
    <x v="0"/>
    <x v="6"/>
    <d v="2017-09-27T00:00:00"/>
    <d v="2018-06-20T00:00:00"/>
    <n v="20"/>
    <m/>
  </r>
  <r>
    <d v="2018-07-10T00:00:00"/>
    <x v="3"/>
    <s v="App"/>
    <s v="W"/>
    <n v="971"/>
    <x v="0"/>
    <x v="4"/>
    <d v="2017-08-25T00:00:00"/>
    <d v="2018-06-14T00:00:00"/>
    <n v="26"/>
    <m/>
  </r>
  <r>
    <d v="2018-07-10T00:00:00"/>
    <x v="3"/>
    <s v="App"/>
    <s v="W"/>
    <n v="52"/>
    <x v="0"/>
    <x v="23"/>
    <d v="2017-08-17T00:00:00"/>
    <d v="2018-06-14T00:00:00"/>
    <n v="26"/>
    <m/>
  </r>
  <r>
    <d v="2018-07-10T00:00:00"/>
    <x v="3"/>
    <s v="App"/>
    <s v="W"/>
    <n v="474"/>
    <x v="0"/>
    <x v="2"/>
    <d v="2017-08-21T00:00:00"/>
    <d v="2018-06-14T00:00:00"/>
    <n v="26"/>
    <m/>
  </r>
  <r>
    <d v="2018-07-10T00:00:00"/>
    <x v="3"/>
    <s v="App"/>
    <s v="W"/>
    <n v="195"/>
    <x v="0"/>
    <x v="14"/>
    <d v="2017-08-19T00:00:00"/>
    <d v="2018-06-13T00:00:00"/>
    <n v="27"/>
    <m/>
  </r>
  <r>
    <d v="2018-07-10T00:00:00"/>
    <x v="3"/>
    <s v="App"/>
    <s v="W"/>
    <n v="197"/>
    <x v="0"/>
    <x v="8"/>
    <d v="2017-08-19T00:00:00"/>
    <d v="2018-06-07T00:00:00"/>
    <n v="33"/>
    <m/>
  </r>
  <r>
    <d v="2018-07-10T00:00:00"/>
    <x v="3"/>
    <s v="Haw"/>
    <s v="W"/>
    <n v="639"/>
    <x v="1"/>
    <x v="0"/>
    <d v="2017-09-26T00:00:00"/>
    <d v="2018-06-11T00:00:00"/>
    <n v="29"/>
    <m/>
  </r>
  <r>
    <d v="2018-07-10T00:00:00"/>
    <x v="3"/>
    <s v="Haw"/>
    <s v="W"/>
    <n v="18"/>
    <x v="1"/>
    <x v="18"/>
    <d v="2017-09-21T00:00:00"/>
    <d v="2018-06-12T00:00:00"/>
    <n v="28"/>
    <m/>
  </r>
  <r>
    <d v="2018-07-10T00:00:00"/>
    <x v="3"/>
    <s v="Haw"/>
    <s v="W"/>
    <n v="1117"/>
    <x v="1"/>
    <x v="22"/>
    <d v="2017-09-29T00:00:00"/>
    <d v="2018-06-12T00:00:00"/>
    <n v="28"/>
    <m/>
  </r>
  <r>
    <d v="2018-07-10T00:00:00"/>
    <x v="3"/>
    <s v="Haw"/>
    <s v="W"/>
    <n v="708"/>
    <x v="1"/>
    <x v="3"/>
    <d v="2017-09-27T00:00:00"/>
    <d v="2018-06-12T00:00:00"/>
    <n v="28"/>
    <m/>
  </r>
  <r>
    <d v="2018-07-10T00:00:00"/>
    <x v="3"/>
    <s v="Haw"/>
    <s v="W"/>
    <n v="217"/>
    <x v="1"/>
    <x v="19"/>
    <d v="2017-09-24T00:00:00"/>
    <d v="2018-06-13T00:00:00"/>
    <n v="27"/>
    <m/>
  </r>
  <r>
    <d v="2018-07-10T00:00:00"/>
    <x v="3"/>
    <s v="App"/>
    <s v="W"/>
    <n v="305"/>
    <x v="1"/>
    <x v="17"/>
    <d v="2017-08-20T00:00:00"/>
    <d v="2018-06-05T00:00:00"/>
    <n v="35"/>
    <m/>
  </r>
  <r>
    <d v="2018-07-10T00:00:00"/>
    <x v="3"/>
    <s v="App"/>
    <s v="W"/>
    <n v="314"/>
    <x v="1"/>
    <x v="8"/>
    <d v="2017-08-20T00:00:00"/>
    <d v="2018-06-13T00:00:00"/>
    <n v="27"/>
    <m/>
  </r>
  <r>
    <d v="2018-07-10T00:00:00"/>
    <x v="3"/>
    <s v="App"/>
    <s v="W"/>
    <n v="1628"/>
    <x v="1"/>
    <x v="9"/>
    <d v="2017-09-03T00:00:00"/>
    <d v="2018-06-11T00:00:00"/>
    <n v="29"/>
    <m/>
  </r>
  <r>
    <d v="2018-07-10T00:00:00"/>
    <x v="3"/>
    <s v="App"/>
    <s v="W"/>
    <n v="660"/>
    <x v="1"/>
    <x v="5"/>
    <d v="2017-08-22T00:00:00"/>
    <d v="2018-06-16T00:00:00"/>
    <n v="24"/>
    <m/>
  </r>
  <r>
    <d v="2018-07-10T00:00:00"/>
    <x v="3"/>
    <s v="App"/>
    <s v="W"/>
    <n v="1188"/>
    <x v="1"/>
    <x v="20"/>
    <d v="2017-08-27T00:00:00"/>
    <d v="2018-06-06T00:00:00"/>
    <n v="34"/>
    <m/>
  </r>
  <r>
    <d v="2018-07-16T00:00:00"/>
    <x v="4"/>
    <s v="Haw"/>
    <s v="W"/>
    <n v="916"/>
    <x v="1"/>
    <x v="9"/>
    <d v="2017-09-28T00:00:00"/>
    <d v="2018-06-24T00:00:00"/>
    <n v="22"/>
    <m/>
  </r>
  <r>
    <d v="2018-07-16T00:00:00"/>
    <x v="4"/>
    <s v="Haw"/>
    <s v="W"/>
    <n v="701"/>
    <x v="1"/>
    <x v="23"/>
    <d v="2017-09-27T00:00:00"/>
    <d v="2018-06-25T00:00:00"/>
    <n v="21"/>
    <m/>
  </r>
  <r>
    <d v="2018-07-16T00:00:00"/>
    <x v="4"/>
    <s v="Haw"/>
    <s v="W"/>
    <n v="1150"/>
    <x v="1"/>
    <x v="5"/>
    <d v="2017-09-30T00:00:00"/>
    <d v="2018-06-25T00:00:00"/>
    <n v="21"/>
    <m/>
  </r>
  <r>
    <d v="2018-07-16T00:00:00"/>
    <x v="4"/>
    <s v="Haw"/>
    <s v="W"/>
    <n v="1284"/>
    <x v="1"/>
    <x v="17"/>
    <d v="2017-09-30T00:00:00"/>
    <d v="2018-06-25T00:00:00"/>
    <n v="21"/>
    <m/>
  </r>
  <r>
    <d v="2018-07-16T00:00:00"/>
    <x v="4"/>
    <s v="Haw"/>
    <s v="W"/>
    <n v="1094"/>
    <x v="1"/>
    <x v="2"/>
    <d v="2017-09-29T00:00:00"/>
    <d v="2018-06-25T00:00:00"/>
    <n v="21"/>
    <m/>
  </r>
  <r>
    <d v="2018-07-16T00:00:00"/>
    <x v="4"/>
    <s v="App"/>
    <s v="W"/>
    <n v="342"/>
    <x v="1"/>
    <x v="3"/>
    <d v="2017-08-20T00:00:00"/>
    <d v="2018-06-16T00:00:00"/>
    <n v="30"/>
    <m/>
  </r>
  <r>
    <d v="2018-07-16T00:00:00"/>
    <x v="4"/>
    <s v="App"/>
    <s v="W"/>
    <n v="51"/>
    <x v="1"/>
    <x v="21"/>
    <d v="2017-08-17T00:00:00"/>
    <d v="2018-06-16T00:00:00"/>
    <n v="30"/>
    <m/>
  </r>
  <r>
    <d v="2018-07-16T00:00:00"/>
    <x v="4"/>
    <s v="App"/>
    <s v="W"/>
    <n v="1659"/>
    <x v="1"/>
    <x v="18"/>
    <d v="2017-09-04T00:00:00"/>
    <d v="2018-06-16T00:00:00"/>
    <n v="30"/>
    <m/>
  </r>
  <r>
    <d v="2018-07-16T00:00:00"/>
    <x v="4"/>
    <s v="App"/>
    <s v="W"/>
    <n v="408"/>
    <x v="1"/>
    <x v="1"/>
    <d v="2017-08-21T00:00:00"/>
    <d v="2018-06-16T00:00:00"/>
    <n v="30"/>
    <m/>
  </r>
  <r>
    <d v="2018-07-16T00:00:00"/>
    <x v="4"/>
    <s v="App"/>
    <s v="W"/>
    <n v="645"/>
    <x v="1"/>
    <x v="11"/>
    <d v="2017-08-22T00:00:00"/>
    <d v="2018-06-06T00:00:00"/>
    <n v="40"/>
    <m/>
  </r>
  <r>
    <d v="2018-07-16T00:00:00"/>
    <x v="4"/>
    <s v="Haw"/>
    <s v="W"/>
    <n v="1403"/>
    <x v="0"/>
    <x v="20"/>
    <d v="2017-10-02T00:00:00"/>
    <d v="2018-06-29T00:00:00"/>
    <n v="17"/>
    <m/>
  </r>
  <r>
    <d v="2018-07-16T00:00:00"/>
    <x v="4"/>
    <s v="Haw"/>
    <s v="W"/>
    <n v="1093"/>
    <x v="0"/>
    <x v="6"/>
    <d v="2017-09-29T00:00:00"/>
    <d v="2018-07-01T00:00:00"/>
    <n v="15"/>
    <m/>
  </r>
  <r>
    <d v="2018-07-16T00:00:00"/>
    <x v="4"/>
    <s v="Haw"/>
    <s v="W"/>
    <n v="997"/>
    <x v="0"/>
    <x v="0"/>
    <d v="2017-09-28T00:00:00"/>
    <d v="2018-07-01T00:00:00"/>
    <n v="15"/>
    <m/>
  </r>
  <r>
    <d v="2018-07-16T00:00:00"/>
    <x v="4"/>
    <s v="Haw"/>
    <s v="W"/>
    <n v="568"/>
    <x v="0"/>
    <x v="19"/>
    <d v="2017-09-26T00:00:00"/>
    <d v="2018-07-01T00:00:00"/>
    <n v="15"/>
    <m/>
  </r>
  <r>
    <d v="2018-07-16T00:00:00"/>
    <x v="4"/>
    <s v="Haw"/>
    <s v="W"/>
    <n v="163"/>
    <x v="0"/>
    <x v="3"/>
    <d v="2017-09-23T00:00:00"/>
    <d v="2018-06-29T00:00:00"/>
    <n v="17"/>
    <m/>
  </r>
  <r>
    <d v="2018-07-16T00:00:00"/>
    <x v="4"/>
    <s v="App"/>
    <s v="W"/>
    <n v="1382"/>
    <x v="0"/>
    <x v="8"/>
    <d v="2017-08-29T00:00:00"/>
    <d v="2018-06-24T00:00:00"/>
    <n v="22"/>
    <m/>
  </r>
  <r>
    <d v="2018-07-16T00:00:00"/>
    <x v="4"/>
    <s v="App"/>
    <s v="W"/>
    <n v="203"/>
    <x v="0"/>
    <x v="7"/>
    <d v="2017-08-19T00:00:00"/>
    <d v="2018-06-16T00:00:00"/>
    <n v="30"/>
    <m/>
  </r>
  <r>
    <d v="2018-07-16T00:00:00"/>
    <x v="4"/>
    <s v="App"/>
    <s v="W"/>
    <n v="641"/>
    <x v="0"/>
    <x v="14"/>
    <d v="2017-08-22T00:00:00"/>
    <d v="2028-06-16T00:00:00"/>
    <n v="-3623"/>
    <m/>
  </r>
  <r>
    <d v="2018-07-16T00:00:00"/>
    <x v="4"/>
    <s v="App"/>
    <s v="W"/>
    <n v="266"/>
    <x v="0"/>
    <x v="4"/>
    <d v="2017-08-19T00:00:00"/>
    <d v="2018-06-16T00:00:00"/>
    <n v="30"/>
    <m/>
  </r>
  <r>
    <d v="2018-07-16T00:00:00"/>
    <x v="4"/>
    <s v="App"/>
    <s v="W"/>
    <n v="696"/>
    <x v="0"/>
    <x v="23"/>
    <d v="2017-08-23T00:00:00"/>
    <d v="2018-06-28T00:00:00"/>
    <n v="18"/>
    <m/>
  </r>
  <r>
    <d v="2018-07-16T00:00:00"/>
    <x v="5"/>
    <s v="Haw"/>
    <s v="W"/>
    <n v="907"/>
    <x v="1"/>
    <x v="4"/>
    <d v="2017-09-28T00:00:00"/>
    <d v="2018-06-22T00:00:00"/>
    <n v="24"/>
    <m/>
  </r>
  <r>
    <d v="2018-07-16T00:00:00"/>
    <x v="5"/>
    <s v="Haw"/>
    <s v="W"/>
    <n v="1255"/>
    <x v="1"/>
    <x v="13"/>
    <d v="2017-09-30T00:00:00"/>
    <d v="2018-06-21T00:00:00"/>
    <n v="25"/>
    <m/>
  </r>
  <r>
    <d v="2018-07-16T00:00:00"/>
    <x v="5"/>
    <s v="Haw"/>
    <s v="W"/>
    <n v="1132"/>
    <x v="1"/>
    <x v="14"/>
    <d v="2017-09-29T00:00:00"/>
    <d v="2018-06-21T00:00:00"/>
    <n v="25"/>
    <m/>
  </r>
  <r>
    <d v="2018-07-16T00:00:00"/>
    <x v="5"/>
    <s v="Haw"/>
    <s v="W"/>
    <n v="151"/>
    <x v="1"/>
    <x v="23"/>
    <d v="2017-09-23T00:00:00"/>
    <d v="2018-06-20T00:00:00"/>
    <n v="26"/>
    <m/>
  </r>
  <r>
    <d v="2018-07-16T00:00:00"/>
    <x v="5"/>
    <s v="Haw"/>
    <s v="W"/>
    <n v="1048"/>
    <x v="1"/>
    <x v="2"/>
    <d v="2017-09-29T00:00:00"/>
    <d v="2018-06-20T00:00:00"/>
    <n v="26"/>
    <m/>
  </r>
  <r>
    <d v="2018-07-16T00:00:00"/>
    <x v="5"/>
    <s v="App"/>
    <s v="W"/>
    <n v="496"/>
    <x v="1"/>
    <x v="20"/>
    <d v="2017-08-21T00:00:00"/>
    <d v="2018-06-16T00:00:00"/>
    <n v="30"/>
    <m/>
  </r>
  <r>
    <d v="2018-07-16T00:00:00"/>
    <x v="5"/>
    <s v="App"/>
    <s v="W"/>
    <n v="1400"/>
    <x v="1"/>
    <x v="11"/>
    <d v="2017-08-30T00:00:00"/>
    <d v="2018-06-15T00:00:00"/>
    <n v="31"/>
    <m/>
  </r>
  <r>
    <d v="2018-07-16T00:00:00"/>
    <x v="5"/>
    <s v="App"/>
    <s v="W"/>
    <n v="1186"/>
    <x v="1"/>
    <x v="5"/>
    <d v="2017-08-27T00:00:00"/>
    <d v="2018-06-16T00:00:00"/>
    <n v="30"/>
    <m/>
  </r>
  <r>
    <d v="2018-07-16T00:00:00"/>
    <x v="5"/>
    <s v="App"/>
    <s v="W"/>
    <n v="527"/>
    <x v="1"/>
    <x v="17"/>
    <d v="2017-08-22T00:00:00"/>
    <d v="2018-06-28T00:00:00"/>
    <n v="18"/>
    <m/>
  </r>
  <r>
    <d v="2018-07-16T00:00:00"/>
    <x v="5"/>
    <s v="App"/>
    <s v="W"/>
    <n v="692"/>
    <x v="1"/>
    <x v="0"/>
    <d v="2017-08-23T00:00:00"/>
    <d v="2018-06-23T00:00:00"/>
    <n v="23"/>
    <m/>
  </r>
  <r>
    <d v="2018-07-16T00:00:00"/>
    <x v="5"/>
    <s v="App"/>
    <s v="W"/>
    <n v="1361"/>
    <x v="1"/>
    <x v="13"/>
    <d v="2017-08-29T00:00:00"/>
    <d v="2018-06-16T00:00:00"/>
    <n v="30"/>
    <m/>
  </r>
  <r>
    <d v="2018-07-16T00:00:00"/>
    <x v="5"/>
    <s v="Haw"/>
    <s v="W"/>
    <n v="854"/>
    <x v="0"/>
    <x v="17"/>
    <d v="2017-09-27T00:00:00"/>
    <d v="2018-06-25T00:00:00"/>
    <n v="21"/>
    <m/>
  </r>
  <r>
    <d v="2018-07-16T00:00:00"/>
    <x v="5"/>
    <s v="Haw"/>
    <s v="W"/>
    <n v="473"/>
    <x v="0"/>
    <x v="5"/>
    <d v="2017-09-25T00:00:00"/>
    <d v="2018-06-26T00:00:00"/>
    <n v="20"/>
    <m/>
  </r>
  <r>
    <d v="2018-07-16T00:00:00"/>
    <x v="5"/>
    <s v="Haw"/>
    <s v="W"/>
    <n v="598"/>
    <x v="0"/>
    <x v="8"/>
    <d v="2017-09-26T00:00:00"/>
    <d v="2018-06-03T00:00:00"/>
    <n v="43"/>
    <m/>
  </r>
  <r>
    <d v="2018-07-16T00:00:00"/>
    <x v="5"/>
    <s v="Haw"/>
    <s v="W"/>
    <n v="1408"/>
    <x v="0"/>
    <x v="24"/>
    <d v="2017-10-02T00:00:00"/>
    <d v="2018-07-03T00:00:00"/>
    <n v="13"/>
    <s v="2 WB Males. No matings occurred."/>
  </r>
  <r>
    <d v="2018-07-16T00:00:00"/>
    <x v="5"/>
    <s v="Haw"/>
    <s v="W"/>
    <n v="94"/>
    <x v="0"/>
    <x v="20"/>
    <d v="2017-09-22T00:00:00"/>
    <d v="2018-06-27T00:00:00"/>
    <n v="19"/>
    <m/>
  </r>
  <r>
    <d v="2018-07-16T00:00:00"/>
    <x v="5"/>
    <s v="App"/>
    <s v="W"/>
    <n v="1032"/>
    <x v="0"/>
    <x v="22"/>
    <d v="2017-08-25T00:00:00"/>
    <d v="2018-06-15T00:00:00"/>
    <n v="31"/>
    <m/>
  </r>
  <r>
    <d v="2018-07-16T00:00:00"/>
    <x v="5"/>
    <s v="App"/>
    <s v="W"/>
    <n v="228"/>
    <x v="0"/>
    <x v="18"/>
    <d v="2017-08-19T00:00:00"/>
    <d v="2018-06-15T00:00:00"/>
    <n v="31"/>
    <m/>
  </r>
  <r>
    <d v="2018-07-16T00:00:00"/>
    <x v="5"/>
    <s v="App"/>
    <s v="W"/>
    <n v="757"/>
    <x v="0"/>
    <x v="25"/>
    <d v="2017-08-23T00:00:00"/>
    <d v="2018-06-22T00:00:00"/>
    <n v="24"/>
    <s v="2 WB Males. No matings occurred."/>
  </r>
  <r>
    <d v="2018-07-16T00:00:00"/>
    <x v="5"/>
    <s v="App"/>
    <s v="W"/>
    <n v="24"/>
    <x v="0"/>
    <x v="19"/>
    <d v="2017-08-17T00:00:00"/>
    <d v="2018-06-22T00:00:00"/>
    <n v="24"/>
    <m/>
  </r>
  <r>
    <d v="2018-07-16T00:00:00"/>
    <x v="5"/>
    <s v="App"/>
    <s v="W"/>
    <n v="254"/>
    <x v="0"/>
    <x v="3"/>
    <d v="2017-08-19T00:00:00"/>
    <d v="2018-06-22T00:00:00"/>
    <n v="24"/>
    <m/>
  </r>
  <r>
    <d v="2018-07-18T00:00:00"/>
    <x v="6"/>
    <s v="Haw"/>
    <s v="W"/>
    <n v="1286"/>
    <x v="0"/>
    <x v="0"/>
    <d v="2017-09-30T00:00:00"/>
    <d v="2018-07-06T00:00:00"/>
    <n v="12"/>
    <m/>
  </r>
  <r>
    <d v="2018-07-18T00:00:00"/>
    <x v="6"/>
    <s v="Haw"/>
    <s v="W"/>
    <n v="7"/>
    <x v="0"/>
    <x v="8"/>
    <d v="2017-09-20T00:00:00"/>
    <d v="2018-07-06T00:00:00"/>
    <n v="12"/>
    <m/>
  </r>
  <r>
    <d v="2018-07-18T00:00:00"/>
    <x v="6"/>
    <s v="Haw"/>
    <s v="W"/>
    <n v="549"/>
    <x v="0"/>
    <x v="21"/>
    <d v="2017-09-26T00:00:00"/>
    <d v="2018-07-06T00:00:00"/>
    <n v="12"/>
    <m/>
  </r>
  <r>
    <d v="2018-07-18T00:00:00"/>
    <x v="6"/>
    <s v="Haw"/>
    <s v="W"/>
    <n v="667"/>
    <x v="0"/>
    <x v="4"/>
    <d v="2017-09-27T00:00:00"/>
    <d v="2018-07-05T00:00:00"/>
    <n v="13"/>
    <m/>
  </r>
  <r>
    <d v="2018-07-18T00:00:00"/>
    <x v="6"/>
    <s v="Haw"/>
    <s v="W"/>
    <n v="780"/>
    <x v="0"/>
    <x v="14"/>
    <d v="2017-09-27T00:00:00"/>
    <d v="2018-07-01T00:00:00"/>
    <n v="17"/>
    <m/>
  </r>
  <r>
    <d v="2018-07-18T00:00:00"/>
    <x v="6"/>
    <s v="App"/>
    <s v="W"/>
    <n v="1387"/>
    <x v="0"/>
    <x v="20"/>
    <d v="2017-08-29T00:00:00"/>
    <d v="2018-07-01T00:00:00"/>
    <n v="17"/>
    <m/>
  </r>
  <r>
    <d v="2018-07-18T00:00:00"/>
    <x v="6"/>
    <s v="App"/>
    <s v="W"/>
    <n v="942"/>
    <x v="0"/>
    <x v="9"/>
    <s v="."/>
    <d v="2018-06-30T00:00:00"/>
    <n v="18"/>
    <m/>
  </r>
  <r>
    <d v="2018-07-18T00:00:00"/>
    <x v="6"/>
    <s v="App"/>
    <s v="W"/>
    <n v="92"/>
    <x v="0"/>
    <x v="3"/>
    <s v="."/>
    <d v="2018-06-30T00:00:00"/>
    <n v="18"/>
    <m/>
  </r>
  <r>
    <d v="2018-07-18T00:00:00"/>
    <x v="6"/>
    <s v="App"/>
    <s v="W"/>
    <n v="153"/>
    <x v="0"/>
    <x v="19"/>
    <s v="."/>
    <d v="2018-06-30T00:00:00"/>
    <n v="18"/>
    <m/>
  </r>
  <r>
    <d v="2018-07-18T00:00:00"/>
    <x v="6"/>
    <s v="App"/>
    <s v="W"/>
    <n v="1600"/>
    <x v="0"/>
    <x v="13"/>
    <s v="."/>
    <d v="2018-06-30T00:00:00"/>
    <n v="18"/>
    <m/>
  </r>
  <r>
    <d v="2018-07-18T00:00:00"/>
    <x v="6"/>
    <s v="Haw"/>
    <s v="W"/>
    <n v="826"/>
    <x v="1"/>
    <x v="6"/>
    <d v="2017-09-27T00:00:00"/>
    <d v="2018-06-29T00:00:00"/>
    <n v="19"/>
    <m/>
  </r>
  <r>
    <d v="2018-07-18T00:00:00"/>
    <x v="6"/>
    <s v="Haw"/>
    <s v="W"/>
    <n v="1218"/>
    <x v="1"/>
    <x v="23"/>
    <d v="2017-09-30T00:00:00"/>
    <d v="2018-06-29T00:00:00"/>
    <n v="19"/>
    <m/>
  </r>
  <r>
    <d v="2018-07-18T00:00:00"/>
    <x v="6"/>
    <s v="Haw"/>
    <s v="W"/>
    <n v="1357"/>
    <x v="1"/>
    <x v="1"/>
    <d v="2017-10-01T00:00:00"/>
    <d v="2018-06-29T00:00:00"/>
    <n v="19"/>
    <m/>
  </r>
  <r>
    <d v="2018-07-18T00:00:00"/>
    <x v="6"/>
    <s v="Haw"/>
    <s v="W"/>
    <n v="400"/>
    <x v="1"/>
    <x v="5"/>
    <d v="2017-09-25T00:00:00"/>
    <d v="2018-06-29T00:00:00"/>
    <n v="19"/>
    <m/>
  </r>
  <r>
    <d v="2018-07-18T00:00:00"/>
    <x v="6"/>
    <s v="Haw"/>
    <s v="W"/>
    <n v="635"/>
    <x v="1"/>
    <x v="7"/>
    <d v="2017-09-26T00:00:00"/>
    <d v="2018-06-29T00:00:00"/>
    <n v="19"/>
    <m/>
  </r>
  <r>
    <d v="2018-07-18T00:00:00"/>
    <x v="6"/>
    <s v="App"/>
    <s v="W"/>
    <n v="747"/>
    <x v="1"/>
    <x v="17"/>
    <d v="2017-08-23T00:00:00"/>
    <d v="2018-07-03T00:00:00"/>
    <n v="15"/>
    <m/>
  </r>
  <r>
    <d v="2018-07-18T00:00:00"/>
    <x v="6"/>
    <s v="App"/>
    <s v="W"/>
    <n v="1360"/>
    <x v="1"/>
    <x v="14"/>
    <d v="2017-08-29T00:00:00"/>
    <d v="2018-07-03T00:00:00"/>
    <n v="15"/>
    <m/>
  </r>
  <r>
    <d v="2018-07-18T00:00:00"/>
    <x v="6"/>
    <s v="App"/>
    <s v="W"/>
    <n v="513"/>
    <x v="1"/>
    <x v="18"/>
    <d v="2017-08-22T00:00:00"/>
    <d v="2018-06-30T00:00:00"/>
    <n v="18"/>
    <m/>
  </r>
  <r>
    <d v="2018-07-18T00:00:00"/>
    <x v="6"/>
    <s v="App"/>
    <s v="W"/>
    <n v="436"/>
    <x v="1"/>
    <x v="11"/>
    <d v="2017-08-21T00:00:00"/>
    <d v="2018-06-28T00:00:00"/>
    <n v="20"/>
    <m/>
  </r>
  <r>
    <d v="2018-07-18T00:00:00"/>
    <x v="6"/>
    <s v="App"/>
    <s v="W"/>
    <n v="406"/>
    <x v="1"/>
    <x v="2"/>
    <d v="2017-08-21T00:00:00"/>
    <d v="2018-06-28T00:00:00"/>
    <n v="20"/>
    <m/>
  </r>
  <r>
    <d v="2018-07-18T00:00:00"/>
    <x v="7"/>
    <s v="App"/>
    <s v="W"/>
    <n v="955"/>
    <x v="1"/>
    <x v="4"/>
    <d v="2017-08-25T00:00:00"/>
    <d v="2018-06-25T00:00:00"/>
    <n v="23"/>
    <m/>
  </r>
  <r>
    <d v="2018-07-18T00:00:00"/>
    <x v="7"/>
    <s v="App"/>
    <s v="W"/>
    <n v="243"/>
    <x v="1"/>
    <x v="5"/>
    <d v="2017-08-19T00:00:00"/>
    <d v="2018-06-06T00:00:00"/>
    <n v="42"/>
    <m/>
  </r>
  <r>
    <d v="2018-07-18T00:00:00"/>
    <x v="7"/>
    <s v="App"/>
    <s v="W"/>
    <n v="1351"/>
    <x v="1"/>
    <x v="11"/>
    <d v="2017-08-29T00:00:00"/>
    <d v="2018-06-16T00:00:00"/>
    <n v="32"/>
    <m/>
  </r>
  <r>
    <d v="2018-07-18T00:00:00"/>
    <x v="7"/>
    <s v="App"/>
    <s v="W"/>
    <n v="491"/>
    <x v="1"/>
    <x v="2"/>
    <d v="2017-08-21T00:00:00"/>
    <d v="2018-06-16T00:00:00"/>
    <n v="32"/>
    <m/>
  </r>
  <r>
    <d v="2018-07-18T00:00:00"/>
    <x v="7"/>
    <s v="App"/>
    <s v="W"/>
    <n v="1604"/>
    <x v="1"/>
    <x v="21"/>
    <d v="2017-09-02T00:00:00"/>
    <d v="2018-06-16T00:00:00"/>
    <n v="32"/>
    <m/>
  </r>
  <r>
    <d v="2018-07-18T00:00:00"/>
    <x v="7"/>
    <s v="Haw"/>
    <s v="W"/>
    <n v="989"/>
    <x v="1"/>
    <x v="13"/>
    <d v="2017-09-28T00:00:00"/>
    <d v="2018-06-28T00:00:00"/>
    <n v="20"/>
    <m/>
  </r>
  <r>
    <d v="2018-07-18T00:00:00"/>
    <x v="7"/>
    <s v="Haw"/>
    <s v="W"/>
    <n v="406"/>
    <x v="1"/>
    <x v="19"/>
    <d v="2017-09-25T00:00:00"/>
    <d v="2018-06-28T00:00:00"/>
    <n v="20"/>
    <m/>
  </r>
  <r>
    <d v="2018-07-18T00:00:00"/>
    <x v="7"/>
    <s v="Haw"/>
    <s v="W"/>
    <n v="1148"/>
    <x v="1"/>
    <x v="9"/>
    <d v="2017-09-29T00:00:00"/>
    <d v="2018-06-28T00:00:00"/>
    <n v="20"/>
    <m/>
  </r>
  <r>
    <d v="2018-07-18T00:00:00"/>
    <x v="7"/>
    <s v="Haw"/>
    <s v="W"/>
    <n v="231"/>
    <x v="1"/>
    <x v="20"/>
    <d v="2017-09-24T00:00:00"/>
    <d v="2018-06-28T00:00:00"/>
    <n v="20"/>
    <m/>
  </r>
  <r>
    <d v="2018-07-18T00:00:00"/>
    <x v="7"/>
    <s v="Haw"/>
    <s v="W"/>
    <n v="748"/>
    <x v="1"/>
    <x v="3"/>
    <d v="2017-09-27T00:00:00"/>
    <d v="2018-06-28T00:00:00"/>
    <n v="20"/>
    <m/>
  </r>
  <r>
    <d v="2018-07-18T00:00:00"/>
    <x v="7"/>
    <s v="App"/>
    <s v="W"/>
    <n v="150"/>
    <x v="0"/>
    <x v="23"/>
    <d v="2017-08-19T00:00:00"/>
    <d v="2018-07-05T00:00:00"/>
    <n v="13"/>
    <m/>
  </r>
  <r>
    <d v="2018-07-18T00:00:00"/>
    <x v="7"/>
    <s v="App"/>
    <s v="W"/>
    <n v="709"/>
    <x v="0"/>
    <x v="26"/>
    <d v="2017-08-23T00:00:00"/>
    <d v="2018-06-29T00:00:00"/>
    <n v="19"/>
    <s v="Two YR males, could distinguish by shape of paint spots"/>
  </r>
  <r>
    <d v="2018-07-18T00:00:00"/>
    <x v="7"/>
    <s v="App"/>
    <s v="W"/>
    <n v="1180"/>
    <x v="0"/>
    <x v="17"/>
    <d v="2017-08-27T00:00:00"/>
    <d v="2018-06-28T00:00:00"/>
    <n v="20"/>
    <m/>
  </r>
  <r>
    <d v="2018-07-18T00:00:00"/>
    <x v="7"/>
    <s v="App"/>
    <s v="W"/>
    <n v="72"/>
    <x v="0"/>
    <x v="7"/>
    <d v="2017-08-18T00:00:00"/>
    <d v="2018-06-29T00:00:00"/>
    <n v="19"/>
    <m/>
  </r>
  <r>
    <d v="2018-07-18T00:00:00"/>
    <x v="7"/>
    <s v="App"/>
    <s v="W"/>
    <n v="1138"/>
    <x v="0"/>
    <x v="27"/>
    <d v="2017-08-27T00:00:00"/>
    <d v="2018-06-16T00:00:00"/>
    <n v="32"/>
    <s v="Two YR males, could distinguish by shape of paint spots"/>
  </r>
  <r>
    <d v="2018-07-18T00:00:00"/>
    <x v="7"/>
    <s v="Haw"/>
    <s v="W"/>
    <n v="102"/>
    <x v="0"/>
    <x v="18"/>
    <d v="2017-09-22T00:00:00"/>
    <d v="2018-07-02T00:00:00"/>
    <n v="16"/>
    <m/>
  </r>
  <r>
    <d v="2018-07-18T00:00:00"/>
    <x v="7"/>
    <s v="Haw"/>
    <s v="W"/>
    <n v="1054"/>
    <x v="0"/>
    <x v="11"/>
    <d v="2017-09-29T00:00:00"/>
    <d v="2018-07-02T00:00:00"/>
    <n v="16"/>
    <m/>
  </r>
  <r>
    <d v="2018-07-18T00:00:00"/>
    <x v="7"/>
    <s v="Haw"/>
    <s v="W"/>
    <n v="1170"/>
    <x v="0"/>
    <x v="4"/>
    <d v="2017-09-30T00:00:00"/>
    <d v="2018-07-02T00:00:00"/>
    <n v="16"/>
    <m/>
  </r>
  <r>
    <d v="2018-07-18T00:00:00"/>
    <x v="7"/>
    <s v="Haw"/>
    <s v="W"/>
    <n v="909"/>
    <x v="0"/>
    <x v="8"/>
    <d v="2017-09-28T00:00:00"/>
    <d v="2018-07-03T00:00:00"/>
    <n v="15"/>
    <m/>
  </r>
  <r>
    <d v="2018-07-18T00:00:00"/>
    <x v="7"/>
    <s v="Haw"/>
    <s v="W"/>
    <n v="174"/>
    <x v="0"/>
    <x v="21"/>
    <d v="2017-09-22T00:00:00"/>
    <d v="2018-07-03T00:00:00"/>
    <n v="15"/>
    <m/>
  </r>
  <r>
    <d v="2018-07-23T00:00:00"/>
    <x v="8"/>
    <s v="Haw"/>
    <s v="W"/>
    <n v="323"/>
    <x v="1"/>
    <x v="5"/>
    <d v="2017-09-24T00:00:00"/>
    <d v="2018-07-01T00:00:00"/>
    <n v="22"/>
    <m/>
  </r>
  <r>
    <d v="2018-07-23T00:00:00"/>
    <x v="8"/>
    <s v="Haw"/>
    <s v="W"/>
    <n v="1037"/>
    <x v="1"/>
    <x v="1"/>
    <d v="2017-09-29T00:00:00"/>
    <d v="2018-07-01T00:00:00"/>
    <n v="22"/>
    <m/>
  </r>
  <r>
    <d v="2018-07-23T00:00:00"/>
    <x v="8"/>
    <s v="Haw"/>
    <s v="W"/>
    <n v="472"/>
    <x v="1"/>
    <x v="23"/>
    <d v="2017-09-25T00:00:00"/>
    <d v="2018-07-02T00:00:00"/>
    <n v="21"/>
    <m/>
  </r>
  <r>
    <d v="2018-07-23T00:00:00"/>
    <x v="8"/>
    <s v="Haw"/>
    <s v="W"/>
    <n v="591"/>
    <x v="1"/>
    <x v="7"/>
    <d v="2017-09-26T00:00:00"/>
    <d v="2018-07-02T00:00:00"/>
    <n v="21"/>
    <m/>
  </r>
  <r>
    <d v="2018-07-23T00:00:00"/>
    <x v="8"/>
    <s v="Haw"/>
    <s v="W"/>
    <n v="825"/>
    <x v="1"/>
    <x v="6"/>
    <d v="2017-09-27T00:00:00"/>
    <d v="2018-07-02T00:00:00"/>
    <n v="21"/>
    <m/>
  </r>
  <r>
    <d v="2018-07-23T00:00:00"/>
    <x v="8"/>
    <s v="App"/>
    <s v="W"/>
    <n v="398"/>
    <x v="1"/>
    <x v="11"/>
    <d v="2017-08-21T00:00:00"/>
    <d v="2018-07-02T00:00:00"/>
    <n v="21"/>
    <m/>
  </r>
  <r>
    <d v="2018-07-23T00:00:00"/>
    <x v="8"/>
    <s v="App"/>
    <s v="W"/>
    <n v="530"/>
    <x v="1"/>
    <x v="18"/>
    <d v="2017-08-22T00:00:00"/>
    <d v="2018-07-02T00:00:00"/>
    <n v="21"/>
    <m/>
  </r>
  <r>
    <d v="2018-07-23T00:00:00"/>
    <x v="8"/>
    <s v="App"/>
    <s v="W"/>
    <n v="1472"/>
    <x v="1"/>
    <x v="2"/>
    <d v="2017-08-30T00:00:00"/>
    <d v="2018-07-02T00:00:00"/>
    <n v="21"/>
    <m/>
  </r>
  <r>
    <d v="2018-07-23T00:00:00"/>
    <x v="8"/>
    <s v="App"/>
    <s v="W"/>
    <n v="1476"/>
    <x v="1"/>
    <x v="17"/>
    <d v="2017-08-30T00:00:00"/>
    <d v="2018-07-08T00:00:00"/>
    <n v="15"/>
    <m/>
  </r>
  <r>
    <d v="2018-07-23T00:00:00"/>
    <x v="8"/>
    <s v="Haw"/>
    <s v="W"/>
    <n v="601"/>
    <x v="0"/>
    <x v="22"/>
    <d v="2017-09-26T00:00:00"/>
    <d v="2018-07-05T00:00:00"/>
    <n v="18"/>
    <m/>
  </r>
  <r>
    <d v="2018-07-23T00:00:00"/>
    <x v="8"/>
    <s v="Haw"/>
    <s v="W"/>
    <n v="306"/>
    <x v="0"/>
    <x v="0"/>
    <d v="2017-09-24T00:00:00"/>
    <d v="2018-07-05T00:00:00"/>
    <n v="18"/>
    <m/>
  </r>
  <r>
    <d v="2018-07-23T00:00:00"/>
    <x v="8"/>
    <s v="Haw"/>
    <s v="W"/>
    <n v="286"/>
    <x v="0"/>
    <x v="4"/>
    <d v="2017-09-24T00:00:00"/>
    <d v="2018-07-05T00:00:00"/>
    <n v="18"/>
    <m/>
  </r>
  <r>
    <d v="2018-07-23T00:00:00"/>
    <x v="8"/>
    <s v="Haw"/>
    <s v="W"/>
    <n v="462"/>
    <x v="0"/>
    <x v="2"/>
    <d v="2017-09-25T00:00:00"/>
    <d v="2018-07-08T00:00:00"/>
    <n v="15"/>
    <m/>
  </r>
  <r>
    <d v="2018-07-23T00:00:00"/>
    <x v="8"/>
    <s v="App"/>
    <s v="W"/>
    <n v="1257"/>
    <x v="0"/>
    <x v="28"/>
    <d v="2017-08-28T00:00:00"/>
    <d v="2018-07-02T00:00:00"/>
    <n v="21"/>
    <s v="Two W males. No mating occurrences. "/>
  </r>
  <r>
    <d v="2018-07-23T00:00:00"/>
    <x v="8"/>
    <s v="App"/>
    <s v="W"/>
    <n v="1717"/>
    <x v="0"/>
    <x v="13"/>
    <d v="2017-09-06T00:00:00"/>
    <d v="2018-07-02T00:00:00"/>
    <n v="21"/>
    <m/>
  </r>
  <r>
    <d v="2018-07-23T00:00:00"/>
    <x v="8"/>
    <s v="App"/>
    <s v="W"/>
    <n v="658"/>
    <x v="0"/>
    <x v="20"/>
    <d v="2017-08-22T00:00:00"/>
    <d v="2018-07-03T00:00:00"/>
    <n v="20"/>
    <m/>
  </r>
  <r>
    <d v="2018-07-23T00:00:00"/>
    <x v="8"/>
    <s v="App"/>
    <s v="W"/>
    <n v="635"/>
    <x v="0"/>
    <x v="19"/>
    <d v="2017-08-22T00:00:00"/>
    <d v="2018-07-05T00:00:00"/>
    <n v="18"/>
    <m/>
  </r>
  <r>
    <d v="2018-07-23T00:00:00"/>
    <x v="8"/>
    <s v="App"/>
    <s v="W"/>
    <n v="1219"/>
    <x v="0"/>
    <x v="29"/>
    <d v="2017-08-27T00:00:00"/>
    <d v="2018-07-06T00:00:00"/>
    <n v="17"/>
    <s v="Two W males. No mating occurrences. "/>
  </r>
  <r>
    <d v="2018-07-23T00:00:00"/>
    <x v="9"/>
    <s v="Haw"/>
    <s v="W"/>
    <n v="571"/>
    <x v="0"/>
    <x v="11"/>
    <d v="2017-09-26T00:00:00"/>
    <d v="2018-07-06T00:00:00"/>
    <n v="17"/>
    <m/>
  </r>
  <r>
    <d v="2018-07-23T00:00:00"/>
    <x v="9"/>
    <s v="Haw"/>
    <s v="W"/>
    <n v="1104"/>
    <x v="0"/>
    <x v="21"/>
    <d v="2017-09-29T00:00:00"/>
    <d v="2018-07-06T00:00:00"/>
    <n v="17"/>
    <m/>
  </r>
  <r>
    <d v="2018-07-23T00:00:00"/>
    <x v="9"/>
    <s v="Haw"/>
    <s v="W"/>
    <n v="1302"/>
    <x v="0"/>
    <x v="2"/>
    <d v="2017-10-01T00:00:00"/>
    <d v="2018-07-06T00:00:00"/>
    <n v="17"/>
    <m/>
  </r>
  <r>
    <d v="2018-07-23T00:00:00"/>
    <x v="9"/>
    <s v="Haw"/>
    <s v="W"/>
    <n v="849"/>
    <x v="0"/>
    <x v="1"/>
    <d v="2017-09-27T00:00:00"/>
    <d v="2018-07-06T00:00:00"/>
    <n v="17"/>
    <m/>
  </r>
  <r>
    <d v="2018-07-23T00:00:00"/>
    <x v="9"/>
    <s v="Haw"/>
    <s v="W"/>
    <n v="77"/>
    <x v="0"/>
    <x v="20"/>
    <d v="2017-09-22T00:00:00"/>
    <d v="2018-07-06T00:00:00"/>
    <n v="17"/>
    <m/>
  </r>
  <r>
    <d v="2018-07-23T00:00:00"/>
    <x v="9"/>
    <s v="App"/>
    <s v="W"/>
    <n v="593"/>
    <x v="0"/>
    <x v="7"/>
    <d v="2017-08-22T00:00:00"/>
    <d v="2018-07-10T00:00:00"/>
    <n v="13"/>
    <m/>
  </r>
  <r>
    <d v="2018-07-23T00:00:00"/>
    <x v="9"/>
    <s v="App"/>
    <s v="W"/>
    <n v="1421"/>
    <x v="0"/>
    <x v="24"/>
    <d v="2017-08-30T00:00:00"/>
    <d v="2018-07-06T00:00:00"/>
    <n v="17"/>
    <s v="Two WB males, could distinguish by shape of paint spots"/>
  </r>
  <r>
    <d v="2018-07-23T00:00:00"/>
    <x v="9"/>
    <s v="App"/>
    <s v="W"/>
    <n v="564"/>
    <x v="0"/>
    <x v="25"/>
    <d v="2017-08-22T00:00:00"/>
    <d v="2018-07-05T00:00:00"/>
    <n v="18"/>
    <s v="Two WB males, could distinguish by shape of paint spots"/>
  </r>
  <r>
    <d v="2018-07-23T00:00:00"/>
    <x v="9"/>
    <s v="App"/>
    <s v="W"/>
    <n v="1492"/>
    <x v="0"/>
    <x v="18"/>
    <d v="2017-08-31T00:00:00"/>
    <d v="2018-07-05T00:00:00"/>
    <n v="18"/>
    <m/>
  </r>
  <r>
    <d v="2018-07-23T00:00:00"/>
    <x v="9"/>
    <s v="App"/>
    <s v="W"/>
    <n v="448"/>
    <x v="0"/>
    <x v="23"/>
    <d v="2017-08-21T00:00:00"/>
    <d v="2018-07-05T00:00:00"/>
    <n v="18"/>
    <m/>
  </r>
  <r>
    <d v="2018-07-23T00:00:00"/>
    <x v="9"/>
    <s v="Haw"/>
    <s v="W"/>
    <n v="970"/>
    <x v="1"/>
    <x v="22"/>
    <d v="2017-09-28T00:00:00"/>
    <d v="2018-07-05T00:00:00"/>
    <n v="18"/>
    <m/>
  </r>
  <r>
    <d v="2018-07-23T00:00:00"/>
    <x v="9"/>
    <s v="Haw"/>
    <s v="W"/>
    <n v="634"/>
    <x v="1"/>
    <x v="3"/>
    <d v="2017-09-26T00:00:00"/>
    <d v="2018-07-02T00:00:00"/>
    <n v="21"/>
    <m/>
  </r>
  <r>
    <d v="2018-07-23T00:00:00"/>
    <x v="9"/>
    <s v="Haw"/>
    <s v="W"/>
    <n v="933"/>
    <x v="1"/>
    <x v="14"/>
    <d v="2017-09-28T00:00:00"/>
    <d v="2018-07-02T00:00:00"/>
    <n v="21"/>
    <m/>
  </r>
  <r>
    <d v="2018-07-23T00:00:00"/>
    <x v="9"/>
    <s v="Haw"/>
    <s v="W"/>
    <n v="480"/>
    <x v="1"/>
    <x v="6"/>
    <d v="2017-09-26T00:00:00"/>
    <d v="2018-07-02T00:00:00"/>
    <n v="21"/>
    <m/>
  </r>
  <r>
    <d v="2018-07-23T00:00:00"/>
    <x v="9"/>
    <s v="Haw"/>
    <s v="W"/>
    <n v="1381"/>
    <x v="1"/>
    <x v="5"/>
    <d v="2017-10-02T00:00:00"/>
    <d v="2018-07-04T00:00:00"/>
    <n v="19"/>
    <m/>
  </r>
  <r>
    <d v="2018-07-23T00:00:00"/>
    <x v="9"/>
    <s v="App"/>
    <s v="W"/>
    <n v="1692"/>
    <x v="1"/>
    <x v="19"/>
    <d v="2017-09-05T00:00:00"/>
    <d v="2018-07-04T00:00:00"/>
    <n v="19"/>
    <m/>
  </r>
  <r>
    <d v="2018-07-23T00:00:00"/>
    <x v="9"/>
    <s v="App"/>
    <s v="W"/>
    <n v="283"/>
    <x v="1"/>
    <x v="17"/>
    <d v="2017-08-20T00:00:00"/>
    <d v="2018-07-04T00:00:00"/>
    <n v="19"/>
    <m/>
  </r>
  <r>
    <d v="2018-07-23T00:00:00"/>
    <x v="9"/>
    <s v="App"/>
    <s v="W"/>
    <n v="1226"/>
    <x v="1"/>
    <x v="8"/>
    <d v="2017-08-28T00:00:00"/>
    <d v="2018-07-05T00:00:00"/>
    <n v="18"/>
    <m/>
  </r>
  <r>
    <d v="2018-07-23T00:00:00"/>
    <x v="9"/>
    <s v="App"/>
    <s v="W"/>
    <n v="138"/>
    <x v="1"/>
    <x v="13"/>
    <d v="2017-08-19T00:00:00"/>
    <d v="2018-07-05T00:00:00"/>
    <n v="18"/>
    <m/>
  </r>
  <r>
    <d v="2018-07-23T00:00:00"/>
    <x v="9"/>
    <s v="App"/>
    <s v="W"/>
    <n v="901"/>
    <x v="1"/>
    <x v="9"/>
    <d v="2017-08-24T00:00:00"/>
    <d v="2018-07-05T00:00:00"/>
    <n v="18"/>
    <m/>
  </r>
  <r>
    <d v="2018-07-23T00:00:00"/>
    <x v="10"/>
    <s v="Haw"/>
    <s v="W"/>
    <n v="656"/>
    <x v="0"/>
    <x v="11"/>
    <d v="2017-09-27T00:00:00"/>
    <d v="2018-07-04T00:00:00"/>
    <n v="19"/>
    <m/>
  </r>
  <r>
    <d v="2018-07-23T00:00:00"/>
    <x v="10"/>
    <s v="Haw"/>
    <s v="W"/>
    <n v="990"/>
    <x v="0"/>
    <x v="17"/>
    <d v="2017-09-28T00:00:00"/>
    <d v="2018-07-04T00:00:00"/>
    <n v="19"/>
    <m/>
  </r>
  <r>
    <d v="2018-07-23T00:00:00"/>
    <x v="10"/>
    <s v="Haw"/>
    <s v="W"/>
    <n v="1259"/>
    <x v="0"/>
    <x v="18"/>
    <d v="2017-09-30T00:00:00"/>
    <d v="2018-07-03T00:00:00"/>
    <n v="20"/>
    <m/>
  </r>
  <r>
    <d v="2018-07-23T00:00:00"/>
    <x v="10"/>
    <s v="Haw"/>
    <s v="W"/>
    <n v="235"/>
    <x v="0"/>
    <x v="2"/>
    <d v="2017-09-24T00:00:00"/>
    <d v="2018-07-03T00:00:00"/>
    <n v="20"/>
    <m/>
  </r>
  <r>
    <d v="2018-07-23T00:00:00"/>
    <x v="10"/>
    <s v="Haw"/>
    <s v="W"/>
    <n v="409"/>
    <x v="0"/>
    <x v="14"/>
    <d v="2017-09-25T00:00:00"/>
    <d v="2018-07-05T00:00:00"/>
    <n v="18"/>
    <m/>
  </r>
  <r>
    <d v="2018-07-23T00:00:00"/>
    <x v="10"/>
    <s v="App"/>
    <s v="W"/>
    <n v="887"/>
    <x v="0"/>
    <x v="7"/>
    <d v="2017-08-24T00:00:00"/>
    <d v="2018-07-03T00:00:00"/>
    <n v="20"/>
    <m/>
  </r>
  <r>
    <d v="2018-07-23T00:00:00"/>
    <x v="10"/>
    <s v="App"/>
    <s v="W"/>
    <n v="1391"/>
    <x v="0"/>
    <x v="6"/>
    <d v="2017-08-29T00:00:00"/>
    <d v="2018-07-03T00:00:00"/>
    <n v="20"/>
    <m/>
  </r>
  <r>
    <d v="2018-07-23T00:00:00"/>
    <x v="10"/>
    <s v="App"/>
    <s v="W"/>
    <n v="1622"/>
    <x v="0"/>
    <x v="5"/>
    <d v="2017-09-02T00:00:00"/>
    <d v="2018-07-01T00:00:00"/>
    <n v="22"/>
    <m/>
  </r>
  <r>
    <d v="2018-07-23T00:00:00"/>
    <x v="10"/>
    <s v="App"/>
    <s v="W"/>
    <n v="20"/>
    <x v="0"/>
    <x v="23"/>
    <d v="2017-08-16T00:00:00"/>
    <d v="2018-07-01T00:00:00"/>
    <n v="22"/>
    <m/>
  </r>
  <r>
    <d v="2018-07-23T00:00:00"/>
    <x v="10"/>
    <s v="App"/>
    <s v="W"/>
    <n v="1433"/>
    <x v="0"/>
    <x v="1"/>
    <d v="2017-08-30T00:00:00"/>
    <d v="2018-07-01T00:00:00"/>
    <n v="22"/>
    <m/>
  </r>
  <r>
    <d v="2018-07-23T00:00:00"/>
    <x v="10"/>
    <s v="Haw"/>
    <s v="W"/>
    <n v="1041"/>
    <x v="1"/>
    <x v="20"/>
    <d v="2017-09-29T00:00:00"/>
    <d v="2018-06-30T00:00:00"/>
    <n v="23"/>
    <m/>
  </r>
  <r>
    <d v="2018-07-23T00:00:00"/>
    <x v="10"/>
    <s v="Haw"/>
    <s v="W"/>
    <n v="386"/>
    <x v="1"/>
    <x v="7"/>
    <d v="2017-09-25T00:00:00"/>
    <d v="2018-06-30T00:00:00"/>
    <n v="23"/>
    <m/>
  </r>
  <r>
    <d v="2018-07-23T00:00:00"/>
    <x v="10"/>
    <s v="Haw"/>
    <s v="W"/>
    <n v="169"/>
    <x v="1"/>
    <x v="3"/>
    <d v="2017-09-23T00:00:00"/>
    <d v="2018-06-30T00:00:00"/>
    <n v="23"/>
    <m/>
  </r>
  <r>
    <d v="2018-07-23T00:00:00"/>
    <x v="10"/>
    <s v="Haw"/>
    <s v="W"/>
    <n v="329"/>
    <x v="1"/>
    <x v="9"/>
    <d v="2017-09-24T00:00:00"/>
    <d v="2018-07-01T00:00:00"/>
    <n v="22"/>
    <m/>
  </r>
  <r>
    <d v="2018-07-23T00:00:00"/>
    <x v="10"/>
    <s v="Haw"/>
    <s v="W"/>
    <n v="1266"/>
    <x v="1"/>
    <x v="13"/>
    <d v="2017-09-30T00:00:00"/>
    <d v="2018-07-01T00:00:00"/>
    <n v="22"/>
    <m/>
  </r>
  <r>
    <d v="2018-07-23T00:00:00"/>
    <x v="10"/>
    <s v="App"/>
    <s v="W"/>
    <n v="1602"/>
    <x v="1"/>
    <x v="4"/>
    <d v="2017-09-02T00:00:00"/>
    <d v="2018-07-03T00:00:00"/>
    <n v="20"/>
    <m/>
  </r>
  <r>
    <d v="2018-07-23T00:00:00"/>
    <x v="10"/>
    <s v="App"/>
    <s v="W"/>
    <n v="991"/>
    <x v="1"/>
    <x v="8"/>
    <d v="2017-08-25T00:00:00"/>
    <d v="2018-07-03T00:00:00"/>
    <n v="20"/>
    <m/>
  </r>
  <r>
    <d v="2018-07-23T00:00:00"/>
    <x v="10"/>
    <s v="App"/>
    <s v="W"/>
    <n v="307"/>
    <x v="1"/>
    <x v="22"/>
    <d v="2017-08-20T00:00:00"/>
    <d v="2018-07-03T00:00:00"/>
    <n v="20"/>
    <m/>
  </r>
  <r>
    <d v="2018-07-23T00:00:00"/>
    <x v="10"/>
    <s v="App"/>
    <s v="W"/>
    <n v="146"/>
    <x v="1"/>
    <x v="0"/>
    <d v="2017-08-19T00:00:00"/>
    <d v="2018-07-01T00:00:00"/>
    <n v="22"/>
    <m/>
  </r>
  <r>
    <d v="2018-07-23T00:00:00"/>
    <x v="10"/>
    <s v="App"/>
    <s v="W"/>
    <n v="1496"/>
    <x v="1"/>
    <x v="21"/>
    <d v="2017-08-31T00:00:00"/>
    <d v="2018-07-01T00:00:00"/>
    <n v="22"/>
    <m/>
  </r>
  <r>
    <d v="2018-07-25T00:00:00"/>
    <x v="11"/>
    <s v="Haw"/>
    <s v="W"/>
    <n v="704"/>
    <x v="1"/>
    <x v="6"/>
    <d v="2017-09-27T00:00:00"/>
    <d v="2018-07-05T00:00:00"/>
    <n v="20"/>
    <m/>
  </r>
  <r>
    <d v="2018-07-25T00:00:00"/>
    <x v="11"/>
    <s v="Haw"/>
    <s v="W"/>
    <n v="820"/>
    <x v="1"/>
    <x v="7"/>
    <d v="2017-09-27T00:00:00"/>
    <d v="2018-07-05T00:00:00"/>
    <n v="20"/>
    <m/>
  </r>
  <r>
    <d v="2018-07-25T00:00:00"/>
    <x v="11"/>
    <s v="Haw"/>
    <s v="W"/>
    <n v="1268"/>
    <x v="1"/>
    <x v="1"/>
    <d v="2017-09-30T00:00:00"/>
    <d v="2018-07-05T00:00:00"/>
    <n v="20"/>
    <m/>
  </r>
  <r>
    <d v="2018-07-25T00:00:00"/>
    <x v="11"/>
    <s v="Haw"/>
    <s v="W"/>
    <n v="1146"/>
    <x v="1"/>
    <x v="5"/>
    <d v="2017-09-29T00:00:00"/>
    <d v="2018-07-05T00:00:00"/>
    <n v="20"/>
    <m/>
  </r>
  <r>
    <d v="2018-07-25T00:00:00"/>
    <x v="11"/>
    <s v="Haw"/>
    <s v="W"/>
    <n v="532"/>
    <x v="1"/>
    <x v="23"/>
    <d v="2017-09-26T00:00:00"/>
    <d v="2018-07-05T00:00:00"/>
    <n v="20"/>
    <m/>
  </r>
  <r>
    <d v="2018-07-25T00:00:00"/>
    <x v="11"/>
    <s v="Haw"/>
    <s v="W"/>
    <n v="307"/>
    <x v="1"/>
    <x v="4"/>
    <d v="2017-09-24T00:00:00"/>
    <d v="2018-07-11T00:00:00"/>
    <n v="14"/>
    <m/>
  </r>
  <r>
    <d v="2018-07-25T00:00:00"/>
    <x v="11"/>
    <s v="App"/>
    <s v="W"/>
    <n v="792"/>
    <x v="1"/>
    <x v="11"/>
    <d v="2017-08-23T00:00:00"/>
    <d v="2018-07-06T00:00:00"/>
    <n v="19"/>
    <m/>
  </r>
  <r>
    <d v="2018-07-25T00:00:00"/>
    <x v="11"/>
    <s v="App"/>
    <s v="W"/>
    <n v="1411"/>
    <x v="1"/>
    <x v="2"/>
    <d v="2017-08-30T00:00:00"/>
    <d v="2018-07-05T00:00:00"/>
    <n v="20"/>
    <m/>
  </r>
  <r>
    <d v="2018-07-25T00:00:00"/>
    <x v="11"/>
    <s v="App"/>
    <s v="W"/>
    <n v="1611"/>
    <x v="1"/>
    <x v="17"/>
    <d v="2017-09-02T00:00:00"/>
    <d v="2018-07-05T00:00:00"/>
    <n v="20"/>
    <m/>
  </r>
  <r>
    <d v="2018-07-25T00:00:00"/>
    <x v="11"/>
    <s v="App"/>
    <s v="W"/>
    <n v="622"/>
    <x v="1"/>
    <x v="14"/>
    <d v="2017-08-22T00:00:00"/>
    <d v="2018-07-05T00:00:00"/>
    <n v="20"/>
    <m/>
  </r>
  <r>
    <d v="2018-07-25T00:00:00"/>
    <x v="11"/>
    <s v="App"/>
    <s v="W"/>
    <n v="1322"/>
    <x v="1"/>
    <x v="18"/>
    <d v="2017-08-29T00:00:00"/>
    <d v="2018-07-05T00:00:00"/>
    <n v="20"/>
    <m/>
  </r>
  <r>
    <d v="2018-07-25T00:00:00"/>
    <x v="11"/>
    <s v="Haw"/>
    <s v="W"/>
    <n v="404"/>
    <x v="0"/>
    <x v="20"/>
    <d v="2017-09-25T00:00:00"/>
    <d v="2018-07-08T00:00:00"/>
    <n v="17"/>
    <m/>
  </r>
  <r>
    <d v="2018-07-25T00:00:00"/>
    <x v="11"/>
    <s v="Haw"/>
    <s v="W"/>
    <n v="758"/>
    <x v="0"/>
    <x v="3"/>
    <d v="2017-09-27T00:00:00"/>
    <d v="2018-07-08T00:00:00"/>
    <n v="17"/>
    <m/>
  </r>
  <r>
    <d v="2018-07-25T00:00:00"/>
    <x v="11"/>
    <s v="Haw"/>
    <s v="W"/>
    <n v="650"/>
    <x v="0"/>
    <x v="18"/>
    <d v="2017-09-27T00:00:00"/>
    <d v="2018-07-08T00:00:00"/>
    <n v="17"/>
    <m/>
  </r>
  <r>
    <d v="2018-07-25T00:00:00"/>
    <x v="11"/>
    <s v="Haw"/>
    <s v="W"/>
    <n v="109"/>
    <x v="0"/>
    <x v="23"/>
    <d v="2017-09-22T00:00:00"/>
    <d v="2018-07-07T00:00:00"/>
    <n v="18"/>
    <m/>
  </r>
  <r>
    <d v="2018-07-25T00:00:00"/>
    <x v="11"/>
    <s v="App"/>
    <s v="W"/>
    <n v="1549"/>
    <x v="0"/>
    <x v="1"/>
    <d v="2017-08-31T00:00:00"/>
    <d v="2018-07-08T00:00:00"/>
    <n v="17"/>
    <m/>
  </r>
  <r>
    <d v="2018-07-25T00:00:00"/>
    <x v="11"/>
    <s v="App"/>
    <s v="W"/>
    <n v="1696"/>
    <x v="0"/>
    <x v="9"/>
    <d v="2017-09-05T00:00:00"/>
    <d v="2018-07-08T00:00:00"/>
    <n v="17"/>
    <m/>
  </r>
  <r>
    <d v="2018-07-25T00:00:00"/>
    <x v="11"/>
    <s v="App"/>
    <s v="W"/>
    <n v="470"/>
    <x v="0"/>
    <x v="13"/>
    <d v="2017-08-21T00:00:00"/>
    <d v="2018-07-08T00:00:00"/>
    <n v="17"/>
    <m/>
  </r>
  <r>
    <d v="2018-07-25T00:00:00"/>
    <x v="11"/>
    <s v="App"/>
    <s v="W"/>
    <n v="1507"/>
    <x v="0"/>
    <x v="5"/>
    <d v="2017-08-31T00:00:00"/>
    <d v="2018-07-08T00:00:00"/>
    <n v="17"/>
    <m/>
  </r>
  <r>
    <d v="2018-07-25T00:00:00"/>
    <x v="11"/>
    <s v="App"/>
    <s v="W"/>
    <n v="867"/>
    <x v="0"/>
    <x v="0"/>
    <d v="2017-08-24T00:00:00"/>
    <d v="2018-07-08T00:00:00"/>
    <n v="17"/>
    <m/>
  </r>
  <r>
    <d v="2018-07-25T00:00:00"/>
    <x v="12"/>
    <s v="Haw"/>
    <s v="W"/>
    <n v="388"/>
    <x v="1"/>
    <x v="11"/>
    <d v="2017-09-25T00:00:00"/>
    <d v="2018-07-08T00:00:00"/>
    <n v="17"/>
    <m/>
  </r>
  <r>
    <d v="2018-07-25T00:00:00"/>
    <x v="12"/>
    <s v="Haw"/>
    <s v="W"/>
    <n v="969"/>
    <x v="1"/>
    <x v="7"/>
    <d v="2017-09-28T00:00:00"/>
    <d v="2018-07-08T00:00:00"/>
    <n v="17"/>
    <m/>
  </r>
  <r>
    <d v="2018-07-25T00:00:00"/>
    <x v="12"/>
    <s v="Haw"/>
    <s v="W"/>
    <n v="872"/>
    <x v="1"/>
    <x v="17"/>
    <d v="2017-09-28T00:00:00"/>
    <d v="2018-07-08T00:00:00"/>
    <n v="17"/>
    <m/>
  </r>
  <r>
    <d v="2018-07-25T00:00:00"/>
    <x v="12"/>
    <s v="Haw"/>
    <s v="W"/>
    <n v="289"/>
    <x v="1"/>
    <x v="19"/>
    <d v="2017-09-24T00:00:00"/>
    <d v="2018-07-08T00:00:00"/>
    <n v="17"/>
    <m/>
  </r>
  <r>
    <d v="2018-07-25T00:00:00"/>
    <x v="12"/>
    <s v="Haw"/>
    <s v="W"/>
    <n v="1107"/>
    <x v="1"/>
    <x v="4"/>
    <d v="2017-09-29T00:00:00"/>
    <d v="2018-07-08T00:00:00"/>
    <n v="17"/>
    <m/>
  </r>
  <r>
    <d v="2018-07-25T00:00:00"/>
    <x v="12"/>
    <s v="App"/>
    <s v="W"/>
    <n v="200"/>
    <x v="1"/>
    <x v="20"/>
    <d v="2017-08-19T00:00:00"/>
    <d v="2018-07-09T00:00:00"/>
    <n v="16"/>
    <m/>
  </r>
  <r>
    <d v="2018-07-25T00:00:00"/>
    <x v="12"/>
    <s v="App"/>
    <s v="W"/>
    <n v="595"/>
    <x v="1"/>
    <x v="2"/>
    <d v="2017-08-22T00:00:00"/>
    <d v="2018-07-08T00:00:00"/>
    <n v="17"/>
    <m/>
  </r>
  <r>
    <d v="2018-07-25T00:00:00"/>
    <x v="12"/>
    <s v="App"/>
    <s v="W"/>
    <n v="1398"/>
    <x v="1"/>
    <x v="8"/>
    <d v="2017-08-30T00:00:00"/>
    <d v="2018-07-08T00:00:00"/>
    <n v="17"/>
    <m/>
  </r>
  <r>
    <d v="2018-07-25T00:00:00"/>
    <x v="12"/>
    <s v="App"/>
    <s v="W"/>
    <n v="1359"/>
    <x v="1"/>
    <x v="14"/>
    <d v="2017-08-29T00:00:00"/>
    <d v="2018-07-08T00:00:00"/>
    <n v="17"/>
    <m/>
  </r>
  <r>
    <d v="2018-07-25T00:00:00"/>
    <x v="12"/>
    <s v="App"/>
    <s v="W"/>
    <n v="672"/>
    <x v="1"/>
    <x v="21"/>
    <d v="2017-08-23T00:00:00"/>
    <d v="2018-07-07T00:00:00"/>
    <n v="18"/>
    <m/>
  </r>
  <r>
    <d v="2018-07-25T00:00:00"/>
    <x v="12"/>
    <s v="Haw"/>
    <s v="W"/>
    <n v="1237"/>
    <x v="0"/>
    <x v="4"/>
    <d v="2017-09-30T00:00:00"/>
    <d v="2018-07-06T00:00:00"/>
    <n v="19"/>
    <m/>
  </r>
  <r>
    <d v="2018-07-25T00:00:00"/>
    <x v="12"/>
    <s v="Haw"/>
    <s v="W"/>
    <n v="926"/>
    <x v="0"/>
    <x v="0"/>
    <d v="2017-09-28T00:00:00"/>
    <d v="2018-07-06T00:00:00"/>
    <n v="19"/>
    <m/>
  </r>
  <r>
    <d v="2018-07-25T00:00:00"/>
    <x v="12"/>
    <s v="Haw"/>
    <s v="W"/>
    <n v="1323"/>
    <x v="0"/>
    <x v="22"/>
    <d v="2017-10-01T00:00:00"/>
    <d v="2018-07-06T00:00:00"/>
    <n v="19"/>
    <m/>
  </r>
  <r>
    <d v="2018-07-25T00:00:00"/>
    <x v="12"/>
    <s v="Haw"/>
    <s v="W"/>
    <n v="1225"/>
    <x v="0"/>
    <x v="21"/>
    <d v="2017-09-30T00:00:00"/>
    <d v="2018-07-06T00:00:00"/>
    <n v="19"/>
    <m/>
  </r>
  <r>
    <d v="2018-07-25T00:00:00"/>
    <x v="12"/>
    <s v="Haw"/>
    <s v="W"/>
    <n v="1186"/>
    <x v="0"/>
    <x v="8"/>
    <d v="2017-09-30T00:00:00"/>
    <d v="2018-07-06T00:00:00"/>
    <n v="19"/>
    <m/>
  </r>
  <r>
    <d v="2018-07-25T00:00:00"/>
    <x v="12"/>
    <s v="App"/>
    <s v="W"/>
    <n v="900"/>
    <x v="0"/>
    <x v="19"/>
    <d v="2017-08-24T00:00:00"/>
    <d v="2018-07-06T00:00:00"/>
    <n v="19"/>
    <m/>
  </r>
  <r>
    <d v="2018-07-25T00:00:00"/>
    <x v="12"/>
    <s v="App"/>
    <s v="W"/>
    <n v="1417"/>
    <x v="0"/>
    <x v="9"/>
    <d v="2017-08-30T00:00:00"/>
    <d v="2018-07-06T00:00:00"/>
    <n v="19"/>
    <m/>
  </r>
  <r>
    <d v="2018-07-25T00:00:00"/>
    <x v="12"/>
    <s v="App"/>
    <s v="W"/>
    <n v="1593"/>
    <x v="0"/>
    <x v="5"/>
    <d v="2017-09-01T00:00:00"/>
    <d v="2018-07-09T00:00:00"/>
    <n v="16"/>
    <m/>
  </r>
  <r>
    <d v="2018-07-25T00:00:00"/>
    <x v="12"/>
    <s v="App"/>
    <s v="W"/>
    <n v="424"/>
    <x v="0"/>
    <x v="17"/>
    <d v="2017-08-21T00:00:00"/>
    <d v="2018-07-09T00:00:00"/>
    <n v="16"/>
    <m/>
  </r>
  <r>
    <d v="2018-07-25T00:00:00"/>
    <x v="12"/>
    <s v="App"/>
    <s v="W"/>
    <n v="1305"/>
    <x v="0"/>
    <x v="14"/>
    <d v="2017-08-29T00:00:00"/>
    <d v="2018-07-07T00:00:00"/>
    <n v="18"/>
    <m/>
  </r>
  <r>
    <d v="2018-07-30T00:00:00"/>
    <x v="13"/>
    <s v="App"/>
    <s v="W"/>
    <n v="998"/>
    <x v="1"/>
    <x v="0"/>
    <d v="2017-08-25T00:00:00"/>
    <d v="2018-07-07T00:00:00"/>
    <n v="23"/>
    <m/>
  </r>
  <r>
    <d v="2018-07-30T00:00:00"/>
    <x v="13"/>
    <s v="App"/>
    <s v="W"/>
    <n v="337"/>
    <x v="1"/>
    <x v="6"/>
    <d v="2017-08-20T00:00:00"/>
    <d v="2018-07-07T00:00:00"/>
    <n v="23"/>
    <m/>
  </r>
  <r>
    <d v="2018-07-30T00:00:00"/>
    <x v="13"/>
    <s v="App"/>
    <s v="W"/>
    <n v="1026"/>
    <x v="1"/>
    <x v="4"/>
    <d v="2017-08-25T00:00:00"/>
    <d v="2018-07-09T00:00:00"/>
    <n v="21"/>
    <m/>
  </r>
  <r>
    <d v="2018-07-30T00:00:00"/>
    <x v="13"/>
    <s v="App"/>
    <s v="W"/>
    <n v="1454"/>
    <x v="1"/>
    <x v="3"/>
    <d v="2017-08-30T00:00:00"/>
    <d v="2018-07-09T00:00:00"/>
    <n v="21"/>
    <m/>
  </r>
  <r>
    <d v="2018-07-30T00:00:00"/>
    <x v="13"/>
    <s v="App"/>
    <s v="W"/>
    <n v="135"/>
    <x v="1"/>
    <x v="21"/>
    <d v="2017-08-19T00:00:00"/>
    <d v="2018-07-09T00:00:00"/>
    <n v="21"/>
    <m/>
  </r>
  <r>
    <d v="2018-07-30T00:00:00"/>
    <x v="13"/>
    <s v="Haw"/>
    <s v="W"/>
    <n v="1113"/>
    <x v="1"/>
    <x v="7"/>
    <d v="2017-09-29T00:00:00"/>
    <d v="2018-07-08T00:00:00"/>
    <n v="22"/>
    <m/>
  </r>
  <r>
    <d v="2018-07-30T00:00:00"/>
    <x v="13"/>
    <s v="Haw"/>
    <s v="W"/>
    <n v="1249"/>
    <x v="1"/>
    <x v="22"/>
    <d v="2017-09-30T00:00:00"/>
    <d v="2018-07-08T00:00:00"/>
    <n v="22"/>
    <m/>
  </r>
  <r>
    <d v="2018-07-30T00:00:00"/>
    <x v="13"/>
    <s v="Haw"/>
    <s v="W"/>
    <n v="371"/>
    <x v="1"/>
    <x v="18"/>
    <d v="2017-09-25T00:00:00"/>
    <d v="2018-07-08T00:00:00"/>
    <n v="22"/>
    <m/>
  </r>
  <r>
    <d v="2018-07-30T00:00:00"/>
    <x v="13"/>
    <s v="Haw"/>
    <s v="W"/>
    <n v="944"/>
    <x v="1"/>
    <x v="1"/>
    <d v="2017-09-28T00:00:00"/>
    <d v="2018-07-08T00:00:00"/>
    <n v="22"/>
    <m/>
  </r>
  <r>
    <d v="2018-07-30T00:00:00"/>
    <x v="13"/>
    <s v="Haw"/>
    <s v="W"/>
    <n v="841"/>
    <x v="1"/>
    <x v="23"/>
    <d v="2017-09-27T00:00:00"/>
    <d v="2018-07-10T00:00:00"/>
    <n v="20"/>
    <m/>
  </r>
  <r>
    <d v="2018-07-30T00:00:00"/>
    <x v="13"/>
    <s v="App"/>
    <s v="W"/>
    <n v="1406"/>
    <x v="0"/>
    <x v="14"/>
    <d v="2017-08-30T00:00:00"/>
    <d v="2018-07-11T00:00:00"/>
    <n v="19"/>
    <m/>
  </r>
  <r>
    <d v="2018-07-30T00:00:00"/>
    <x v="13"/>
    <s v="App"/>
    <s v="W"/>
    <n v="478"/>
    <x v="0"/>
    <x v="17"/>
    <d v="2017-08-21T00:00:00"/>
    <d v="2018-07-11T00:00:00"/>
    <n v="19"/>
    <m/>
  </r>
  <r>
    <d v="2018-07-30T00:00:00"/>
    <x v="13"/>
    <s v="App"/>
    <s v="W"/>
    <n v="90"/>
    <x v="0"/>
    <x v="6"/>
    <d v="2017-08-18T00:00:00"/>
    <d v="2018-07-16T00:00:00"/>
    <n v="14"/>
    <m/>
  </r>
  <r>
    <d v="2018-07-30T00:00:00"/>
    <x v="13"/>
    <s v="App"/>
    <s v="W"/>
    <n v="1003"/>
    <x v="0"/>
    <x v="3"/>
    <d v="2017-08-25T00:00:00"/>
    <d v="2018-07-14T00:00:00"/>
    <n v="16"/>
    <m/>
  </r>
  <r>
    <d v="2018-07-30T00:00:00"/>
    <x v="13"/>
    <s v="App"/>
    <s v="W"/>
    <n v="78"/>
    <x v="0"/>
    <x v="23"/>
    <s v="."/>
    <s v="."/>
    <s v="."/>
    <s v="if age is an important variable, I can look up eclosion date for this individual"/>
  </r>
  <r>
    <d v="2018-07-30T00:00:00"/>
    <x v="13"/>
    <s v="Haw"/>
    <s v="W"/>
    <n v="590"/>
    <x v="0"/>
    <x v="30"/>
    <d v="2017-09-26T00:00:00"/>
    <d v="2018-07-13T00:00:00"/>
    <n v="17"/>
    <m/>
  </r>
  <r>
    <d v="2018-07-30T00:00:00"/>
    <x v="13"/>
    <s v="Haw"/>
    <s v="W"/>
    <n v="537"/>
    <x v="0"/>
    <x v="31"/>
    <d v="2017-09-26T00:00:00"/>
    <d v="2018-07-13T00:00:00"/>
    <n v="17"/>
    <m/>
  </r>
  <r>
    <d v="2018-07-30T00:00:00"/>
    <x v="13"/>
    <s v="Haw"/>
    <s v="W"/>
    <n v="815"/>
    <x v="0"/>
    <x v="20"/>
    <d v="2017-09-27T00:00:00"/>
    <d v="2018-07-08T00:00:00"/>
    <n v="22"/>
    <m/>
  </r>
  <r>
    <d v="2018-07-30T00:00:00"/>
    <x v="13"/>
    <s v="Haw"/>
    <s v="W"/>
    <n v="362"/>
    <x v="0"/>
    <x v="13"/>
    <d v="2017-09-25T00:00:00"/>
    <d v="2018-07-08T00:00:00"/>
    <n v="22"/>
    <m/>
  </r>
  <r>
    <d v="2018-07-30T00:00:00"/>
    <x v="13"/>
    <s v="Haw"/>
    <s v="W"/>
    <n v="488"/>
    <x v="0"/>
    <x v="11"/>
    <d v="2017-09-26T00:00:00"/>
    <d v="2018-07-18T00:00:00"/>
    <n v="12"/>
    <m/>
  </r>
  <r>
    <d v="2018-07-30T00:00:00"/>
    <x v="14"/>
    <s v="Haw"/>
    <s v="W"/>
    <n v="233"/>
    <x v="1"/>
    <x v="6"/>
    <d v="2017-09-24T00:00:00"/>
    <d v="2018-07-11T00:00:00"/>
    <n v="19"/>
    <m/>
  </r>
  <r>
    <d v="2018-07-30T00:00:00"/>
    <x v="14"/>
    <s v="Haw"/>
    <s v="W"/>
    <n v="578"/>
    <x v="1"/>
    <x v="9"/>
    <d v="2017-09-26T00:00:00"/>
    <d v="2018-07-07T00:00:00"/>
    <n v="23"/>
    <m/>
  </r>
  <r>
    <d v="2018-07-30T00:00:00"/>
    <x v="14"/>
    <s v="Haw"/>
    <s v="W"/>
    <n v="1287"/>
    <x v="1"/>
    <x v="3"/>
    <d v="2017-09-30T00:00:00"/>
    <d v="2018-07-07T00:00:00"/>
    <n v="23"/>
    <m/>
  </r>
  <r>
    <d v="2018-07-30T00:00:00"/>
    <x v="14"/>
    <s v="Haw"/>
    <s v="W"/>
    <n v="853"/>
    <x v="1"/>
    <x v="2"/>
    <d v="2017-09-27T00:00:00"/>
    <d v="2018-07-07T00:00:00"/>
    <n v="23"/>
    <m/>
  </r>
  <r>
    <d v="2018-07-30T00:00:00"/>
    <x v="14"/>
    <s v="Haw"/>
    <s v="W"/>
    <n v="1087"/>
    <x v="1"/>
    <x v="19"/>
    <d v="2017-09-29T00:00:00"/>
    <d v="2018-07-07T00:00:00"/>
    <n v="23"/>
    <m/>
  </r>
  <r>
    <d v="2018-07-30T00:00:00"/>
    <x v="14"/>
    <s v="App"/>
    <s v="W"/>
    <n v="269"/>
    <x v="1"/>
    <x v="18"/>
    <d v="2017-08-20T00:00:00"/>
    <d v="2018-07-09T00:00:00"/>
    <n v="21"/>
    <m/>
  </r>
  <r>
    <d v="2018-07-30T00:00:00"/>
    <x v="14"/>
    <s v="App"/>
    <s v="W"/>
    <n v="1277"/>
    <x v="1"/>
    <x v="1"/>
    <d v="2017-08-28T00:00:00"/>
    <d v="2018-07-09T00:00:00"/>
    <n v="21"/>
    <m/>
  </r>
  <r>
    <d v="2018-07-30T00:00:00"/>
    <x v="14"/>
    <s v="App"/>
    <s v="W"/>
    <n v="1123"/>
    <x v="1"/>
    <x v="21"/>
    <d v="2017-08-27T00:00:00"/>
    <d v="2018-07-09T00:00:00"/>
    <n v="21"/>
    <m/>
  </r>
  <r>
    <d v="2018-07-30T00:00:00"/>
    <x v="14"/>
    <s v="App"/>
    <s v="W"/>
    <n v="724"/>
    <x v="1"/>
    <x v="7"/>
    <d v="2017-08-23T00:00:00"/>
    <d v="2018-07-09T00:00:00"/>
    <n v="21"/>
    <m/>
  </r>
  <r>
    <d v="2018-07-30T00:00:00"/>
    <x v="14"/>
    <s v="App"/>
    <s v="W"/>
    <n v="1327"/>
    <x v="1"/>
    <x v="8"/>
    <d v="2017-08-29T00:00:00"/>
    <d v="2018-07-13T00:00:00"/>
    <n v="17"/>
    <m/>
  </r>
  <r>
    <d v="2018-07-30T00:00:00"/>
    <x v="14"/>
    <s v="App"/>
    <s v="W"/>
    <n v="1527"/>
    <x v="1"/>
    <x v="21"/>
    <d v="2017-08-31T00:00:00"/>
    <d v="2018-07-10T00:00:00"/>
    <n v="20"/>
    <m/>
  </r>
  <r>
    <d v="2018-07-30T00:00:00"/>
    <x v="14"/>
    <s v="Haw"/>
    <s v="W"/>
    <n v="896"/>
    <x v="0"/>
    <x v="13"/>
    <d v="2017-09-28T00:00:00"/>
    <d v="2018-07-07T00:00:00"/>
    <n v="23"/>
    <m/>
  </r>
  <r>
    <d v="2018-07-30T00:00:00"/>
    <x v="14"/>
    <s v="Haw"/>
    <s v="W"/>
    <n v="53"/>
    <x v="0"/>
    <x v="0"/>
    <d v="2017-09-21T00:00:00"/>
    <d v="2018-07-11T00:00:00"/>
    <n v="19"/>
    <m/>
  </r>
  <r>
    <d v="2018-07-30T00:00:00"/>
    <x v="14"/>
    <s v="Haw"/>
    <s v="W"/>
    <n v="801"/>
    <x v="0"/>
    <x v="6"/>
    <d v="2017-09-27T00:00:00"/>
    <d v="2018-07-18T00:00:00"/>
    <n v="12"/>
    <m/>
  </r>
  <r>
    <d v="2018-07-30T00:00:00"/>
    <x v="14"/>
    <s v="Haw"/>
    <s v="W"/>
    <n v="158"/>
    <x v="0"/>
    <x v="4"/>
    <d v="2017-09-23T00:00:00"/>
    <d v="2018-07-18T00:00:00"/>
    <n v="12"/>
    <m/>
  </r>
  <r>
    <d v="2018-07-30T00:00:00"/>
    <x v="14"/>
    <s v="App"/>
    <s v="W"/>
    <n v="140"/>
    <x v="0"/>
    <x v="6"/>
    <d v="2017-08-19T00:00:00"/>
    <d v="2018-07-17T00:00:00"/>
    <n v="13"/>
    <m/>
  </r>
  <r>
    <d v="2018-07-30T00:00:00"/>
    <x v="14"/>
    <s v="App"/>
    <s v="W"/>
    <n v="684"/>
    <x v="0"/>
    <x v="14"/>
    <d v="2017-08-23T00:00:00"/>
    <d v="2018-07-11T00:00:00"/>
    <n v="19"/>
    <m/>
  </r>
  <r>
    <d v="2018-07-30T00:00:00"/>
    <x v="14"/>
    <s v="App"/>
    <s v="W"/>
    <n v="53"/>
    <x v="0"/>
    <x v="11"/>
    <d v="2017-08-17T00:00:00"/>
    <d v="2018-07-13T00:00:00"/>
    <n v="17"/>
    <m/>
  </r>
  <r>
    <d v="2018-07-16T00:00:00"/>
    <x v="15"/>
    <s v="App"/>
    <s v="C"/>
    <n v="240"/>
    <x v="1"/>
    <x v="21"/>
    <d v="2017-08-19T00:00:00"/>
    <d v="2018-08-19T00:00:00"/>
    <n v="-34"/>
    <m/>
  </r>
  <r>
    <d v="2018-07-16T00:00:00"/>
    <x v="15"/>
    <s v="App"/>
    <s v="C"/>
    <n v="538"/>
    <x v="1"/>
    <x v="20"/>
    <d v="2017-08-22T00:00:00"/>
    <d v="2018-08-19T00:00:00"/>
    <n v="-34"/>
    <m/>
  </r>
  <r>
    <d v="2018-07-16T00:00:00"/>
    <x v="15"/>
    <s v="App"/>
    <s v="C"/>
    <n v="1519"/>
    <x v="1"/>
    <x v="11"/>
    <d v="2017-08-30T00:00:00"/>
    <d v="2018-06-16T00:00:00"/>
    <n v="30"/>
    <m/>
  </r>
  <r>
    <d v="2018-07-16T00:00:00"/>
    <x v="15"/>
    <s v="App"/>
    <s v="C"/>
    <n v="1042"/>
    <x v="1"/>
    <x v="1"/>
    <d v="2017-08-25T00:00:00"/>
    <d v="2018-06-16T00:00:00"/>
    <n v="30"/>
    <m/>
  </r>
  <r>
    <d v="2018-07-16T00:00:00"/>
    <x v="15"/>
    <s v="App"/>
    <s v="C"/>
    <n v="218"/>
    <x v="1"/>
    <x v="14"/>
    <d v="2017-08-19T00:00:00"/>
    <d v="2018-06-16T00:00:00"/>
    <n v="30"/>
    <m/>
  </r>
  <r>
    <d v="2018-07-16T00:00:00"/>
    <x v="15"/>
    <s v="Haw"/>
    <s v="C"/>
    <n v="1125"/>
    <x v="1"/>
    <x v="23"/>
    <d v="2017-09-29T00:00:00"/>
    <d v="2018-06-20T00:00:00"/>
    <n v="26"/>
    <m/>
  </r>
  <r>
    <d v="2018-07-16T00:00:00"/>
    <x v="15"/>
    <s v="Haw"/>
    <s v="C"/>
    <n v="1102"/>
    <x v="1"/>
    <x v="7"/>
    <d v="2017-09-29T00:00:00"/>
    <d v="2018-06-20T00:00:00"/>
    <n v="26"/>
    <m/>
  </r>
  <r>
    <d v="2018-07-16T00:00:00"/>
    <x v="15"/>
    <s v="Haw"/>
    <s v="C"/>
    <n v="806"/>
    <x v="1"/>
    <x v="4"/>
    <d v="2017-09-27T00:00:00"/>
    <d v="2018-06-20T00:00:00"/>
    <n v="26"/>
    <m/>
  </r>
  <r>
    <d v="2018-07-16T00:00:00"/>
    <x v="15"/>
    <s v="Haw"/>
    <s v="C"/>
    <n v="707"/>
    <x v="1"/>
    <x v="9"/>
    <d v="2017-09-27T00:00:00"/>
    <d v="2018-06-15T00:00:00"/>
    <n v="31"/>
    <m/>
  </r>
  <r>
    <d v="2018-07-16T00:00:00"/>
    <x v="15"/>
    <s v="Haw"/>
    <s v="C"/>
    <n v="560"/>
    <x v="1"/>
    <x v="5"/>
    <d v="2017-09-26T00:00:00"/>
    <d v="2018-06-15T00:00:00"/>
    <n v="31"/>
    <m/>
  </r>
  <r>
    <d v="2018-07-16T00:00:00"/>
    <x v="15"/>
    <s v="App"/>
    <s v="C"/>
    <n v="1090"/>
    <x v="0"/>
    <x v="6"/>
    <d v="2017-08-26T00:00:00"/>
    <d v="2018-06-19T00:00:00"/>
    <n v="27"/>
    <m/>
  </r>
  <r>
    <d v="2018-07-16T00:00:00"/>
    <x v="15"/>
    <s v="App"/>
    <s v="C"/>
    <n v="1408"/>
    <x v="0"/>
    <x v="5"/>
    <d v="2017-08-29T00:00:00"/>
    <d v="2018-06-19T00:00:00"/>
    <n v="27"/>
    <m/>
  </r>
  <r>
    <d v="2018-07-16T00:00:00"/>
    <x v="15"/>
    <s v="App"/>
    <s v="C"/>
    <n v="712"/>
    <x v="0"/>
    <x v="14"/>
    <d v="2017-08-23T00:00:00"/>
    <d v="2018-06-19T00:00:00"/>
    <n v="27"/>
    <m/>
  </r>
  <r>
    <d v="2018-07-16T00:00:00"/>
    <x v="15"/>
    <s v="App"/>
    <s v="C"/>
    <n v="1249"/>
    <x v="0"/>
    <x v="22"/>
    <d v="2017-08-27T00:00:00"/>
    <d v="2018-06-19T00:00:00"/>
    <n v="27"/>
    <m/>
  </r>
  <r>
    <d v="2018-07-16T00:00:00"/>
    <x v="15"/>
    <s v="App"/>
    <s v="C"/>
    <n v="75"/>
    <x v="0"/>
    <x v="11"/>
    <d v="2017-08-18T00:00:00"/>
    <d v="2018-06-18T00:00:00"/>
    <n v="28"/>
    <m/>
  </r>
  <r>
    <d v="2018-07-16T00:00:00"/>
    <x v="15"/>
    <s v="Haw"/>
    <s v="C"/>
    <n v="1314"/>
    <x v="0"/>
    <x v="18"/>
    <d v="2017-09-30T00:00:00"/>
    <d v="2018-06-21T00:00:00"/>
    <n v="25"/>
    <m/>
  </r>
  <r>
    <d v="2018-07-16T00:00:00"/>
    <x v="15"/>
    <s v="Haw"/>
    <s v="C"/>
    <n v="758"/>
    <x v="0"/>
    <x v="13"/>
    <d v="2017-09-27T00:00:00"/>
    <d v="2018-06-25T00:00:00"/>
    <n v="21"/>
    <m/>
  </r>
  <r>
    <d v="2018-07-16T00:00:00"/>
    <x v="15"/>
    <s v="Haw"/>
    <s v="C"/>
    <n v="292"/>
    <x v="0"/>
    <x v="19"/>
    <d v="2017-09-24T00:00:00"/>
    <d v="2018-06-23T00:00:00"/>
    <n v="23"/>
    <m/>
  </r>
  <r>
    <d v="2018-07-16T00:00:00"/>
    <x v="15"/>
    <s v="Haw"/>
    <s v="C"/>
    <n v="416"/>
    <x v="0"/>
    <x v="17"/>
    <d v="2017-09-25T00:00:00"/>
    <d v="2018-06-23T00:00:00"/>
    <n v="23"/>
    <m/>
  </r>
  <r>
    <d v="2018-07-16T00:00:00"/>
    <x v="15"/>
    <s v="Haw"/>
    <s v="C"/>
    <n v="272"/>
    <x v="0"/>
    <x v="8"/>
    <d v="2017-09-24T00:00:00"/>
    <d v="2018-06-23T00:00:00"/>
    <n v="23"/>
    <m/>
  </r>
  <r>
    <d v="2018-07-16T00:00:00"/>
    <x v="16"/>
    <s v="App"/>
    <s v="C"/>
    <n v="1684"/>
    <x v="1"/>
    <x v="4"/>
    <d v="2017-08-31T00:00:00"/>
    <d v="2018-06-16T00:00:00"/>
    <n v="30"/>
    <m/>
  </r>
  <r>
    <d v="2018-07-16T00:00:00"/>
    <x v="16"/>
    <s v="App"/>
    <s v="C"/>
    <n v="1747"/>
    <x v="1"/>
    <x v="0"/>
    <d v="2017-09-02T00:00:00"/>
    <d v="2018-06-16T00:00:00"/>
    <n v="30"/>
    <m/>
  </r>
  <r>
    <d v="2018-07-16T00:00:00"/>
    <x v="16"/>
    <s v="App"/>
    <s v="C"/>
    <n v="541"/>
    <x v="1"/>
    <x v="21"/>
    <d v="2017-08-22T00:00:00"/>
    <d v="2018-06-16T00:00:00"/>
    <n v="30"/>
    <m/>
  </r>
  <r>
    <d v="2018-07-16T00:00:00"/>
    <x v="16"/>
    <s v="App"/>
    <s v="C"/>
    <n v="1341"/>
    <x v="1"/>
    <x v="3"/>
    <d v="2017-08-28T00:00:00"/>
    <d v="2018-06-16T00:00:00"/>
    <n v="30"/>
    <m/>
  </r>
  <r>
    <d v="2018-07-16T00:00:00"/>
    <x v="16"/>
    <s v="App"/>
    <s v="C"/>
    <n v="447"/>
    <x v="1"/>
    <x v="6"/>
    <d v="2017-08-21T00:00:00"/>
    <d v="2018-06-16T00:00:00"/>
    <n v="30"/>
    <m/>
  </r>
  <r>
    <d v="2018-07-16T00:00:00"/>
    <x v="16"/>
    <s v="Haw"/>
    <s v="C"/>
    <n v="436"/>
    <x v="1"/>
    <x v="8"/>
    <d v="2017-09-25T00:00:00"/>
    <d v="2018-06-24T00:00:00"/>
    <n v="22"/>
    <m/>
  </r>
  <r>
    <d v="2018-07-16T00:00:00"/>
    <x v="16"/>
    <s v="Haw"/>
    <s v="C"/>
    <n v="1100"/>
    <x v="1"/>
    <x v="7"/>
    <d v="2017-09-29T00:00:00"/>
    <d v="2018-06-21T00:00:00"/>
    <n v="25"/>
    <m/>
  </r>
  <r>
    <d v="2018-07-16T00:00:00"/>
    <x v="16"/>
    <s v="Haw"/>
    <s v="C"/>
    <n v="913"/>
    <x v="1"/>
    <x v="22"/>
    <d v="2017-09-28T00:00:00"/>
    <d v="2018-06-21T00:00:00"/>
    <n v="25"/>
    <m/>
  </r>
  <r>
    <d v="2018-07-16T00:00:00"/>
    <x v="16"/>
    <s v="Haw"/>
    <s v="C"/>
    <n v="767"/>
    <x v="1"/>
    <x v="1"/>
    <d v="2017-09-27T00:00:00"/>
    <d v="2018-06-25T00:00:00"/>
    <n v="21"/>
    <m/>
  </r>
  <r>
    <d v="2018-07-16T00:00:00"/>
    <x v="16"/>
    <s v="Haw"/>
    <s v="C"/>
    <n v="643"/>
    <x v="1"/>
    <x v="18"/>
    <d v="2017-09-26T00:00:00"/>
    <d v="2018-06-30T00:00:00"/>
    <n v="16"/>
    <m/>
  </r>
  <r>
    <d v="2018-07-16T00:00:00"/>
    <x v="16"/>
    <s v="App"/>
    <s v="C"/>
    <n v="1126"/>
    <x v="0"/>
    <x v="8"/>
    <d v="2017-08-26T00:00:00"/>
    <d v="2018-06-17T00:00:00"/>
    <n v="29"/>
    <m/>
  </r>
  <r>
    <d v="2018-07-16T00:00:00"/>
    <x v="16"/>
    <s v="App"/>
    <s v="C"/>
    <n v="781"/>
    <x v="0"/>
    <x v="9"/>
    <d v="2017-08-23T00:00:00"/>
    <d v="2018-06-19T00:00:00"/>
    <n v="27"/>
    <m/>
  </r>
  <r>
    <d v="2018-07-16T00:00:00"/>
    <x v="16"/>
    <s v="App"/>
    <s v="C"/>
    <n v="160"/>
    <x v="0"/>
    <x v="14"/>
    <d v="2017-08-19T00:00:00"/>
    <d v="2018-06-19T00:00:00"/>
    <n v="27"/>
    <m/>
  </r>
  <r>
    <d v="2018-07-16T00:00:00"/>
    <x v="16"/>
    <s v="App"/>
    <s v="C"/>
    <n v="1052"/>
    <x v="0"/>
    <x v="19"/>
    <d v="2017-08-25T00:00:00"/>
    <d v="2018-06-19T00:00:00"/>
    <n v="27"/>
    <m/>
  </r>
  <r>
    <d v="2018-07-16T00:00:00"/>
    <x v="16"/>
    <s v="App"/>
    <s v="C"/>
    <n v="783"/>
    <x v="0"/>
    <x v="23"/>
    <d v="2017-08-23T00:00:00"/>
    <d v="2018-06-19T00:00:00"/>
    <n v="27"/>
    <m/>
  </r>
  <r>
    <d v="2018-07-16T00:00:00"/>
    <x v="16"/>
    <s v="Haw"/>
    <s v="C"/>
    <n v="192"/>
    <x v="0"/>
    <x v="13"/>
    <d v="2017-09-23T00:00:00"/>
    <d v="2018-06-26T00:00:00"/>
    <n v="20"/>
    <m/>
  </r>
  <r>
    <d v="2018-07-16T00:00:00"/>
    <x v="16"/>
    <s v="Haw"/>
    <s v="C"/>
    <n v="693"/>
    <x v="0"/>
    <x v="11"/>
    <d v="2017-09-27T00:00:00"/>
    <d v="2018-06-27T00:00:00"/>
    <n v="19"/>
    <m/>
  </r>
  <r>
    <d v="2018-07-16T00:00:00"/>
    <x v="16"/>
    <s v="Haw"/>
    <s v="C"/>
    <n v="67"/>
    <x v="0"/>
    <x v="20"/>
    <d v="2017-09-21T00:00:00"/>
    <d v="2018-06-29T00:00:00"/>
    <n v="17"/>
    <m/>
  </r>
  <r>
    <d v="2018-07-16T00:00:00"/>
    <x v="16"/>
    <s v="Haw"/>
    <s v="C"/>
    <n v="540"/>
    <x v="0"/>
    <x v="14"/>
    <d v="2017-09-26T00:00:00"/>
    <d v="2018-06-29T00:00:00"/>
    <n v="17"/>
    <m/>
  </r>
  <r>
    <d v="2018-07-16T00:00:00"/>
    <x v="16"/>
    <s v="Haw"/>
    <s v="C"/>
    <n v="216"/>
    <x v="0"/>
    <x v="5"/>
    <d v="2017-09-23T00:00:00"/>
    <d v="2018-06-29T00:00:00"/>
    <n v="17"/>
    <m/>
  </r>
  <r>
    <d v="2018-07-18T00:00:00"/>
    <x v="17"/>
    <s v="Haw"/>
    <s v="C"/>
    <n v="353"/>
    <x v="0"/>
    <x v="20"/>
    <d v="2017-09-25T00:00:00"/>
    <d v="2018-06-30T00:00:00"/>
    <n v="18"/>
    <m/>
  </r>
  <r>
    <d v="2018-07-18T00:00:00"/>
    <x v="17"/>
    <s v="Haw"/>
    <s v="C"/>
    <n v="671"/>
    <x v="0"/>
    <x v="21"/>
    <d v="2017-09-27T00:00:00"/>
    <d v="2018-06-30T00:00:00"/>
    <n v="18"/>
    <m/>
  </r>
  <r>
    <d v="2018-07-18T00:00:00"/>
    <x v="17"/>
    <s v="Haw"/>
    <s v="C"/>
    <n v="962"/>
    <x v="0"/>
    <x v="14"/>
    <d v="2017-09-28T00:00:00"/>
    <d v="2018-07-01T00:00:00"/>
    <n v="17"/>
    <m/>
  </r>
  <r>
    <d v="2018-07-18T00:00:00"/>
    <x v="17"/>
    <s v="App"/>
    <s v="C"/>
    <n v="1035"/>
    <x v="0"/>
    <x v="3"/>
    <d v="2017-08-25T00:00:00"/>
    <d v="2018-06-29T00:00:00"/>
    <n v="19"/>
    <m/>
  </r>
  <r>
    <d v="2018-07-18T00:00:00"/>
    <x v="17"/>
    <s v="App"/>
    <s v="C"/>
    <n v="303"/>
    <x v="0"/>
    <x v="18"/>
    <d v="2017-08-20T00:00:00"/>
    <d v="2018-06-29T00:00:00"/>
    <n v="19"/>
    <m/>
  </r>
  <r>
    <d v="2018-07-18T00:00:00"/>
    <x v="17"/>
    <s v="App"/>
    <s v="C"/>
    <n v="802"/>
    <x v="0"/>
    <x v="7"/>
    <d v="2017-08-23T00:00:00"/>
    <d v="2018-06-18T00:00:00"/>
    <n v="30"/>
    <m/>
  </r>
  <r>
    <d v="2018-07-18T00:00:00"/>
    <x v="17"/>
    <s v="App"/>
    <s v="C"/>
    <n v="545"/>
    <x v="0"/>
    <x v="17"/>
    <d v="2017-08-22T00:00:00"/>
    <d v="2018-06-18T00:00:00"/>
    <n v="30"/>
    <m/>
  </r>
  <r>
    <d v="2018-07-18T00:00:00"/>
    <x v="17"/>
    <s v="App"/>
    <s v="C"/>
    <n v="445"/>
    <x v="0"/>
    <x v="13"/>
    <d v="2017-08-21T00:00:00"/>
    <d v="2018-06-22T00:00:00"/>
    <n v="26"/>
    <m/>
  </r>
  <r>
    <d v="2018-07-18T00:00:00"/>
    <x v="17"/>
    <s v="Haw"/>
    <s v="C"/>
    <n v="785"/>
    <x v="1"/>
    <x v="11"/>
    <d v="2017-09-27T00:00:00"/>
    <d v="2018-06-28T00:00:00"/>
    <n v="20"/>
    <m/>
  </r>
  <r>
    <d v="2018-07-18T00:00:00"/>
    <x v="17"/>
    <s v="Haw"/>
    <s v="C"/>
    <n v="568"/>
    <x v="1"/>
    <x v="1"/>
    <d v="2017-09-26T00:00:00"/>
    <d v="2018-06-29T00:00:00"/>
    <n v="19"/>
    <m/>
  </r>
  <r>
    <d v="2018-07-18T00:00:00"/>
    <x v="17"/>
    <s v="Haw"/>
    <s v="C"/>
    <n v="410"/>
    <x v="1"/>
    <x v="6"/>
    <d v="2017-09-25T00:00:00"/>
    <d v="2018-06-26T00:00:00"/>
    <n v="22"/>
    <m/>
  </r>
  <r>
    <d v="2018-07-18T00:00:00"/>
    <x v="17"/>
    <s v="Haw"/>
    <s v="C"/>
    <n v="130"/>
    <x v="1"/>
    <x v="23"/>
    <d v="2017-09-22T00:00:00"/>
    <d v="2018-06-26T00:00:00"/>
    <n v="22"/>
    <m/>
  </r>
  <r>
    <d v="2018-07-18T00:00:00"/>
    <x v="17"/>
    <s v="Haw"/>
    <s v="C"/>
    <n v="346"/>
    <x v="1"/>
    <x v="17"/>
    <d v="2017-09-25T00:00:00"/>
    <d v="2018-06-26T00:00:00"/>
    <n v="22"/>
    <m/>
  </r>
  <r>
    <d v="2018-07-18T00:00:00"/>
    <x v="17"/>
    <s v="App"/>
    <s v="C"/>
    <n v="323"/>
    <x v="1"/>
    <x v="5"/>
    <d v="2017-08-20T00:00:00"/>
    <d v="2018-06-16T00:00:00"/>
    <n v="32"/>
    <m/>
  </r>
  <r>
    <d v="2018-07-18T00:00:00"/>
    <x v="17"/>
    <s v="App"/>
    <s v="C"/>
    <n v="1840"/>
    <x v="1"/>
    <x v="19"/>
    <d v="2017-09-05T00:00:00"/>
    <d v="2018-06-16T00:00:00"/>
    <n v="32"/>
    <m/>
  </r>
  <r>
    <d v="2018-07-18T00:00:00"/>
    <x v="17"/>
    <s v="App"/>
    <s v="C"/>
    <n v="1465"/>
    <x v="1"/>
    <x v="2"/>
    <d v="2017-08-29T00:00:00"/>
    <d v="2018-06-16T00:00:00"/>
    <n v="32"/>
    <m/>
  </r>
  <r>
    <d v="2018-07-18T00:00:00"/>
    <x v="17"/>
    <s v="App"/>
    <s v="C"/>
    <n v="1566"/>
    <x v="1"/>
    <x v="0"/>
    <d v="2017-08-30T00:00:00"/>
    <d v="2018-06-22T00:00:00"/>
    <n v="26"/>
    <m/>
  </r>
  <r>
    <d v="2018-07-18T00:00:00"/>
    <x v="17"/>
    <s v="App"/>
    <s v="C"/>
    <n v="426"/>
    <x v="1"/>
    <x v="7"/>
    <d v="2017-08-21T00:00:00"/>
    <d v="2018-06-17T00:00:00"/>
    <n v="31"/>
    <m/>
  </r>
  <r>
    <d v="2018-07-23T00:00:00"/>
    <x v="18"/>
    <s v="Haw"/>
    <s v="C"/>
    <n v="1389"/>
    <x v="0"/>
    <x v="5"/>
    <d v="2017-10-01T00:00:00"/>
    <d v="2018-07-06T00:00:00"/>
    <n v="17"/>
    <m/>
  </r>
  <r>
    <d v="2018-07-23T00:00:00"/>
    <x v="18"/>
    <s v="Haw"/>
    <s v="C"/>
    <n v="1212"/>
    <x v="0"/>
    <x v="11"/>
    <d v="2017-09-30T00:00:00"/>
    <d v="2018-07-04T00:00:00"/>
    <n v="19"/>
    <m/>
  </r>
  <r>
    <d v="2018-07-23T00:00:00"/>
    <x v="18"/>
    <s v="Haw"/>
    <s v="C"/>
    <n v="802"/>
    <x v="0"/>
    <x v="22"/>
    <d v="2017-09-27T00:00:00"/>
    <d v="2018-07-04T00:00:00"/>
    <n v="19"/>
    <m/>
  </r>
  <r>
    <d v="2018-07-23T00:00:00"/>
    <x v="18"/>
    <s v="Haw"/>
    <s v="C"/>
    <n v="763"/>
    <x v="0"/>
    <x v="7"/>
    <d v="2017-09-27T00:00:00"/>
    <d v="2018-07-05T00:00:00"/>
    <n v="18"/>
    <m/>
  </r>
  <r>
    <d v="2018-07-23T00:00:00"/>
    <x v="18"/>
    <s v="Haw"/>
    <s v="C"/>
    <n v="831"/>
    <x v="0"/>
    <x v="19"/>
    <d v="2017-09-27T00:00:00"/>
    <d v="2018-07-11T00:00:00"/>
    <n v="12"/>
    <m/>
  </r>
  <r>
    <d v="2018-07-23T00:00:00"/>
    <x v="18"/>
    <s v="App"/>
    <s v="C"/>
    <n v="1148"/>
    <x v="0"/>
    <x v="2"/>
    <d v="2017-08-26T00:00:00"/>
    <d v="2018-06-17T00:00:00"/>
    <n v="36"/>
    <m/>
  </r>
  <r>
    <d v="2018-07-23T00:00:00"/>
    <x v="18"/>
    <s v="App"/>
    <s v="C"/>
    <n v="876"/>
    <x v="0"/>
    <x v="1"/>
    <d v="2017-08-24T00:00:00"/>
    <d v="2018-07-04T00:00:00"/>
    <n v="19"/>
    <m/>
  </r>
  <r>
    <d v="2018-07-23T00:00:00"/>
    <x v="18"/>
    <s v="App"/>
    <s v="C"/>
    <n v="18"/>
    <x v="0"/>
    <x v="9"/>
    <d v="2017-08-16T00:00:00"/>
    <d v="2017-07-04T00:00:00"/>
    <n v="384"/>
    <m/>
  </r>
  <r>
    <d v="2018-07-23T00:00:00"/>
    <x v="18"/>
    <s v="App"/>
    <s v="C"/>
    <n v="849"/>
    <x v="0"/>
    <x v="18"/>
    <d v="2017-08-24T00:00:00"/>
    <d v="2018-07-03T00:00:00"/>
    <n v="20"/>
    <m/>
  </r>
  <r>
    <d v="2018-07-23T00:00:00"/>
    <x v="18"/>
    <s v="App"/>
    <s v="C"/>
    <n v="1875"/>
    <x v="0"/>
    <x v="0"/>
    <d v="2017-09-06T00:00:00"/>
    <d v="2018-07-03T00:00:00"/>
    <n v="20"/>
    <m/>
  </r>
  <r>
    <d v="2018-07-23T00:00:00"/>
    <x v="18"/>
    <s v="Haw"/>
    <s v="C"/>
    <n v="490"/>
    <x v="1"/>
    <x v="2"/>
    <d v="2017-09-26T00:00:00"/>
    <d v="2018-07-01T00:00:00"/>
    <n v="22"/>
    <m/>
  </r>
  <r>
    <d v="2018-07-23T00:00:00"/>
    <x v="18"/>
    <s v="Haw"/>
    <s v="C"/>
    <n v="1193"/>
    <x v="1"/>
    <x v="6"/>
    <d v="2017-09-30T00:00:00"/>
    <d v="2018-07-02T00:00:00"/>
    <n v="21"/>
    <m/>
  </r>
  <r>
    <d v="2018-07-23T00:00:00"/>
    <x v="18"/>
    <s v="Haw"/>
    <s v="C"/>
    <n v="882"/>
    <x v="1"/>
    <x v="19"/>
    <d v="2017-09-28T00:00:00"/>
    <d v="2018-07-02T00:00:00"/>
    <n v="21"/>
    <m/>
  </r>
  <r>
    <d v="2018-07-23T00:00:00"/>
    <x v="18"/>
    <s v="Haw"/>
    <s v="C"/>
    <n v="335"/>
    <x v="1"/>
    <x v="17"/>
    <d v="2017-09-24T00:00:00"/>
    <d v="2018-07-02T00:00:00"/>
    <n v="21"/>
    <m/>
  </r>
  <r>
    <d v="2018-07-23T00:00:00"/>
    <x v="18"/>
    <s v="Haw"/>
    <s v="C"/>
    <n v="762"/>
    <x v="1"/>
    <x v="3"/>
    <d v="2017-09-27T00:00:00"/>
    <d v="2018-07-03T00:00:00"/>
    <n v="20"/>
    <m/>
  </r>
  <r>
    <d v="2018-07-23T00:00:00"/>
    <x v="18"/>
    <s v="App"/>
    <s v="C"/>
    <n v="3"/>
    <x v="1"/>
    <x v="13"/>
    <d v="2017-08-16T00:00:00"/>
    <d v="2018-06-22T00:00:00"/>
    <n v="31"/>
    <m/>
  </r>
  <r>
    <d v="2018-07-23T00:00:00"/>
    <x v="18"/>
    <s v="App"/>
    <s v="C"/>
    <n v="1607"/>
    <x v="1"/>
    <x v="4"/>
    <d v="2017-08-31T00:00:00"/>
    <d v="2018-06-22T00:00:00"/>
    <n v="31"/>
    <m/>
  </r>
  <r>
    <d v="2018-07-23T00:00:00"/>
    <x v="18"/>
    <s v="App"/>
    <s v="C"/>
    <n v="217"/>
    <x v="1"/>
    <x v="20"/>
    <d v="2017-08-19T00:00:00"/>
    <d v="2018-06-22T00:00:00"/>
    <n v="31"/>
    <m/>
  </r>
  <r>
    <d v="2018-07-23T00:00:00"/>
    <x v="18"/>
    <s v="App"/>
    <s v="C"/>
    <n v="518"/>
    <x v="1"/>
    <x v="8"/>
    <d v="2017-08-22T00:00:00"/>
    <d v="2018-06-18T00:00:00"/>
    <n v="35"/>
    <m/>
  </r>
  <r>
    <d v="2018-07-23T00:00:00"/>
    <x v="18"/>
    <s v="App"/>
    <s v="C"/>
    <n v="1803"/>
    <x v="1"/>
    <x v="14"/>
    <d v="2017-09-03T00:00:00"/>
    <d v="2018-06-28T00:00:00"/>
    <n v="25"/>
    <m/>
  </r>
  <r>
    <d v="2018-07-25T00:00:00"/>
    <x v="19"/>
    <s v="Haw"/>
    <s v="C"/>
    <n v="1117"/>
    <x v="1"/>
    <x v="13"/>
    <d v="2017-09-29T00:00:00"/>
    <d v="2018-07-03T00:00:00"/>
    <n v="22"/>
    <m/>
  </r>
  <r>
    <d v="2018-07-25T00:00:00"/>
    <x v="19"/>
    <s v="Haw"/>
    <s v="C"/>
    <n v="567"/>
    <x v="1"/>
    <x v="18"/>
    <d v="2017-09-26T00:00:00"/>
    <d v="2018-07-03T00:00:00"/>
    <n v="22"/>
    <m/>
  </r>
  <r>
    <d v="2018-07-25T00:00:00"/>
    <x v="19"/>
    <s v="Haw"/>
    <s v="C"/>
    <n v="574"/>
    <x v="1"/>
    <x v="3"/>
    <d v="2017-09-26T00:00:00"/>
    <d v="2018-07-05T00:00:00"/>
    <n v="20"/>
    <m/>
  </r>
  <r>
    <d v="2018-07-25T00:00:00"/>
    <x v="19"/>
    <s v="Haw"/>
    <s v="C"/>
    <n v="1007"/>
    <x v="1"/>
    <x v="9"/>
    <d v="2017-09-28T00:00:00"/>
    <d v="2018-07-05T00:00:00"/>
    <n v="20"/>
    <m/>
  </r>
  <r>
    <d v="2018-07-25T00:00:00"/>
    <x v="19"/>
    <s v="App"/>
    <s v="C"/>
    <n v="190"/>
    <x v="1"/>
    <x v="21"/>
    <d v="2017-08-19T00:00:00"/>
    <d v="2018-07-02T00:00:00"/>
    <n v="23"/>
    <m/>
  </r>
  <r>
    <d v="2018-07-25T00:00:00"/>
    <x v="19"/>
    <s v="App"/>
    <s v="C"/>
    <n v="1836"/>
    <x v="1"/>
    <x v="20"/>
    <d v="2017-09-05T00:00:00"/>
    <d v="2018-07-02T00:00:00"/>
    <n v="23"/>
    <m/>
  </r>
  <r>
    <d v="2018-07-25T00:00:00"/>
    <x v="19"/>
    <s v="App"/>
    <s v="C"/>
    <n v="611"/>
    <x v="1"/>
    <x v="22"/>
    <d v="2017-08-22T00:00:00"/>
    <d v="2018-06-23T00:00:00"/>
    <n v="32"/>
    <m/>
  </r>
  <r>
    <d v="2018-07-25T00:00:00"/>
    <x v="19"/>
    <s v="App"/>
    <s v="C"/>
    <n v="1098"/>
    <x v="1"/>
    <x v="14"/>
    <d v="2017-08-26T00:00:00"/>
    <d v="2018-07-10T00:00:00"/>
    <n v="15"/>
    <m/>
  </r>
  <r>
    <d v="2018-07-25T00:00:00"/>
    <x v="19"/>
    <s v="App"/>
    <s v="C"/>
    <n v="1667"/>
    <x v="1"/>
    <x v="5"/>
    <d v="2017-08-31T00:00:00"/>
    <d v="2018-07-10T00:00:00"/>
    <n v="15"/>
    <m/>
  </r>
  <r>
    <d v="2018-07-25T00:00:00"/>
    <x v="19"/>
    <s v="Haw"/>
    <s v="C"/>
    <n v="1265"/>
    <x v="0"/>
    <x v="5"/>
    <d v="2017-09-30T00:00:00"/>
    <d v="2018-07-08T00:00:00"/>
    <n v="17"/>
    <m/>
  </r>
  <r>
    <d v="2018-07-25T00:00:00"/>
    <x v="19"/>
    <s v="Haw"/>
    <s v="C"/>
    <n v="289"/>
    <x v="0"/>
    <x v="7"/>
    <d v="2017-09-24T00:00:00"/>
    <d v="2018-07-08T00:00:00"/>
    <n v="17"/>
    <m/>
  </r>
  <r>
    <d v="2018-07-25T00:00:00"/>
    <x v="19"/>
    <s v="Haw"/>
    <s v="C"/>
    <n v="614"/>
    <x v="0"/>
    <x v="21"/>
    <d v="2017-09-26T00:00:00"/>
    <d v="2018-07-03T00:00:00"/>
    <n v="22"/>
    <m/>
  </r>
  <r>
    <d v="2018-07-25T00:00:00"/>
    <x v="19"/>
    <s v="Haw"/>
    <s v="C"/>
    <n v="1042"/>
    <x v="0"/>
    <x v="4"/>
    <d v="2017-09-29T00:00:00"/>
    <d v="2018-07-10T00:00:00"/>
    <n v="15"/>
    <m/>
  </r>
  <r>
    <d v="2018-07-25T00:00:00"/>
    <x v="19"/>
    <s v="App"/>
    <s v="C"/>
    <n v="621"/>
    <x v="0"/>
    <x v="11"/>
    <d v="2017-08-22T00:00:00"/>
    <d v="2018-07-08T00:00:00"/>
    <n v="17"/>
    <m/>
  </r>
  <r>
    <d v="2018-07-25T00:00:00"/>
    <x v="19"/>
    <s v="App"/>
    <s v="C"/>
    <n v="322"/>
    <x v="0"/>
    <x v="23"/>
    <d v="2017-08-20T00:00:00"/>
    <d v="2018-07-02T00:00:00"/>
    <n v="23"/>
    <m/>
  </r>
  <r>
    <d v="2018-07-25T00:00:00"/>
    <x v="19"/>
    <s v="App"/>
    <s v="C"/>
    <n v="1871"/>
    <x v="0"/>
    <x v="1"/>
    <d v="2017-09-06T00:00:00"/>
    <d v="2018-07-02T00:00:00"/>
    <n v="23"/>
    <m/>
  </r>
  <r>
    <d v="2018-07-25T00:00:00"/>
    <x v="19"/>
    <s v="App"/>
    <s v="C"/>
    <n v="1188"/>
    <x v="0"/>
    <x v="6"/>
    <d v="2017-08-27T00:00:00"/>
    <d v="2018-07-02T00:00:00"/>
    <n v="23"/>
    <m/>
  </r>
  <r>
    <d v="2018-07-30T00:00:00"/>
    <x v="20"/>
    <s v="App"/>
    <s v="C"/>
    <n v="212"/>
    <x v="1"/>
    <x v="23"/>
    <d v="2017-08-19T00:00:00"/>
    <d v="2018-07-10T00:00:00"/>
    <n v="20"/>
    <m/>
  </r>
  <r>
    <d v="2018-07-30T00:00:00"/>
    <x v="20"/>
    <s v="App"/>
    <s v="C"/>
    <n v="1313"/>
    <x v="1"/>
    <x v="5"/>
    <d v="2017-08-28T00:00:00"/>
    <d v="2018-07-17T00:00:00"/>
    <n v="13"/>
    <m/>
  </r>
  <r>
    <d v="2018-07-30T00:00:00"/>
    <x v="20"/>
    <s v="App"/>
    <s v="C"/>
    <n v="1071"/>
    <x v="1"/>
    <x v="1"/>
    <d v="2017-08-25T00:00:00"/>
    <d v="2018-07-17T00:00:00"/>
    <n v="13"/>
    <m/>
  </r>
  <r>
    <d v="2018-07-30T00:00:00"/>
    <x v="20"/>
    <s v="App"/>
    <s v="C"/>
    <n v="924"/>
    <x v="1"/>
    <x v="11"/>
    <d v="2017-08-24T00:00:00"/>
    <d v="2018-07-18T00:00:00"/>
    <n v="12"/>
    <m/>
  </r>
  <r>
    <d v="2018-07-30T00:00:00"/>
    <x v="20"/>
    <s v="App"/>
    <s v="C"/>
    <n v="983"/>
    <x v="1"/>
    <x v="14"/>
    <d v="2017-08-25T00:00:00"/>
    <d v="2018-07-11T00:00:00"/>
    <n v="19"/>
    <m/>
  </r>
  <r>
    <d v="2018-07-30T00:00:00"/>
    <x v="20"/>
    <s v="Haw"/>
    <s v="C"/>
    <n v="931"/>
    <x v="1"/>
    <x v="20"/>
    <d v="2017-09-28T00:00:00"/>
    <d v="2018-07-09T00:00:00"/>
    <n v="21"/>
    <m/>
  </r>
  <r>
    <d v="2018-07-30T00:00:00"/>
    <x v="20"/>
    <s v="Haw"/>
    <s v="C"/>
    <n v="793"/>
    <x v="1"/>
    <x v="7"/>
    <d v="2017-09-27T00:00:00"/>
    <d v="2018-07-09T00:00:00"/>
    <n v="21"/>
    <m/>
  </r>
  <r>
    <d v="2018-07-30T00:00:00"/>
    <x v="20"/>
    <s v="Haw"/>
    <s v="C"/>
    <n v="976"/>
    <x v="1"/>
    <x v="18"/>
    <d v="2017-09-28T00:00:00"/>
    <d v="2018-07-12T00:00:00"/>
    <n v="18"/>
    <m/>
  </r>
  <r>
    <d v="2018-07-30T00:00:00"/>
    <x v="20"/>
    <s v="Haw"/>
    <s v="C"/>
    <n v="681"/>
    <x v="1"/>
    <x v="8"/>
    <d v="2017-09-27T00:00:00"/>
    <d v="2018-07-11T00:00:00"/>
    <n v="19"/>
    <m/>
  </r>
  <r>
    <d v="2018-07-30T00:00:00"/>
    <x v="20"/>
    <s v="Haw"/>
    <s v="C"/>
    <n v="817"/>
    <x v="1"/>
    <x v="6"/>
    <d v="2017-09-27T00:00:00"/>
    <d v="2018-07-11T00:00:00"/>
    <n v="19"/>
    <m/>
  </r>
  <r>
    <d v="2018-07-30T00:00:00"/>
    <x v="20"/>
    <s v="App"/>
    <s v="C"/>
    <n v="1454"/>
    <x v="0"/>
    <x v="14"/>
    <d v="2017-08-29T00:00:00"/>
    <d v="2018-06-17T00:00:00"/>
    <n v="43"/>
    <m/>
  </r>
  <r>
    <d v="2018-07-30T00:00:00"/>
    <x v="20"/>
    <s v="App"/>
    <s v="C"/>
    <n v="1819"/>
    <x v="0"/>
    <x v="13"/>
    <d v="2017-09-04T00:00:00"/>
    <d v="2018-07-10T00:00:00"/>
    <n v="20"/>
    <m/>
  </r>
  <r>
    <d v="2018-07-30T00:00:00"/>
    <x v="20"/>
    <s v="App"/>
    <s v="C"/>
    <n v="1420"/>
    <x v="0"/>
    <x v="22"/>
    <d v="2017-08-29T00:00:00"/>
    <d v="2018-07-10T00:00:00"/>
    <n v="20"/>
    <m/>
  </r>
  <r>
    <d v="2018-07-30T00:00:00"/>
    <x v="20"/>
    <s v="App"/>
    <s v="C"/>
    <n v="914"/>
    <x v="0"/>
    <x v="19"/>
    <d v="2017-08-24T00:00:00"/>
    <d v="2018-07-10T00:00:00"/>
    <n v="20"/>
    <m/>
  </r>
  <r>
    <d v="2018-07-30T00:00:00"/>
    <x v="20"/>
    <s v="App"/>
    <s v="C"/>
    <n v="667"/>
    <x v="0"/>
    <x v="3"/>
    <d v="2017-08-22T00:00:00"/>
    <d v="2018-07-19T00:00:00"/>
    <n v="11"/>
    <m/>
  </r>
  <r>
    <d v="2018-07-30T00:00:00"/>
    <x v="20"/>
    <s v="Haw"/>
    <s v="C"/>
    <n v="160"/>
    <x v="0"/>
    <x v="8"/>
    <d v="2017-09-23T00:00:00"/>
    <d v="2018-07-17T00:00:00"/>
    <n v="13"/>
    <m/>
  </r>
  <r>
    <d v="2018-07-30T00:00:00"/>
    <x v="20"/>
    <s v="Haw"/>
    <s v="C"/>
    <n v="818"/>
    <x v="0"/>
    <x v="21"/>
    <d v="2017-09-27T00:00:00"/>
    <d v="2018-07-11T00:00:00"/>
    <n v="19"/>
    <m/>
  </r>
  <r>
    <d v="2018-07-30T00:00:00"/>
    <x v="20"/>
    <s v="Haw"/>
    <s v="C"/>
    <n v="1372"/>
    <x v="0"/>
    <x v="17"/>
    <d v="2017-10-01T00:00:00"/>
    <d v="2018-07-11T00:00:00"/>
    <n v="19"/>
    <m/>
  </r>
  <r>
    <d v="2018-07-30T00:00:00"/>
    <x v="20"/>
    <s v="Haw"/>
    <s v="C"/>
    <n v="968"/>
    <x v="0"/>
    <x v="11"/>
    <d v="2017-09-28T00:00:00"/>
    <d v="2018-07-11T00:00:00"/>
    <n v="19"/>
    <m/>
  </r>
  <r>
    <d v="2018-07-30T00:00:00"/>
    <x v="20"/>
    <s v="Haw"/>
    <s v="C"/>
    <n v="1037"/>
    <x v="0"/>
    <x v="9"/>
    <d v="2017-09-28T00:00:00"/>
    <d v="2018-07-11T00:00:00"/>
    <n v="19"/>
    <m/>
  </r>
  <r>
    <d v="2018-07-30T00:00:00"/>
    <x v="21"/>
    <s v="App"/>
    <s v="C"/>
    <n v="535"/>
    <x v="1"/>
    <x v="22"/>
    <d v="2017-08-22T00:00:00"/>
    <d v="2018-07-08T00:00:00"/>
    <n v="22"/>
    <m/>
  </r>
  <r>
    <d v="2018-07-30T00:00:00"/>
    <x v="21"/>
    <s v="App"/>
    <s v="C"/>
    <n v="81"/>
    <x v="1"/>
    <x v="11"/>
    <d v="2017-08-18T00:00:00"/>
    <d v="2018-07-08T00:00:00"/>
    <n v="22"/>
    <m/>
  </r>
  <r>
    <d v="2018-07-30T00:00:00"/>
    <x v="21"/>
    <s v="App"/>
    <s v="C"/>
    <n v="1680"/>
    <x v="1"/>
    <x v="21"/>
    <d v="2017-08-31T00:00:00"/>
    <d v="2018-07-08T00:00:00"/>
    <n v="22"/>
    <m/>
  </r>
  <r>
    <d v="2018-07-30T00:00:00"/>
    <x v="21"/>
    <s v="App"/>
    <s v="C"/>
    <n v="297"/>
    <x v="1"/>
    <x v="7"/>
    <d v="2017-08-20T00:00:00"/>
    <d v="2018-07-08T00:00:00"/>
    <n v="22"/>
    <m/>
  </r>
  <r>
    <d v="2018-07-30T00:00:00"/>
    <x v="21"/>
    <s v="App"/>
    <s v="C"/>
    <n v="1497"/>
    <x v="1"/>
    <x v="5"/>
    <d v="2017-08-30T00:00:00"/>
    <d v="2018-07-08T00:00:00"/>
    <n v="22"/>
    <m/>
  </r>
  <r>
    <d v="2018-07-30T00:00:00"/>
    <x v="21"/>
    <s v="Haw"/>
    <s v="C"/>
    <n v="781"/>
    <x v="1"/>
    <x v="1"/>
    <d v="2017-09-29T00:00:00"/>
    <d v="2018-07-08T00:00:00"/>
    <n v="22"/>
    <m/>
  </r>
  <r>
    <d v="2018-07-30T00:00:00"/>
    <x v="21"/>
    <s v="Haw"/>
    <s v="C"/>
    <n v="340"/>
    <x v="1"/>
    <x v="23"/>
    <d v="2017-09-24T00:00:00"/>
    <d v="2018-07-08T00:00:00"/>
    <n v="22"/>
    <m/>
  </r>
  <r>
    <d v="2018-07-30T00:00:00"/>
    <x v="21"/>
    <s v="Haw"/>
    <s v="C"/>
    <n v="1359"/>
    <x v="1"/>
    <x v="18"/>
    <d v="2017-10-01T00:00:00"/>
    <d v="2018-07-08T00:00:00"/>
    <n v="22"/>
    <m/>
  </r>
  <r>
    <d v="2018-07-30T00:00:00"/>
    <x v="21"/>
    <s v="Haw"/>
    <s v="C"/>
    <n v="991"/>
    <x v="1"/>
    <x v="9"/>
    <d v="2017-09-28T00:00:00"/>
    <d v="2018-07-08T00:00:00"/>
    <n v="22"/>
    <m/>
  </r>
  <r>
    <d v="2018-07-30T00:00:00"/>
    <x v="21"/>
    <s v="Haw"/>
    <s v="C"/>
    <n v="1041"/>
    <x v="1"/>
    <x v="0"/>
    <d v="2017-09-29T00:00:00"/>
    <d v="2018-07-08T00:00:00"/>
    <n v="22"/>
    <m/>
  </r>
  <r>
    <d v="2018-07-30T00:00:00"/>
    <x v="21"/>
    <s v="App"/>
    <s v="C"/>
    <n v="1451"/>
    <x v="0"/>
    <x v="2"/>
    <d v="2017-08-29T00:00:00"/>
    <d v="2018-07-08T00:00:00"/>
    <n v="22"/>
    <m/>
  </r>
  <r>
    <d v="2018-07-30T00:00:00"/>
    <x v="21"/>
    <s v="App"/>
    <s v="C"/>
    <n v="812"/>
    <x v="0"/>
    <x v="17"/>
    <d v="2017-08-23T00:00:00"/>
    <d v="2018-07-08T00:00:00"/>
    <n v="22"/>
    <m/>
  </r>
  <r>
    <d v="2018-07-30T00:00:00"/>
    <x v="21"/>
    <s v="App"/>
    <s v="C"/>
    <n v="568"/>
    <x v="0"/>
    <x v="22"/>
    <d v="2017-08-22T00:00:00"/>
    <d v="2018-06-17T00:00:00"/>
    <n v="43"/>
    <m/>
  </r>
  <r>
    <d v="2018-07-30T00:00:00"/>
    <x v="21"/>
    <s v="App"/>
    <s v="C"/>
    <n v="178"/>
    <x v="0"/>
    <x v="21"/>
    <d v="2017-08-19T00:00:00"/>
    <d v="2018-06-17T00:00:00"/>
    <n v="43"/>
    <m/>
  </r>
  <r>
    <d v="2018-07-30T00:00:00"/>
    <x v="21"/>
    <s v="App"/>
    <s v="C"/>
    <n v="720"/>
    <x v="0"/>
    <x v="1"/>
    <d v="2017-08-23T00:00:00"/>
    <d v="2018-07-10T00:00:00"/>
    <n v="20"/>
    <m/>
  </r>
  <r>
    <d v="2018-07-30T00:00:00"/>
    <x v="21"/>
    <s v="Haw"/>
    <s v="C"/>
    <n v="218"/>
    <x v="0"/>
    <x v="8"/>
    <d v="2017-09-23T00:00:00"/>
    <d v="2018-07-10T00:00:00"/>
    <n v="20"/>
    <m/>
  </r>
  <r>
    <d v="2018-07-30T00:00:00"/>
    <x v="21"/>
    <s v="Haw"/>
    <s v="C"/>
    <n v="710"/>
    <x v="0"/>
    <x v="14"/>
    <d v="2017-09-27T00:00:00"/>
    <d v="2018-07-09T00:00:00"/>
    <n v="21"/>
    <m/>
  </r>
  <r>
    <d v="2018-07-30T00:00:00"/>
    <x v="21"/>
    <s v="Haw"/>
    <s v="C"/>
    <n v="264"/>
    <x v="0"/>
    <x v="20"/>
    <d v="2017-09-24T00:00:00"/>
    <d v="2018-07-09T00:00:00"/>
    <n v="21"/>
    <m/>
  </r>
  <r>
    <d v="2018-07-30T00:00:00"/>
    <x v="21"/>
    <s v="Haw"/>
    <s v="C"/>
    <n v="106"/>
    <x v="0"/>
    <x v="13"/>
    <d v="2017-09-22T00:00:00"/>
    <d v="2018-07-09T00:00:00"/>
    <n v="21"/>
    <m/>
  </r>
  <r>
    <d v="2018-07-30T00:00:00"/>
    <x v="21"/>
    <s v="Haw"/>
    <s v="C"/>
    <n v="341"/>
    <x v="0"/>
    <x v="4"/>
    <d v="2017-09-24T00:00:00"/>
    <d v="2018-07-11T00:00:00"/>
    <n v="19"/>
    <m/>
  </r>
  <r>
    <d v="2018-08-01T00:00:00"/>
    <x v="22"/>
    <s v="Haw"/>
    <s v="C"/>
    <n v="415"/>
    <x v="1"/>
    <x v="0"/>
    <d v="2017-09-25T00:00:00"/>
    <d v="2018-07-12T00:00:00"/>
    <n v="20"/>
    <m/>
  </r>
  <r>
    <d v="2018-08-01T00:00:00"/>
    <x v="22"/>
    <s v="Haw"/>
    <s v="C"/>
    <n v="1005"/>
    <x v="1"/>
    <x v="23"/>
    <d v="2017-09-28T00:00:00"/>
    <d v="2018-07-12T00:00:00"/>
    <n v="20"/>
    <m/>
  </r>
  <r>
    <d v="2018-08-01T00:00:00"/>
    <x v="22"/>
    <s v="Haw"/>
    <s v="C"/>
    <n v="1350"/>
    <x v="1"/>
    <x v="18"/>
    <d v="2017-10-01T00:00:00"/>
    <d v="2018-07-12T00:00:00"/>
    <n v="20"/>
    <m/>
  </r>
  <r>
    <d v="2018-08-01T00:00:00"/>
    <x v="22"/>
    <s v="Haw"/>
    <s v="C"/>
    <n v="844"/>
    <x v="1"/>
    <x v="1"/>
    <d v="2017-09-27T00:00:00"/>
    <d v="2018-07-12T00:00:00"/>
    <n v="20"/>
    <m/>
  </r>
  <r>
    <d v="2018-08-01T00:00:00"/>
    <x v="22"/>
    <s v="Haw"/>
    <s v="C"/>
    <n v="683"/>
    <x v="1"/>
    <x v="9"/>
    <d v="2017-09-27T00:00:00"/>
    <d v="2018-07-12T00:00:00"/>
    <n v="20"/>
    <m/>
  </r>
  <r>
    <d v="2018-08-01T00:00:00"/>
    <x v="22"/>
    <s v="App"/>
    <s v="C"/>
    <n v="170"/>
    <x v="1"/>
    <x v="22"/>
    <d v="2017-08-19T00:00:00"/>
    <d v="2018-07-17T00:00:00"/>
    <n v="15"/>
    <m/>
  </r>
  <r>
    <d v="2018-08-01T00:00:00"/>
    <x v="22"/>
    <s v="App"/>
    <s v="C"/>
    <n v="1518"/>
    <x v="1"/>
    <x v="21"/>
    <d v="2017-08-30T00:00:00"/>
    <d v="2018-07-17T00:00:00"/>
    <n v="15"/>
    <m/>
  </r>
  <r>
    <d v="2018-08-01T00:00:00"/>
    <x v="22"/>
    <s v="App"/>
    <s v="C"/>
    <n v="36"/>
    <x v="1"/>
    <x v="11"/>
    <d v="2017-08-17T00:00:00"/>
    <d v="2018-07-17T00:00:00"/>
    <n v="15"/>
    <m/>
  </r>
  <r>
    <d v="2018-08-01T00:00:00"/>
    <x v="22"/>
    <s v="App"/>
    <s v="C"/>
    <n v="915"/>
    <x v="1"/>
    <x v="5"/>
    <d v="2017-08-24T00:00:00"/>
    <d v="2018-07-12T00:00:00"/>
    <n v="20"/>
    <m/>
  </r>
  <r>
    <d v="2018-08-01T00:00:00"/>
    <x v="22"/>
    <s v="App"/>
    <s v="C"/>
    <n v="136"/>
    <x v="1"/>
    <x v="14"/>
    <d v="2017-08-19T00:00:00"/>
    <d v="2018-07-14T00:00:00"/>
    <n v="18"/>
    <m/>
  </r>
  <r>
    <d v="2018-08-01T00:00:00"/>
    <x v="22"/>
    <s v="Haw"/>
    <s v="C"/>
    <n v="115"/>
    <x v="0"/>
    <x v="14"/>
    <d v="2017-09-22T00:00:00"/>
    <d v="2018-07-12T00:00:00"/>
    <n v="20"/>
    <m/>
  </r>
  <r>
    <d v="2018-08-01T00:00:00"/>
    <x v="22"/>
    <s v="Haw"/>
    <s v="C"/>
    <n v="186"/>
    <x v="0"/>
    <x v="8"/>
    <d v="2017-09-23T00:00:00"/>
    <d v="2018-07-12T00:00:00"/>
    <n v="20"/>
    <m/>
  </r>
  <r>
    <d v="2018-08-01T00:00:00"/>
    <x v="22"/>
    <s v="Haw"/>
    <s v="C"/>
    <n v="867"/>
    <x v="0"/>
    <x v="4"/>
    <d v="2017-09-27T00:00:00"/>
    <d v="2018-07-17T00:00:00"/>
    <n v="15"/>
    <m/>
  </r>
  <r>
    <d v="2018-08-01T00:00:00"/>
    <x v="22"/>
    <s v="Haw"/>
    <s v="C"/>
    <n v="1345"/>
    <x v="0"/>
    <x v="0"/>
    <d v="2017-10-01T00:00:00"/>
    <d v="2018-07-17T00:00:00"/>
    <n v="15"/>
    <m/>
  </r>
  <r>
    <d v="2018-08-01T00:00:00"/>
    <x v="22"/>
    <s v="App"/>
    <s v="C"/>
    <n v="927"/>
    <x v="0"/>
    <x v="20"/>
    <d v="2017-08-24T00:00:00"/>
    <d v="2018-07-17T00:00:00"/>
    <n v="15"/>
    <m/>
  </r>
  <r>
    <d v="2018-08-01T00:00:00"/>
    <x v="22"/>
    <s v="App"/>
    <s v="C"/>
    <n v="890"/>
    <x v="0"/>
    <x v="6"/>
    <d v="2017-08-24T00:00:00"/>
    <d v="2018-07-12T00:00:00"/>
    <n v="20"/>
    <m/>
  </r>
  <r>
    <d v="2018-08-01T00:00:00"/>
    <x v="22"/>
    <s v="App"/>
    <s v="C"/>
    <n v="1344"/>
    <x v="0"/>
    <x v="3"/>
    <d v="2017-08-28T00:00:00"/>
    <d v="2018-07-13T00:00:00"/>
    <n v="19"/>
    <m/>
  </r>
  <r>
    <d v="2018-08-01T00:00:00"/>
    <x v="22"/>
    <s v="App"/>
    <s v="C"/>
    <n v="364"/>
    <x v="0"/>
    <x v="17"/>
    <d v="2017-08-20T00:00:00"/>
    <d v="2018-07-13T00:00:00"/>
    <n v="19"/>
    <m/>
  </r>
  <r>
    <d v="2018-08-01T00:00:00"/>
    <x v="22"/>
    <s v="App"/>
    <s v="C"/>
    <n v="1605"/>
    <x v="0"/>
    <x v="2"/>
    <d v="2017-08-30T00:00:00"/>
    <d v="2018-07-13T00:00:00"/>
    <n v="19"/>
    <m/>
  </r>
  <r>
    <d v="2018-08-01T00:00:00"/>
    <x v="23"/>
    <s v="Haw"/>
    <s v="C"/>
    <n v="123"/>
    <x v="1"/>
    <x v="19"/>
    <d v="2017-09-22T00:00:00"/>
    <d v="2018-07-14T00:00:00"/>
    <n v="18"/>
    <m/>
  </r>
  <r>
    <d v="2018-08-01T00:00:00"/>
    <x v="23"/>
    <s v="Haw"/>
    <s v="C"/>
    <n v="970"/>
    <x v="1"/>
    <x v="7"/>
    <d v="2017-09-28T00:00:00"/>
    <d v="2018-07-14T00:00:00"/>
    <n v="18"/>
    <m/>
  </r>
  <r>
    <d v="2018-08-01T00:00:00"/>
    <x v="23"/>
    <s v="Haw"/>
    <s v="C"/>
    <n v="517"/>
    <x v="1"/>
    <x v="20"/>
    <d v="2017-09-26T00:00:00"/>
    <d v="2018-07-14T00:00:00"/>
    <n v="18"/>
    <m/>
  </r>
  <r>
    <d v="2018-08-01T00:00:00"/>
    <x v="23"/>
    <s v="Haw"/>
    <s v="C"/>
    <n v="1441"/>
    <x v="1"/>
    <x v="18"/>
    <d v="2017-10-03T00:00:00"/>
    <d v="2018-07-14T00:00:00"/>
    <n v="18"/>
    <m/>
  </r>
  <r>
    <d v="2018-08-01T00:00:00"/>
    <x v="23"/>
    <s v="Haw"/>
    <s v="C"/>
    <n v="1177"/>
    <x v="1"/>
    <x v="6"/>
    <d v="2017-09-30T00:00:00"/>
    <d v="2018-07-14T00:00:00"/>
    <n v="18"/>
    <m/>
  </r>
  <r>
    <d v="2018-08-01T00:00:00"/>
    <x v="23"/>
    <s v="App"/>
    <s v="C"/>
    <n v="607"/>
    <x v="1"/>
    <x v="18"/>
    <d v="2017-08-22T00:00:00"/>
    <d v="2018-07-18T00:00:00"/>
    <n v="14"/>
    <m/>
  </r>
  <r>
    <d v="2018-08-01T00:00:00"/>
    <x v="23"/>
    <s v="App"/>
    <s v="C"/>
    <n v="1631"/>
    <x v="1"/>
    <x v="13"/>
    <d v="2017-08-31T00:00:00"/>
    <d v="2018-07-15T00:00:00"/>
    <n v="17"/>
    <m/>
  </r>
  <r>
    <d v="2018-08-01T00:00:00"/>
    <x v="23"/>
    <s v="App"/>
    <s v="C"/>
    <n v="373"/>
    <x v="1"/>
    <x v="23"/>
    <d v="2017-08-21T00:00:00"/>
    <d v="2018-07-14T00:00:00"/>
    <n v="18"/>
    <m/>
  </r>
  <r>
    <d v="2018-08-01T00:00:00"/>
    <x v="23"/>
    <s v="App"/>
    <s v="C"/>
    <n v="1702"/>
    <x v="1"/>
    <x v="4"/>
    <d v="2017-09-01T00:00:00"/>
    <d v="2018-07-14T00:00:00"/>
    <n v="18"/>
    <m/>
  </r>
  <r>
    <d v="2018-08-01T00:00:00"/>
    <x v="23"/>
    <s v="App"/>
    <s v="C"/>
    <n v="1010"/>
    <x v="1"/>
    <x v="2"/>
    <d v="2017-08-25T00:00:00"/>
    <d v="2018-07-14T00:00:00"/>
    <n v="18"/>
    <m/>
  </r>
  <r>
    <d v="2018-08-01T00:00:00"/>
    <x v="23"/>
    <s v="Haw"/>
    <s v="C"/>
    <n v="54"/>
    <x v="0"/>
    <x v="11"/>
    <d v="2017-09-21T00:00:00"/>
    <d v="2018-07-15T00:00:00"/>
    <n v="17"/>
    <m/>
  </r>
  <r>
    <d v="2018-08-01T00:00:00"/>
    <x v="23"/>
    <s v="Haw"/>
    <s v="C"/>
    <n v="736"/>
    <x v="0"/>
    <x v="9"/>
    <d v="2017-09-27T00:00:00"/>
    <d v="2018-07-14T00:00:00"/>
    <n v="18"/>
    <m/>
  </r>
  <r>
    <d v="2018-08-01T00:00:00"/>
    <x v="23"/>
    <s v="Haw"/>
    <s v="C"/>
    <n v="462"/>
    <x v="0"/>
    <x v="17"/>
    <d v="2017-09-25T00:00:00"/>
    <d v="2018-07-14T00:00:00"/>
    <n v="18"/>
    <m/>
  </r>
  <r>
    <d v="2018-08-01T00:00:00"/>
    <x v="23"/>
    <s v="Haw"/>
    <s v="C"/>
    <n v="1319"/>
    <x v="0"/>
    <x v="3"/>
    <d v="2017-09-30T00:00:00"/>
    <d v="2018-07-18T00:00:00"/>
    <n v="14"/>
    <m/>
  </r>
  <r>
    <d v="2018-08-01T00:00:00"/>
    <x v="23"/>
    <s v="App"/>
    <s v="C"/>
    <n v="537"/>
    <x v="0"/>
    <x v="0"/>
    <d v="2017-08-22T00:00:00"/>
    <d v="2018-07-14T00:00:00"/>
    <n v="18"/>
    <m/>
  </r>
  <r>
    <d v="2018-08-01T00:00:00"/>
    <x v="23"/>
    <s v="App"/>
    <s v="C"/>
    <n v="969"/>
    <x v="0"/>
    <x v="13"/>
    <d v="2017-08-25T00:00:00"/>
    <d v="2018-07-14T00:00:00"/>
    <n v="18"/>
    <m/>
  </r>
  <r>
    <d v="2018-08-01T00:00:00"/>
    <x v="23"/>
    <s v="App"/>
    <s v="C"/>
    <n v="1602"/>
    <x v="0"/>
    <x v="1"/>
    <d v="2017-08-30T00:00:00"/>
    <d v="2018-07-14T00:00:00"/>
    <n v="18"/>
    <m/>
  </r>
  <r>
    <d v="2018-08-01T00:00:00"/>
    <x v="23"/>
    <s v="App"/>
    <s v="C"/>
    <n v="317"/>
    <x v="0"/>
    <x v="22"/>
    <d v="2017-08-20T00:00:00"/>
    <d v="2018-07-14T00:00:00"/>
    <n v="18"/>
    <m/>
  </r>
  <r>
    <d v="2018-08-01T00:00:00"/>
    <x v="23"/>
    <s v="App"/>
    <s v="C"/>
    <n v="1422"/>
    <x v="0"/>
    <x v="19"/>
    <d v="2017-08-29T00:00:00"/>
    <d v="2018-07-14T00:00:00"/>
    <n v="18"/>
    <m/>
  </r>
  <r>
    <d v="2018-08-06T00:00:00"/>
    <x v="24"/>
    <s v="Haw"/>
    <s v="C"/>
    <n v="851"/>
    <x v="1"/>
    <x v="5"/>
    <d v="2017-09-27T00:00:00"/>
    <d v="2018-07-15T00:00:00"/>
    <n v="22"/>
    <m/>
  </r>
  <r>
    <d v="2018-08-06T00:00:00"/>
    <x v="24"/>
    <s v="Haw"/>
    <s v="C"/>
    <n v="1290"/>
    <x v="1"/>
    <x v="6"/>
    <d v="2017-09-30T00:00:00"/>
    <d v="2018-07-15T00:00:00"/>
    <n v="22"/>
    <m/>
  </r>
  <r>
    <d v="2018-08-06T00:00:00"/>
    <x v="24"/>
    <s v="Haw"/>
    <s v="C"/>
    <n v="1029"/>
    <x v="1"/>
    <x v="3"/>
    <d v="2017-09-28T00:00:00"/>
    <d v="2018-07-15T00:00:00"/>
    <n v="22"/>
    <m/>
  </r>
  <r>
    <d v="2018-08-06T00:00:00"/>
    <x v="24"/>
    <s v="Haw"/>
    <s v="C"/>
    <n v="1159"/>
    <x v="1"/>
    <x v="14"/>
    <d v="2017-09-29T00:00:00"/>
    <d v="2018-07-15T00:00:00"/>
    <n v="22"/>
    <m/>
  </r>
  <r>
    <d v="2018-08-06T00:00:00"/>
    <x v="24"/>
    <s v="Haw"/>
    <s v="C"/>
    <n v="684"/>
    <x v="1"/>
    <x v="22"/>
    <d v="2017-09-27T00:00:00"/>
    <d v="2018-07-15T00:00:00"/>
    <n v="22"/>
    <m/>
  </r>
  <r>
    <d v="2018-08-06T00:00:00"/>
    <x v="24"/>
    <s v="App"/>
    <s v="C"/>
    <n v="90"/>
    <x v="1"/>
    <x v="2"/>
    <d v="2017-08-18T00:00:00"/>
    <d v="2018-07-23T00:00:00"/>
    <n v="14"/>
    <m/>
  </r>
  <r>
    <d v="2018-08-06T00:00:00"/>
    <x v="24"/>
    <s v="App"/>
    <s v="C"/>
    <n v="211"/>
    <x v="1"/>
    <x v="9"/>
    <d v="2017-08-19T00:00:00"/>
    <d v="2018-07-15T00:00:00"/>
    <n v="22"/>
    <m/>
  </r>
  <r>
    <d v="2018-08-06T00:00:00"/>
    <x v="24"/>
    <s v="App"/>
    <s v="C"/>
    <n v="1503"/>
    <x v="1"/>
    <x v="19"/>
    <d v="2017-08-30T00:00:00"/>
    <d v="2018-07-15T00:00:00"/>
    <n v="22"/>
    <m/>
  </r>
  <r>
    <d v="2018-08-06T00:00:00"/>
    <x v="24"/>
    <s v="App"/>
    <s v="C"/>
    <n v="1219"/>
    <x v="1"/>
    <x v="17"/>
    <d v="2017-08-27T00:00:00"/>
    <d v="2018-07-15T00:00:00"/>
    <n v="22"/>
    <m/>
  </r>
  <r>
    <d v="2018-08-06T00:00:00"/>
    <x v="24"/>
    <s v="App"/>
    <s v="C"/>
    <n v="760"/>
    <x v="1"/>
    <x v="8"/>
    <d v="2017-08-23T00:00:00"/>
    <d v="2018-07-15T00:00:00"/>
    <n v="22"/>
    <m/>
  </r>
  <r>
    <d v="2018-08-06T00:00:00"/>
    <x v="24"/>
    <s v="Haw"/>
    <s v="C"/>
    <n v="549"/>
    <x v="0"/>
    <x v="20"/>
    <d v="2017-09-26T00:00:00"/>
    <d v="2018-07-15T00:00:00"/>
    <n v="22"/>
    <m/>
  </r>
  <r>
    <d v="2018-08-06T00:00:00"/>
    <x v="24"/>
    <s v="Haw"/>
    <s v="C"/>
    <n v="1224"/>
    <x v="0"/>
    <x v="1"/>
    <d v="2017-09-30T00:00:00"/>
    <d v="2018-07-15T00:00:00"/>
    <n v="22"/>
    <m/>
  </r>
  <r>
    <d v="2018-08-06T00:00:00"/>
    <x v="24"/>
    <s v="Haw"/>
    <s v="C"/>
    <n v="1112"/>
    <x v="0"/>
    <x v="32"/>
    <d v="2017-09-29T00:00:00"/>
    <d v="2018-07-25T00:00:00"/>
    <n v="12"/>
    <m/>
  </r>
  <r>
    <d v="2018-08-06T00:00:00"/>
    <x v="24"/>
    <s v="Haw"/>
    <s v="C"/>
    <n v="444"/>
    <x v="0"/>
    <x v="33"/>
    <d v="2017-09-25T00:00:00"/>
    <d v="2018-07-25T00:00:00"/>
    <n v="12"/>
    <m/>
  </r>
  <r>
    <d v="2018-08-06T00:00:00"/>
    <x v="24"/>
    <s v="App"/>
    <s v="C"/>
    <n v="1480"/>
    <x v="0"/>
    <x v="9"/>
    <d v="2017-08-29T00:00:00"/>
    <d v="2018-07-18T00:00:00"/>
    <n v="19"/>
    <m/>
  </r>
  <r>
    <d v="2018-08-06T00:00:00"/>
    <x v="24"/>
    <s v="App"/>
    <s v="C"/>
    <n v="642"/>
    <x v="0"/>
    <x v="7"/>
    <d v="2017-08-22T00:00:00"/>
    <d v="2018-07-15T00:00:00"/>
    <n v="22"/>
    <m/>
  </r>
  <r>
    <d v="2018-08-06T00:00:00"/>
    <x v="24"/>
    <s v="App"/>
    <s v="C"/>
    <n v="443"/>
    <x v="0"/>
    <x v="23"/>
    <d v="2017-08-21T00:00:00"/>
    <d v="2018-07-15T00:00:00"/>
    <n v="22"/>
    <m/>
  </r>
  <r>
    <d v="2018-08-06T00:00:00"/>
    <x v="24"/>
    <s v="App"/>
    <s v="C"/>
    <n v="162"/>
    <x v="0"/>
    <x v="13"/>
    <d v="2017-08-19T00:00:00"/>
    <d v="2018-07-23T00:00:00"/>
    <n v="14"/>
    <m/>
  </r>
  <r>
    <d v="2018-08-06T00:00:00"/>
    <x v="24"/>
    <s v="App"/>
    <s v="C"/>
    <n v="883"/>
    <x v="0"/>
    <x v="34"/>
    <d v="2017-08-24T00:00:00"/>
    <d v="2018-07-26T00:00:00"/>
    <n v="1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BABA10-1D7B-49F2-979D-A2851DE668D3}"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B28" firstHeaderRow="1" firstDataRow="1" firstDataCol="1"/>
  <pivotFields count="12">
    <pivotField numFmtId="14" showAll="0"/>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pivotField showAll="0"/>
    <pivotField showAll="0"/>
    <pivotField showAll="0"/>
    <pivotField showAll="0"/>
    <pivotField showAll="0"/>
    <pivotField dataField="1" showAll="0"/>
    <pivotField showAll="0"/>
    <pivotField showAll="0"/>
    <pivotField showAl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duration" fld="8"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12C3A4-7992-4466-A5FC-F78330135504}"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I29" firstHeaderRow="1" firstDataRow="1" firstDataCol="1"/>
  <pivotFields count="11">
    <pivotField showAll="0"/>
    <pivotField axis="axisRow" showAll="0">
      <items count="27">
        <item x="15"/>
        <item x="16"/>
        <item x="17"/>
        <item x="18"/>
        <item x="19"/>
        <item x="21"/>
        <item x="20"/>
        <item x="22"/>
        <item x="23"/>
        <item x="24"/>
        <item x="0"/>
        <item x="1"/>
        <item x="2"/>
        <item x="3"/>
        <item x="5"/>
        <item x="4"/>
        <item x="7"/>
        <item x="6"/>
        <item x="10"/>
        <item x="8"/>
        <item x="9"/>
        <item x="12"/>
        <item x="11"/>
        <item x="13"/>
        <item x="14"/>
        <item x="25"/>
        <item t="default"/>
      </items>
    </pivotField>
    <pivotField showAll="0"/>
    <pivotField showAll="0"/>
    <pivotField showAll="0"/>
    <pivotField showAll="0"/>
    <pivotField dataField="1" showAll="0"/>
    <pivotField showAll="0"/>
    <pivotField showAll="0"/>
    <pivotField showAll="0"/>
    <pivotField showAl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mark_cod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E9B413-A90B-D84F-974F-982F282C93E1}"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60" firstHeaderRow="1" firstDataRow="1" firstDataCol="1"/>
  <pivotFields count="11">
    <pivotField numFmtId="14" showAll="0"/>
    <pivotField axis="axisRow" showAll="0">
      <items count="26">
        <item x="15"/>
        <item x="16"/>
        <item x="17"/>
        <item x="18"/>
        <item x="19"/>
        <item x="21"/>
        <item x="20"/>
        <item x="22"/>
        <item x="23"/>
        <item x="24"/>
        <item x="0"/>
        <item x="1"/>
        <item x="2"/>
        <item x="3"/>
        <item x="5"/>
        <item x="4"/>
        <item x="7"/>
        <item x="6"/>
        <item x="10"/>
        <item x="8"/>
        <item x="9"/>
        <item x="12"/>
        <item x="11"/>
        <item x="13"/>
        <item x="14"/>
        <item t="default"/>
      </items>
    </pivotField>
    <pivotField showAll="0"/>
    <pivotField showAll="0"/>
    <pivotField dataField="1" showAll="0"/>
    <pivotField axis="axisRow" showAll="0">
      <items count="3">
        <item x="1"/>
        <item x="0"/>
        <item t="default"/>
      </items>
    </pivotField>
    <pivotField axis="axisRow" showAll="0">
      <items count="36">
        <item x="6"/>
        <item x="34"/>
        <item x="31"/>
        <item x="5"/>
        <item x="11"/>
        <item x="18"/>
        <item x="15"/>
        <item x="23"/>
        <item x="21"/>
        <item x="10"/>
        <item x="12"/>
        <item x="17"/>
        <item x="4"/>
        <item x="16"/>
        <item x="20"/>
        <item x="32"/>
        <item x="14"/>
        <item x="33"/>
        <item x="3"/>
        <item x="28"/>
        <item x="29"/>
        <item x="0"/>
        <item x="24"/>
        <item x="25"/>
        <item x="13"/>
        <item x="7"/>
        <item x="22"/>
        <item x="9"/>
        <item x="2"/>
        <item x="8"/>
        <item x="19"/>
        <item x="1"/>
        <item x="26"/>
        <item x="27"/>
        <item x="30"/>
        <item t="default"/>
      </items>
    </pivotField>
    <pivotField showAll="0"/>
    <pivotField showAll="0"/>
    <pivotField showAll="0"/>
    <pivotField showAll="0"/>
  </pivotFields>
  <rowFields count="3">
    <field x="1"/>
    <field x="5"/>
    <field x="6"/>
  </rowFields>
  <rowItems count="557">
    <i>
      <x/>
    </i>
    <i r="1">
      <x/>
    </i>
    <i r="2">
      <x v="3"/>
    </i>
    <i r="2">
      <x v="4"/>
    </i>
    <i r="2">
      <x v="7"/>
    </i>
    <i r="2">
      <x v="8"/>
    </i>
    <i r="2">
      <x v="12"/>
    </i>
    <i r="2">
      <x v="14"/>
    </i>
    <i r="2">
      <x v="16"/>
    </i>
    <i r="2">
      <x v="25"/>
    </i>
    <i r="2">
      <x v="27"/>
    </i>
    <i r="2">
      <x v="31"/>
    </i>
    <i r="1">
      <x v="1"/>
    </i>
    <i r="2">
      <x/>
    </i>
    <i r="2">
      <x v="3"/>
    </i>
    <i r="2">
      <x v="4"/>
    </i>
    <i r="2">
      <x v="5"/>
    </i>
    <i r="2">
      <x v="11"/>
    </i>
    <i r="2">
      <x v="16"/>
    </i>
    <i r="2">
      <x v="24"/>
    </i>
    <i r="2">
      <x v="26"/>
    </i>
    <i r="2">
      <x v="29"/>
    </i>
    <i r="2">
      <x v="30"/>
    </i>
    <i>
      <x v="1"/>
    </i>
    <i r="1">
      <x/>
    </i>
    <i r="2">
      <x/>
    </i>
    <i r="2">
      <x v="5"/>
    </i>
    <i r="2">
      <x v="8"/>
    </i>
    <i r="2">
      <x v="12"/>
    </i>
    <i r="2">
      <x v="18"/>
    </i>
    <i r="2">
      <x v="21"/>
    </i>
    <i r="2">
      <x v="25"/>
    </i>
    <i r="2">
      <x v="26"/>
    </i>
    <i r="2">
      <x v="29"/>
    </i>
    <i r="2">
      <x v="31"/>
    </i>
    <i r="1">
      <x v="1"/>
    </i>
    <i r="2">
      <x v="3"/>
    </i>
    <i r="2">
      <x v="4"/>
    </i>
    <i r="2">
      <x v="7"/>
    </i>
    <i r="2">
      <x v="14"/>
    </i>
    <i r="2">
      <x v="16"/>
    </i>
    <i r="2">
      <x v="24"/>
    </i>
    <i r="2">
      <x v="27"/>
    </i>
    <i r="2">
      <x v="29"/>
    </i>
    <i r="2">
      <x v="30"/>
    </i>
    <i>
      <x v="2"/>
    </i>
    <i r="1">
      <x/>
    </i>
    <i r="2">
      <x/>
    </i>
    <i r="2">
      <x v="3"/>
    </i>
    <i r="2">
      <x v="4"/>
    </i>
    <i r="2">
      <x v="7"/>
    </i>
    <i r="2">
      <x v="11"/>
    </i>
    <i r="2">
      <x v="21"/>
    </i>
    <i r="2">
      <x v="25"/>
    </i>
    <i r="2">
      <x v="28"/>
    </i>
    <i r="2">
      <x v="30"/>
    </i>
    <i r="2">
      <x v="31"/>
    </i>
    <i r="1">
      <x v="1"/>
    </i>
    <i r="2">
      <x v="5"/>
    </i>
    <i r="2">
      <x v="8"/>
    </i>
    <i r="2">
      <x v="11"/>
    </i>
    <i r="2">
      <x v="14"/>
    </i>
    <i r="2">
      <x v="16"/>
    </i>
    <i r="2">
      <x v="18"/>
    </i>
    <i r="2">
      <x v="24"/>
    </i>
    <i r="2">
      <x v="25"/>
    </i>
    <i>
      <x v="3"/>
    </i>
    <i r="1">
      <x/>
    </i>
    <i r="2">
      <x/>
    </i>
    <i r="2">
      <x v="11"/>
    </i>
    <i r="2">
      <x v="12"/>
    </i>
    <i r="2">
      <x v="14"/>
    </i>
    <i r="2">
      <x v="16"/>
    </i>
    <i r="2">
      <x v="18"/>
    </i>
    <i r="2">
      <x v="24"/>
    </i>
    <i r="2">
      <x v="28"/>
    </i>
    <i r="2">
      <x v="29"/>
    </i>
    <i r="2">
      <x v="30"/>
    </i>
    <i r="1">
      <x v="1"/>
    </i>
    <i r="2">
      <x v="3"/>
    </i>
    <i r="2">
      <x v="4"/>
    </i>
    <i r="2">
      <x v="5"/>
    </i>
    <i r="2">
      <x v="21"/>
    </i>
    <i r="2">
      <x v="25"/>
    </i>
    <i r="2">
      <x v="26"/>
    </i>
    <i r="2">
      <x v="27"/>
    </i>
    <i r="2">
      <x v="28"/>
    </i>
    <i r="2">
      <x v="30"/>
    </i>
    <i r="2">
      <x v="31"/>
    </i>
    <i>
      <x v="4"/>
    </i>
    <i r="1">
      <x/>
    </i>
    <i r="2">
      <x v="3"/>
    </i>
    <i r="2">
      <x v="5"/>
    </i>
    <i r="2">
      <x v="8"/>
    </i>
    <i r="2">
      <x v="14"/>
    </i>
    <i r="2">
      <x v="16"/>
    </i>
    <i r="2">
      <x v="18"/>
    </i>
    <i r="2">
      <x v="24"/>
    </i>
    <i r="2">
      <x v="26"/>
    </i>
    <i r="2">
      <x v="27"/>
    </i>
    <i r="1">
      <x v="1"/>
    </i>
    <i r="2">
      <x/>
    </i>
    <i r="2">
      <x v="3"/>
    </i>
    <i r="2">
      <x v="4"/>
    </i>
    <i r="2">
      <x v="7"/>
    </i>
    <i r="2">
      <x v="8"/>
    </i>
    <i r="2">
      <x v="12"/>
    </i>
    <i r="2">
      <x v="25"/>
    </i>
    <i r="2">
      <x v="31"/>
    </i>
    <i>
      <x v="5"/>
    </i>
    <i r="1">
      <x/>
    </i>
    <i r="2">
      <x v="3"/>
    </i>
    <i r="2">
      <x v="4"/>
    </i>
    <i r="2">
      <x v="5"/>
    </i>
    <i r="2">
      <x v="7"/>
    </i>
    <i r="2">
      <x v="8"/>
    </i>
    <i r="2">
      <x v="21"/>
    </i>
    <i r="2">
      <x v="25"/>
    </i>
    <i r="2">
      <x v="26"/>
    </i>
    <i r="2">
      <x v="27"/>
    </i>
    <i r="2">
      <x v="31"/>
    </i>
    <i r="1">
      <x v="1"/>
    </i>
    <i r="2">
      <x v="8"/>
    </i>
    <i r="2">
      <x v="11"/>
    </i>
    <i r="2">
      <x v="12"/>
    </i>
    <i r="2">
      <x v="14"/>
    </i>
    <i r="2">
      <x v="16"/>
    </i>
    <i r="2">
      <x v="24"/>
    </i>
    <i r="2">
      <x v="26"/>
    </i>
    <i r="2">
      <x v="28"/>
    </i>
    <i r="2">
      <x v="29"/>
    </i>
    <i r="2">
      <x v="31"/>
    </i>
    <i>
      <x v="6"/>
    </i>
    <i r="1">
      <x/>
    </i>
    <i r="2">
      <x/>
    </i>
    <i r="2">
      <x v="3"/>
    </i>
    <i r="2">
      <x v="4"/>
    </i>
    <i r="2">
      <x v="5"/>
    </i>
    <i r="2">
      <x v="7"/>
    </i>
    <i r="2">
      <x v="14"/>
    </i>
    <i r="2">
      <x v="16"/>
    </i>
    <i r="2">
      <x v="25"/>
    </i>
    <i r="2">
      <x v="29"/>
    </i>
    <i r="2">
      <x v="31"/>
    </i>
    <i r="1">
      <x v="1"/>
    </i>
    <i r="2">
      <x v="4"/>
    </i>
    <i r="2">
      <x v="8"/>
    </i>
    <i r="2">
      <x v="11"/>
    </i>
    <i r="2">
      <x v="16"/>
    </i>
    <i r="2">
      <x v="18"/>
    </i>
    <i r="2">
      <x v="24"/>
    </i>
    <i r="2">
      <x v="26"/>
    </i>
    <i r="2">
      <x v="27"/>
    </i>
    <i r="2">
      <x v="29"/>
    </i>
    <i r="2">
      <x v="30"/>
    </i>
    <i>
      <x v="7"/>
    </i>
    <i r="1">
      <x/>
    </i>
    <i r="2">
      <x v="3"/>
    </i>
    <i r="2">
      <x v="4"/>
    </i>
    <i r="2">
      <x v="5"/>
    </i>
    <i r="2">
      <x v="7"/>
    </i>
    <i r="2">
      <x v="8"/>
    </i>
    <i r="2">
      <x v="16"/>
    </i>
    <i r="2">
      <x v="21"/>
    </i>
    <i r="2">
      <x v="26"/>
    </i>
    <i r="2">
      <x v="27"/>
    </i>
    <i r="2">
      <x v="31"/>
    </i>
    <i r="1">
      <x v="1"/>
    </i>
    <i r="2">
      <x/>
    </i>
    <i r="2">
      <x v="11"/>
    </i>
    <i r="2">
      <x v="12"/>
    </i>
    <i r="2">
      <x v="14"/>
    </i>
    <i r="2">
      <x v="16"/>
    </i>
    <i r="2">
      <x v="18"/>
    </i>
    <i r="2">
      <x v="21"/>
    </i>
    <i r="2">
      <x v="28"/>
    </i>
    <i r="2">
      <x v="29"/>
    </i>
    <i>
      <x v="8"/>
    </i>
    <i r="1">
      <x/>
    </i>
    <i r="2">
      <x/>
    </i>
    <i r="2">
      <x v="5"/>
    </i>
    <i r="2">
      <x v="7"/>
    </i>
    <i r="2">
      <x v="12"/>
    </i>
    <i r="2">
      <x v="14"/>
    </i>
    <i r="2">
      <x v="24"/>
    </i>
    <i r="2">
      <x v="25"/>
    </i>
    <i r="2">
      <x v="28"/>
    </i>
    <i r="2">
      <x v="30"/>
    </i>
    <i r="1">
      <x v="1"/>
    </i>
    <i r="2">
      <x v="4"/>
    </i>
    <i r="2">
      <x v="11"/>
    </i>
    <i r="2">
      <x v="18"/>
    </i>
    <i r="2">
      <x v="21"/>
    </i>
    <i r="2">
      <x v="24"/>
    </i>
    <i r="2">
      <x v="26"/>
    </i>
    <i r="2">
      <x v="27"/>
    </i>
    <i r="2">
      <x v="30"/>
    </i>
    <i r="2">
      <x v="31"/>
    </i>
    <i>
      <x v="9"/>
    </i>
    <i r="1">
      <x/>
    </i>
    <i r="2">
      <x/>
    </i>
    <i r="2">
      <x v="3"/>
    </i>
    <i r="2">
      <x v="11"/>
    </i>
    <i r="2">
      <x v="16"/>
    </i>
    <i r="2">
      <x v="18"/>
    </i>
    <i r="2">
      <x v="26"/>
    </i>
    <i r="2">
      <x v="27"/>
    </i>
    <i r="2">
      <x v="28"/>
    </i>
    <i r="2">
      <x v="29"/>
    </i>
    <i r="2">
      <x v="30"/>
    </i>
    <i r="1">
      <x v="1"/>
    </i>
    <i r="2">
      <x v="1"/>
    </i>
    <i r="2">
      <x v="7"/>
    </i>
    <i r="2">
      <x v="14"/>
    </i>
    <i r="2">
      <x v="15"/>
    </i>
    <i r="2">
      <x v="17"/>
    </i>
    <i r="2">
      <x v="24"/>
    </i>
    <i r="2">
      <x v="25"/>
    </i>
    <i r="2">
      <x v="27"/>
    </i>
    <i r="2">
      <x v="31"/>
    </i>
    <i>
      <x v="10"/>
    </i>
    <i r="1">
      <x/>
    </i>
    <i r="2">
      <x v="4"/>
    </i>
    <i r="2">
      <x v="5"/>
    </i>
    <i r="2">
      <x v="6"/>
    </i>
    <i r="2">
      <x v="9"/>
    </i>
    <i r="2">
      <x v="10"/>
    </i>
    <i r="2">
      <x v="11"/>
    </i>
    <i r="2">
      <x v="13"/>
    </i>
    <i r="2">
      <x v="16"/>
    </i>
    <i r="2">
      <x v="24"/>
    </i>
    <i r="2">
      <x v="27"/>
    </i>
    <i r="2">
      <x v="30"/>
    </i>
    <i r="1">
      <x v="1"/>
    </i>
    <i r="2">
      <x/>
    </i>
    <i r="2">
      <x v="3"/>
    </i>
    <i r="2">
      <x v="12"/>
    </i>
    <i r="2">
      <x v="18"/>
    </i>
    <i r="2">
      <x v="21"/>
    </i>
    <i r="2">
      <x v="25"/>
    </i>
    <i r="2">
      <x v="28"/>
    </i>
    <i r="2">
      <x v="29"/>
    </i>
    <i r="2">
      <x v="31"/>
    </i>
    <i>
      <x v="11"/>
    </i>
    <i r="1">
      <x/>
    </i>
    <i r="2">
      <x v="3"/>
    </i>
    <i r="2">
      <x v="4"/>
    </i>
    <i r="2">
      <x v="11"/>
    </i>
    <i r="2">
      <x v="12"/>
    </i>
    <i r="2">
      <x v="14"/>
    </i>
    <i r="2">
      <x v="16"/>
    </i>
    <i r="2">
      <x v="21"/>
    </i>
    <i r="2">
      <x v="24"/>
    </i>
    <i r="2">
      <x v="26"/>
    </i>
    <i r="1">
      <x v="1"/>
    </i>
    <i r="2">
      <x/>
    </i>
    <i r="2">
      <x v="5"/>
    </i>
    <i r="2">
      <x v="8"/>
    </i>
    <i r="2">
      <x v="18"/>
    </i>
    <i r="2">
      <x v="25"/>
    </i>
    <i r="2">
      <x v="28"/>
    </i>
    <i r="2">
      <x v="29"/>
    </i>
    <i r="2">
      <x v="30"/>
    </i>
    <i r="2">
      <x v="31"/>
    </i>
    <i>
      <x v="12"/>
    </i>
    <i r="1">
      <x/>
    </i>
    <i r="2">
      <x/>
    </i>
    <i r="2">
      <x v="3"/>
    </i>
    <i r="2">
      <x v="12"/>
    </i>
    <i r="2">
      <x v="18"/>
    </i>
    <i r="2">
      <x v="21"/>
    </i>
    <i r="2">
      <x v="25"/>
    </i>
    <i r="2">
      <x v="26"/>
    </i>
    <i r="2">
      <x v="28"/>
    </i>
    <i r="2">
      <x v="29"/>
    </i>
    <i r="2">
      <x v="31"/>
    </i>
    <i r="1">
      <x v="1"/>
    </i>
    <i r="2">
      <x v="3"/>
    </i>
    <i r="2">
      <x v="4"/>
    </i>
    <i r="2">
      <x v="5"/>
    </i>
    <i r="2">
      <x v="8"/>
    </i>
    <i r="2">
      <x v="11"/>
    </i>
    <i r="2">
      <x v="14"/>
    </i>
    <i r="2">
      <x v="16"/>
    </i>
    <i r="2">
      <x v="24"/>
    </i>
    <i r="2">
      <x v="27"/>
    </i>
    <i r="2">
      <x v="30"/>
    </i>
    <i>
      <x v="13"/>
    </i>
    <i r="1">
      <x/>
    </i>
    <i r="2">
      <x v="3"/>
    </i>
    <i r="2">
      <x v="5"/>
    </i>
    <i r="2">
      <x v="11"/>
    </i>
    <i r="2">
      <x v="14"/>
    </i>
    <i r="2">
      <x v="18"/>
    </i>
    <i r="2">
      <x v="21"/>
    </i>
    <i r="2">
      <x v="26"/>
    </i>
    <i r="2">
      <x v="27"/>
    </i>
    <i r="2">
      <x v="29"/>
    </i>
    <i r="2">
      <x v="30"/>
    </i>
    <i r="1">
      <x v="1"/>
    </i>
    <i r="2">
      <x/>
    </i>
    <i r="2">
      <x v="4"/>
    </i>
    <i r="2">
      <x v="7"/>
    </i>
    <i r="2">
      <x v="8"/>
    </i>
    <i r="2">
      <x v="12"/>
    </i>
    <i r="2">
      <x v="16"/>
    </i>
    <i r="2">
      <x v="28"/>
    </i>
    <i r="2">
      <x v="29"/>
    </i>
    <i r="2">
      <x v="31"/>
    </i>
    <i>
      <x v="14"/>
    </i>
    <i r="1">
      <x/>
    </i>
    <i r="2">
      <x v="3"/>
    </i>
    <i r="2">
      <x v="4"/>
    </i>
    <i r="2">
      <x v="7"/>
    </i>
    <i r="2">
      <x v="11"/>
    </i>
    <i r="2">
      <x v="12"/>
    </i>
    <i r="2">
      <x v="14"/>
    </i>
    <i r="2">
      <x v="16"/>
    </i>
    <i r="2">
      <x v="21"/>
    </i>
    <i r="2">
      <x v="24"/>
    </i>
    <i r="2">
      <x v="28"/>
    </i>
    <i r="1">
      <x v="1"/>
    </i>
    <i r="2">
      <x v="3"/>
    </i>
    <i r="2">
      <x v="5"/>
    </i>
    <i r="2">
      <x v="11"/>
    </i>
    <i r="2">
      <x v="14"/>
    </i>
    <i r="2">
      <x v="18"/>
    </i>
    <i r="2">
      <x v="22"/>
    </i>
    <i r="2">
      <x v="23"/>
    </i>
    <i r="2">
      <x v="26"/>
    </i>
    <i r="2">
      <x v="29"/>
    </i>
    <i r="2">
      <x v="30"/>
    </i>
    <i>
      <x v="15"/>
    </i>
    <i r="1">
      <x/>
    </i>
    <i r="2">
      <x v="3"/>
    </i>
    <i r="2">
      <x v="4"/>
    </i>
    <i r="2">
      <x v="5"/>
    </i>
    <i r="2">
      <x v="7"/>
    </i>
    <i r="2">
      <x v="8"/>
    </i>
    <i r="2">
      <x v="11"/>
    </i>
    <i r="2">
      <x v="18"/>
    </i>
    <i r="2">
      <x v="27"/>
    </i>
    <i r="2">
      <x v="28"/>
    </i>
    <i r="2">
      <x v="31"/>
    </i>
    <i r="1">
      <x v="1"/>
    </i>
    <i r="2">
      <x/>
    </i>
    <i r="2">
      <x v="7"/>
    </i>
    <i r="2">
      <x v="12"/>
    </i>
    <i r="2">
      <x v="14"/>
    </i>
    <i r="2">
      <x v="16"/>
    </i>
    <i r="2">
      <x v="18"/>
    </i>
    <i r="2">
      <x v="21"/>
    </i>
    <i r="2">
      <x v="25"/>
    </i>
    <i r="2">
      <x v="29"/>
    </i>
    <i r="2">
      <x v="30"/>
    </i>
    <i>
      <x v="16"/>
    </i>
    <i r="1">
      <x/>
    </i>
    <i r="2">
      <x v="3"/>
    </i>
    <i r="2">
      <x v="4"/>
    </i>
    <i r="2">
      <x v="8"/>
    </i>
    <i r="2">
      <x v="12"/>
    </i>
    <i r="2">
      <x v="14"/>
    </i>
    <i r="2">
      <x v="18"/>
    </i>
    <i r="2">
      <x v="24"/>
    </i>
    <i r="2">
      <x v="27"/>
    </i>
    <i r="2">
      <x v="28"/>
    </i>
    <i r="2">
      <x v="30"/>
    </i>
    <i r="1">
      <x v="1"/>
    </i>
    <i r="2">
      <x v="4"/>
    </i>
    <i r="2">
      <x v="5"/>
    </i>
    <i r="2">
      <x v="7"/>
    </i>
    <i r="2">
      <x v="8"/>
    </i>
    <i r="2">
      <x v="11"/>
    </i>
    <i r="2">
      <x v="12"/>
    </i>
    <i r="2">
      <x v="25"/>
    </i>
    <i r="2">
      <x v="29"/>
    </i>
    <i r="2">
      <x v="32"/>
    </i>
    <i r="2">
      <x v="33"/>
    </i>
    <i>
      <x v="17"/>
    </i>
    <i r="1">
      <x/>
    </i>
    <i r="2">
      <x/>
    </i>
    <i r="2">
      <x v="3"/>
    </i>
    <i r="2">
      <x v="4"/>
    </i>
    <i r="2">
      <x v="5"/>
    </i>
    <i r="2">
      <x v="7"/>
    </i>
    <i r="2">
      <x v="11"/>
    </i>
    <i r="2">
      <x v="16"/>
    </i>
    <i r="2">
      <x v="25"/>
    </i>
    <i r="2">
      <x v="28"/>
    </i>
    <i r="2">
      <x v="31"/>
    </i>
    <i r="1">
      <x v="1"/>
    </i>
    <i r="2">
      <x v="8"/>
    </i>
    <i r="2">
      <x v="12"/>
    </i>
    <i r="2">
      <x v="14"/>
    </i>
    <i r="2">
      <x v="16"/>
    </i>
    <i r="2">
      <x v="18"/>
    </i>
    <i r="2">
      <x v="21"/>
    </i>
    <i r="2">
      <x v="24"/>
    </i>
    <i r="2">
      <x v="27"/>
    </i>
    <i r="2">
      <x v="29"/>
    </i>
    <i r="2">
      <x v="30"/>
    </i>
    <i>
      <x v="18"/>
    </i>
    <i r="1">
      <x/>
    </i>
    <i r="2">
      <x v="8"/>
    </i>
    <i r="2">
      <x v="12"/>
    </i>
    <i r="2">
      <x v="14"/>
    </i>
    <i r="2">
      <x v="18"/>
    </i>
    <i r="2">
      <x v="21"/>
    </i>
    <i r="2">
      <x v="24"/>
    </i>
    <i r="2">
      <x v="25"/>
    </i>
    <i r="2">
      <x v="26"/>
    </i>
    <i r="2">
      <x v="27"/>
    </i>
    <i r="2">
      <x v="29"/>
    </i>
    <i r="1">
      <x v="1"/>
    </i>
    <i r="2">
      <x/>
    </i>
    <i r="2">
      <x v="3"/>
    </i>
    <i r="2">
      <x v="4"/>
    </i>
    <i r="2">
      <x v="5"/>
    </i>
    <i r="2">
      <x v="7"/>
    </i>
    <i r="2">
      <x v="11"/>
    </i>
    <i r="2">
      <x v="16"/>
    </i>
    <i r="2">
      <x v="25"/>
    </i>
    <i r="2">
      <x v="28"/>
    </i>
    <i r="2">
      <x v="31"/>
    </i>
    <i>
      <x v="19"/>
    </i>
    <i r="1">
      <x/>
    </i>
    <i r="2">
      <x/>
    </i>
    <i r="2">
      <x v="3"/>
    </i>
    <i r="2">
      <x v="4"/>
    </i>
    <i r="2">
      <x v="5"/>
    </i>
    <i r="2">
      <x v="7"/>
    </i>
    <i r="2">
      <x v="11"/>
    </i>
    <i r="2">
      <x v="25"/>
    </i>
    <i r="2">
      <x v="28"/>
    </i>
    <i r="2">
      <x v="31"/>
    </i>
    <i r="1">
      <x v="1"/>
    </i>
    <i r="2">
      <x v="12"/>
    </i>
    <i r="2">
      <x v="14"/>
    </i>
    <i r="2">
      <x v="19"/>
    </i>
    <i r="2">
      <x v="20"/>
    </i>
    <i r="2">
      <x v="21"/>
    </i>
    <i r="2">
      <x v="24"/>
    </i>
    <i r="2">
      <x v="26"/>
    </i>
    <i r="2">
      <x v="28"/>
    </i>
    <i r="2">
      <x v="30"/>
    </i>
    <i>
      <x v="20"/>
    </i>
    <i r="1">
      <x/>
    </i>
    <i r="2">
      <x/>
    </i>
    <i r="2">
      <x v="3"/>
    </i>
    <i r="2">
      <x v="11"/>
    </i>
    <i r="2">
      <x v="16"/>
    </i>
    <i r="2">
      <x v="18"/>
    </i>
    <i r="2">
      <x v="24"/>
    </i>
    <i r="2">
      <x v="26"/>
    </i>
    <i r="2">
      <x v="27"/>
    </i>
    <i r="2">
      <x v="29"/>
    </i>
    <i r="2">
      <x v="30"/>
    </i>
    <i r="1">
      <x v="1"/>
    </i>
    <i r="2">
      <x v="4"/>
    </i>
    <i r="2">
      <x v="5"/>
    </i>
    <i r="2">
      <x v="7"/>
    </i>
    <i r="2">
      <x v="8"/>
    </i>
    <i r="2">
      <x v="14"/>
    </i>
    <i r="2">
      <x v="22"/>
    </i>
    <i r="2">
      <x v="23"/>
    </i>
    <i r="2">
      <x v="25"/>
    </i>
    <i r="2">
      <x v="28"/>
    </i>
    <i r="2">
      <x v="31"/>
    </i>
    <i>
      <x v="21"/>
    </i>
    <i r="1">
      <x/>
    </i>
    <i r="2">
      <x v="4"/>
    </i>
    <i r="2">
      <x v="8"/>
    </i>
    <i r="2">
      <x v="11"/>
    </i>
    <i r="2">
      <x v="12"/>
    </i>
    <i r="2">
      <x v="14"/>
    </i>
    <i r="2">
      <x v="16"/>
    </i>
    <i r="2">
      <x v="25"/>
    </i>
    <i r="2">
      <x v="28"/>
    </i>
    <i r="2">
      <x v="29"/>
    </i>
    <i r="2">
      <x v="30"/>
    </i>
    <i r="1">
      <x v="1"/>
    </i>
    <i r="2">
      <x v="3"/>
    </i>
    <i r="2">
      <x v="8"/>
    </i>
    <i r="2">
      <x v="11"/>
    </i>
    <i r="2">
      <x v="12"/>
    </i>
    <i r="2">
      <x v="16"/>
    </i>
    <i r="2">
      <x v="21"/>
    </i>
    <i r="2">
      <x v="26"/>
    </i>
    <i r="2">
      <x v="27"/>
    </i>
    <i r="2">
      <x v="29"/>
    </i>
    <i r="2">
      <x v="30"/>
    </i>
    <i>
      <x v="22"/>
    </i>
    <i r="1">
      <x/>
    </i>
    <i r="2">
      <x/>
    </i>
    <i r="2">
      <x v="3"/>
    </i>
    <i r="2">
      <x v="4"/>
    </i>
    <i r="2">
      <x v="5"/>
    </i>
    <i r="2">
      <x v="7"/>
    </i>
    <i r="2">
      <x v="11"/>
    </i>
    <i r="2">
      <x v="12"/>
    </i>
    <i r="2">
      <x v="16"/>
    </i>
    <i r="2">
      <x v="25"/>
    </i>
    <i r="2">
      <x v="28"/>
    </i>
    <i r="2">
      <x v="31"/>
    </i>
    <i r="1">
      <x v="1"/>
    </i>
    <i r="2">
      <x v="3"/>
    </i>
    <i r="2">
      <x v="5"/>
    </i>
    <i r="2">
      <x v="7"/>
    </i>
    <i r="2">
      <x v="14"/>
    </i>
    <i r="2">
      <x v="18"/>
    </i>
    <i r="2">
      <x v="21"/>
    </i>
    <i r="2">
      <x v="24"/>
    </i>
    <i r="2">
      <x v="27"/>
    </i>
    <i r="2">
      <x v="31"/>
    </i>
    <i>
      <x v="23"/>
    </i>
    <i r="1">
      <x/>
    </i>
    <i r="2">
      <x/>
    </i>
    <i r="2">
      <x v="5"/>
    </i>
    <i r="2">
      <x v="7"/>
    </i>
    <i r="2">
      <x v="8"/>
    </i>
    <i r="2">
      <x v="12"/>
    </i>
    <i r="2">
      <x v="18"/>
    </i>
    <i r="2">
      <x v="21"/>
    </i>
    <i r="2">
      <x v="25"/>
    </i>
    <i r="2">
      <x v="26"/>
    </i>
    <i r="2">
      <x v="31"/>
    </i>
    <i r="1">
      <x v="1"/>
    </i>
    <i r="2">
      <x/>
    </i>
    <i r="2">
      <x v="2"/>
    </i>
    <i r="2">
      <x v="4"/>
    </i>
    <i r="2">
      <x v="7"/>
    </i>
    <i r="2">
      <x v="11"/>
    </i>
    <i r="2">
      <x v="14"/>
    </i>
    <i r="2">
      <x v="16"/>
    </i>
    <i r="2">
      <x v="18"/>
    </i>
    <i r="2">
      <x v="24"/>
    </i>
    <i r="2">
      <x v="34"/>
    </i>
    <i>
      <x v="24"/>
    </i>
    <i r="1">
      <x/>
    </i>
    <i r="2">
      <x/>
    </i>
    <i r="2">
      <x v="5"/>
    </i>
    <i r="2">
      <x v="8"/>
    </i>
    <i r="2">
      <x v="18"/>
    </i>
    <i r="2">
      <x v="25"/>
    </i>
    <i r="2">
      <x v="27"/>
    </i>
    <i r="2">
      <x v="28"/>
    </i>
    <i r="2">
      <x v="29"/>
    </i>
    <i r="2">
      <x v="30"/>
    </i>
    <i r="2">
      <x v="31"/>
    </i>
    <i r="1">
      <x v="1"/>
    </i>
    <i r="2">
      <x/>
    </i>
    <i r="2">
      <x v="4"/>
    </i>
    <i r="2">
      <x v="12"/>
    </i>
    <i r="2">
      <x v="16"/>
    </i>
    <i r="2">
      <x v="21"/>
    </i>
    <i r="2">
      <x v="24"/>
    </i>
    <i t="grand">
      <x/>
    </i>
  </rowItems>
  <colItems count="1">
    <i/>
  </colItems>
  <dataFields count="1">
    <dataField name="Count of IDnumb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8009-E63E-472A-BA34-D095D0E073A5}">
  <dimension ref="A1:B28"/>
  <sheetViews>
    <sheetView workbookViewId="0">
      <selection activeCell="B30" sqref="B30"/>
    </sheetView>
  </sheetViews>
  <sheetFormatPr baseColWidth="10" defaultColWidth="8.83203125" defaultRowHeight="16" x14ac:dyDescent="0.2"/>
  <cols>
    <col min="1" max="1" width="18.6640625" customWidth="1"/>
    <col min="2" max="2" width="67.33203125" customWidth="1"/>
  </cols>
  <sheetData>
    <row r="1" spans="1:2" x14ac:dyDescent="0.2">
      <c r="A1" s="11" t="s">
        <v>100</v>
      </c>
      <c r="B1" s="11" t="s">
        <v>101</v>
      </c>
    </row>
    <row r="3" spans="1:2" x14ac:dyDescent="0.2">
      <c r="A3" t="s">
        <v>70</v>
      </c>
      <c r="B3" t="s">
        <v>102</v>
      </c>
    </row>
    <row r="4" spans="1:2" x14ac:dyDescent="0.2">
      <c r="A4" t="s">
        <v>69</v>
      </c>
      <c r="B4" t="s">
        <v>103</v>
      </c>
    </row>
    <row r="5" spans="1:2" x14ac:dyDescent="0.2">
      <c r="A5" t="s">
        <v>92</v>
      </c>
      <c r="B5" t="s">
        <v>104</v>
      </c>
    </row>
    <row r="6" spans="1:2" x14ac:dyDescent="0.2">
      <c r="A6" t="s">
        <v>0</v>
      </c>
      <c r="B6" t="s">
        <v>105</v>
      </c>
    </row>
    <row r="7" spans="1:2" x14ac:dyDescent="0.2">
      <c r="A7" t="s">
        <v>93</v>
      </c>
      <c r="B7" t="s">
        <v>106</v>
      </c>
    </row>
    <row r="8" spans="1:2" x14ac:dyDescent="0.2">
      <c r="A8" t="s">
        <v>94</v>
      </c>
      <c r="B8" t="s">
        <v>107</v>
      </c>
    </row>
    <row r="9" spans="1:2" x14ac:dyDescent="0.2">
      <c r="A9" t="s">
        <v>95</v>
      </c>
      <c r="B9" t="s">
        <v>108</v>
      </c>
    </row>
    <row r="10" spans="1:2" x14ac:dyDescent="0.2">
      <c r="A10" t="s">
        <v>96</v>
      </c>
      <c r="B10" t="s">
        <v>109</v>
      </c>
    </row>
    <row r="11" spans="1:2" x14ac:dyDescent="0.2">
      <c r="A11" t="s">
        <v>97</v>
      </c>
      <c r="B11" t="s">
        <v>110</v>
      </c>
    </row>
    <row r="12" spans="1:2" x14ac:dyDescent="0.2">
      <c r="A12" s="5" t="s">
        <v>78</v>
      </c>
      <c r="B12" t="s">
        <v>112</v>
      </c>
    </row>
    <row r="13" spans="1:2" x14ac:dyDescent="0.2">
      <c r="A13" t="s">
        <v>66</v>
      </c>
      <c r="B13" t="s">
        <v>111</v>
      </c>
    </row>
    <row r="16" spans="1:2" x14ac:dyDescent="0.2">
      <c r="A16" s="11" t="s">
        <v>122</v>
      </c>
      <c r="B16" s="11" t="s">
        <v>123</v>
      </c>
    </row>
    <row r="17" spans="1:2" x14ac:dyDescent="0.2">
      <c r="A17" s="2" t="s">
        <v>70</v>
      </c>
      <c r="B17" t="s">
        <v>102</v>
      </c>
    </row>
    <row r="18" spans="1:2" x14ac:dyDescent="0.2">
      <c r="A18" t="s">
        <v>69</v>
      </c>
      <c r="B18" t="s">
        <v>103</v>
      </c>
    </row>
    <row r="19" spans="1:2" x14ac:dyDescent="0.2">
      <c r="A19" s="1" t="s">
        <v>1</v>
      </c>
      <c r="B19" t="s">
        <v>108</v>
      </c>
    </row>
    <row r="20" spans="1:2" x14ac:dyDescent="0.2">
      <c r="A20" t="s">
        <v>2</v>
      </c>
      <c r="B20" t="s">
        <v>124</v>
      </c>
    </row>
    <row r="21" spans="1:2" x14ac:dyDescent="0.2">
      <c r="A21" t="s">
        <v>3</v>
      </c>
      <c r="B21" t="s">
        <v>104</v>
      </c>
    </row>
    <row r="22" spans="1:2" x14ac:dyDescent="0.2">
      <c r="A22" t="s">
        <v>4</v>
      </c>
      <c r="B22" t="s">
        <v>108</v>
      </c>
    </row>
    <row r="23" spans="1:2" x14ac:dyDescent="0.2">
      <c r="A23" t="s">
        <v>5</v>
      </c>
      <c r="B23" t="s">
        <v>125</v>
      </c>
    </row>
    <row r="24" spans="1:2" x14ac:dyDescent="0.2">
      <c r="A24" t="s">
        <v>6</v>
      </c>
      <c r="B24" t="s">
        <v>104</v>
      </c>
    </row>
    <row r="25" spans="1:2" x14ac:dyDescent="0.2">
      <c r="A25" t="s">
        <v>7</v>
      </c>
      <c r="B25" t="s">
        <v>126</v>
      </c>
    </row>
    <row r="26" spans="1:2" x14ac:dyDescent="0.2">
      <c r="A26" t="s">
        <v>98</v>
      </c>
      <c r="B26" t="s">
        <v>127</v>
      </c>
    </row>
    <row r="27" spans="1:2" x14ac:dyDescent="0.2">
      <c r="A27" t="s">
        <v>68</v>
      </c>
      <c r="B27" t="s">
        <v>128</v>
      </c>
    </row>
    <row r="28" spans="1:2" x14ac:dyDescent="0.2">
      <c r="A28" t="s">
        <v>67</v>
      </c>
      <c r="B28" t="s">
        <v>129</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449CC-FEE8-4F27-AB71-815506EA69A8}">
  <dimension ref="A1:K490"/>
  <sheetViews>
    <sheetView workbookViewId="0">
      <selection activeCell="E293" sqref="E293"/>
    </sheetView>
  </sheetViews>
  <sheetFormatPr baseColWidth="10" defaultColWidth="11" defaultRowHeight="16" x14ac:dyDescent="0.2"/>
  <cols>
    <col min="10" max="10" width="11" style="5"/>
    <col min="11" max="11" width="74.5" customWidth="1"/>
  </cols>
  <sheetData>
    <row r="1" spans="1:11" x14ac:dyDescent="0.2">
      <c r="A1" t="s">
        <v>70</v>
      </c>
      <c r="B1" t="s">
        <v>69</v>
      </c>
      <c r="C1" t="s">
        <v>92</v>
      </c>
      <c r="D1" t="s">
        <v>0</v>
      </c>
      <c r="E1" t="s">
        <v>93</v>
      </c>
      <c r="F1" t="s">
        <v>94</v>
      </c>
      <c r="G1" t="s">
        <v>95</v>
      </c>
      <c r="H1" t="s">
        <v>96</v>
      </c>
      <c r="I1" t="s">
        <v>97</v>
      </c>
      <c r="J1" s="5" t="s">
        <v>78</v>
      </c>
      <c r="K1" t="s">
        <v>66</v>
      </c>
    </row>
    <row r="2" spans="1:11" x14ac:dyDescent="0.2">
      <c r="A2" s="2">
        <v>43279</v>
      </c>
      <c r="B2" t="s">
        <v>43</v>
      </c>
      <c r="C2" t="s">
        <v>12</v>
      </c>
      <c r="D2" t="s">
        <v>28</v>
      </c>
      <c r="E2">
        <v>970</v>
      </c>
      <c r="F2" t="s">
        <v>11</v>
      </c>
      <c r="G2" t="s">
        <v>37</v>
      </c>
      <c r="H2" s="2">
        <v>42972</v>
      </c>
      <c r="I2" s="2">
        <v>43256</v>
      </c>
      <c r="J2" s="5">
        <f t="shared" ref="J2:J65" si="0">A2-I2</f>
        <v>23</v>
      </c>
    </row>
    <row r="3" spans="1:11" x14ac:dyDescent="0.2">
      <c r="A3" s="2">
        <v>43279</v>
      </c>
      <c r="B3" t="s">
        <v>43</v>
      </c>
      <c r="C3" t="s">
        <v>12</v>
      </c>
      <c r="D3" t="s">
        <v>28</v>
      </c>
      <c r="E3">
        <v>1270</v>
      </c>
      <c r="F3" t="s">
        <v>11</v>
      </c>
      <c r="G3" t="s">
        <v>15</v>
      </c>
      <c r="H3" s="2">
        <v>42975</v>
      </c>
      <c r="I3" s="2">
        <v>43262</v>
      </c>
      <c r="J3" s="5">
        <f t="shared" si="0"/>
        <v>17</v>
      </c>
    </row>
    <row r="4" spans="1:11" x14ac:dyDescent="0.2">
      <c r="A4" s="2">
        <v>43279</v>
      </c>
      <c r="B4" t="s">
        <v>43</v>
      </c>
      <c r="C4" t="s">
        <v>12</v>
      </c>
      <c r="D4" t="s">
        <v>28</v>
      </c>
      <c r="E4">
        <v>74</v>
      </c>
      <c r="F4" t="s">
        <v>11</v>
      </c>
      <c r="G4" t="s">
        <v>15</v>
      </c>
      <c r="H4" s="2">
        <v>42965</v>
      </c>
      <c r="I4" s="2">
        <v>43257</v>
      </c>
      <c r="J4" s="5">
        <f t="shared" si="0"/>
        <v>22</v>
      </c>
    </row>
    <row r="5" spans="1:11" x14ac:dyDescent="0.2">
      <c r="A5" s="2">
        <v>43279</v>
      </c>
      <c r="B5" t="s">
        <v>43</v>
      </c>
      <c r="C5" t="s">
        <v>12</v>
      </c>
      <c r="D5" t="s">
        <v>28</v>
      </c>
      <c r="E5">
        <v>13</v>
      </c>
      <c r="F5" t="s">
        <v>11</v>
      </c>
      <c r="G5" t="s">
        <v>31</v>
      </c>
      <c r="H5" s="2">
        <v>42963</v>
      </c>
      <c r="I5" s="2">
        <v>43257</v>
      </c>
      <c r="J5" s="5">
        <f t="shared" si="0"/>
        <v>22</v>
      </c>
    </row>
    <row r="6" spans="1:11" x14ac:dyDescent="0.2">
      <c r="A6" s="2">
        <v>43279</v>
      </c>
      <c r="B6" t="s">
        <v>43</v>
      </c>
      <c r="C6" t="s">
        <v>12</v>
      </c>
      <c r="D6" t="s">
        <v>28</v>
      </c>
      <c r="E6">
        <v>85</v>
      </c>
      <c r="F6" t="s">
        <v>11</v>
      </c>
      <c r="G6" t="s">
        <v>28</v>
      </c>
      <c r="H6" s="2">
        <v>42965</v>
      </c>
      <c r="I6" s="2">
        <v>43257</v>
      </c>
      <c r="J6" s="5">
        <f t="shared" si="0"/>
        <v>22</v>
      </c>
    </row>
    <row r="7" spans="1:11" x14ac:dyDescent="0.2">
      <c r="A7" s="2">
        <v>43279</v>
      </c>
      <c r="B7" t="s">
        <v>43</v>
      </c>
      <c r="C7" t="s">
        <v>17</v>
      </c>
      <c r="D7" t="s">
        <v>28</v>
      </c>
      <c r="E7">
        <v>408</v>
      </c>
      <c r="F7" t="s">
        <v>11</v>
      </c>
      <c r="G7" t="s">
        <v>16</v>
      </c>
      <c r="H7" s="2">
        <v>43003</v>
      </c>
      <c r="I7" s="2">
        <v>43257</v>
      </c>
      <c r="J7" s="5">
        <f t="shared" si="0"/>
        <v>22</v>
      </c>
    </row>
    <row r="8" spans="1:11" x14ac:dyDescent="0.2">
      <c r="A8" s="2">
        <v>43279</v>
      </c>
      <c r="B8" t="s">
        <v>43</v>
      </c>
      <c r="C8" t="s">
        <v>17</v>
      </c>
      <c r="D8" t="s">
        <v>28</v>
      </c>
      <c r="E8">
        <v>934</v>
      </c>
      <c r="F8" t="s">
        <v>11</v>
      </c>
      <c r="G8" t="s">
        <v>8</v>
      </c>
      <c r="H8" s="2">
        <v>43006</v>
      </c>
      <c r="I8" s="2">
        <v>43258</v>
      </c>
      <c r="J8" s="5">
        <f t="shared" si="0"/>
        <v>21</v>
      </c>
    </row>
    <row r="9" spans="1:11" x14ac:dyDescent="0.2">
      <c r="A9" s="2">
        <v>43279</v>
      </c>
      <c r="B9" t="s">
        <v>43</v>
      </c>
      <c r="C9" t="s">
        <v>17</v>
      </c>
      <c r="D9" t="s">
        <v>28</v>
      </c>
      <c r="E9">
        <v>1099</v>
      </c>
      <c r="F9" t="s">
        <v>11</v>
      </c>
      <c r="G9" t="s">
        <v>10</v>
      </c>
      <c r="H9" s="2">
        <v>43007</v>
      </c>
      <c r="I9" s="2">
        <v>43252</v>
      </c>
      <c r="J9" s="5">
        <f t="shared" si="0"/>
        <v>27</v>
      </c>
    </row>
    <row r="10" spans="1:11" x14ac:dyDescent="0.2">
      <c r="A10" s="2">
        <v>43279</v>
      </c>
      <c r="B10" t="s">
        <v>43</v>
      </c>
      <c r="C10" t="s">
        <v>17</v>
      </c>
      <c r="D10" t="s">
        <v>28</v>
      </c>
      <c r="E10">
        <v>945</v>
      </c>
      <c r="F10" t="s">
        <v>11</v>
      </c>
      <c r="G10" t="s">
        <v>20</v>
      </c>
      <c r="H10" s="2">
        <v>43006</v>
      </c>
      <c r="I10" s="2">
        <v>43259</v>
      </c>
      <c r="J10" s="5">
        <f t="shared" si="0"/>
        <v>20</v>
      </c>
    </row>
    <row r="11" spans="1:11" x14ac:dyDescent="0.2">
      <c r="A11" s="2">
        <v>43279</v>
      </c>
      <c r="B11" t="s">
        <v>43</v>
      </c>
      <c r="C11" t="s">
        <v>17</v>
      </c>
      <c r="D11" t="s">
        <v>28</v>
      </c>
      <c r="E11">
        <v>1369</v>
      </c>
      <c r="F11" t="s">
        <v>11</v>
      </c>
      <c r="G11" t="s">
        <v>36</v>
      </c>
      <c r="H11" s="2">
        <v>43009</v>
      </c>
      <c r="I11" s="2">
        <v>43266</v>
      </c>
      <c r="J11" s="5">
        <f t="shared" si="0"/>
        <v>13</v>
      </c>
    </row>
    <row r="12" spans="1:11" x14ac:dyDescent="0.2">
      <c r="A12" s="2">
        <v>43279</v>
      </c>
      <c r="B12" t="s">
        <v>43</v>
      </c>
      <c r="C12" t="s">
        <v>12</v>
      </c>
      <c r="D12" t="s">
        <v>28</v>
      </c>
      <c r="E12" s="6">
        <v>17</v>
      </c>
      <c r="F12" t="s">
        <v>14</v>
      </c>
      <c r="G12" t="s">
        <v>32</v>
      </c>
      <c r="H12" s="2">
        <v>42963</v>
      </c>
      <c r="I12" s="2">
        <v>43255</v>
      </c>
      <c r="J12" s="5">
        <f t="shared" si="0"/>
        <v>24</v>
      </c>
    </row>
    <row r="13" spans="1:11" x14ac:dyDescent="0.2">
      <c r="A13" s="2">
        <v>43279</v>
      </c>
      <c r="B13" t="s">
        <v>43</v>
      </c>
      <c r="C13" t="s">
        <v>12</v>
      </c>
      <c r="D13" t="s">
        <v>28</v>
      </c>
      <c r="E13" s="6">
        <v>33</v>
      </c>
      <c r="F13" t="s">
        <v>14</v>
      </c>
      <c r="G13" t="s">
        <v>79</v>
      </c>
      <c r="H13" s="2">
        <v>42964</v>
      </c>
      <c r="I13" s="2">
        <v>43267</v>
      </c>
      <c r="J13" s="5">
        <f t="shared" si="0"/>
        <v>12</v>
      </c>
      <c r="K13" t="s">
        <v>77</v>
      </c>
    </row>
    <row r="14" spans="1:11" x14ac:dyDescent="0.2">
      <c r="A14" s="2">
        <v>43279</v>
      </c>
      <c r="B14" t="s">
        <v>43</v>
      </c>
      <c r="C14" t="s">
        <v>12</v>
      </c>
      <c r="D14" t="s">
        <v>28</v>
      </c>
      <c r="E14" s="6">
        <v>58</v>
      </c>
      <c r="F14" t="s">
        <v>14</v>
      </c>
      <c r="G14" t="s">
        <v>13</v>
      </c>
      <c r="H14" s="2">
        <v>42964</v>
      </c>
      <c r="I14" s="2">
        <v>43253</v>
      </c>
      <c r="J14" s="5">
        <f t="shared" si="0"/>
        <v>26</v>
      </c>
    </row>
    <row r="15" spans="1:11" x14ac:dyDescent="0.2">
      <c r="A15" s="2">
        <v>43279</v>
      </c>
      <c r="B15" t="s">
        <v>43</v>
      </c>
      <c r="C15" t="s">
        <v>12</v>
      </c>
      <c r="D15" t="s">
        <v>28</v>
      </c>
      <c r="E15" s="6">
        <v>331</v>
      </c>
      <c r="F15" t="s">
        <v>14</v>
      </c>
      <c r="G15" t="s">
        <v>80</v>
      </c>
      <c r="H15" s="2">
        <v>42967</v>
      </c>
      <c r="I15" s="2">
        <v>43254</v>
      </c>
      <c r="J15" s="5">
        <f t="shared" si="0"/>
        <v>25</v>
      </c>
      <c r="K15" t="s">
        <v>77</v>
      </c>
    </row>
    <row r="16" spans="1:11" x14ac:dyDescent="0.2">
      <c r="A16" s="2">
        <v>43279</v>
      </c>
      <c r="B16" t="s">
        <v>43</v>
      </c>
      <c r="C16" t="s">
        <v>12</v>
      </c>
      <c r="D16" t="s">
        <v>28</v>
      </c>
      <c r="E16" s="6">
        <v>1704</v>
      </c>
      <c r="F16" t="s">
        <v>14</v>
      </c>
      <c r="G16" t="s">
        <v>24</v>
      </c>
      <c r="H16" s="2">
        <v>42984</v>
      </c>
      <c r="I16" s="2">
        <v>43254</v>
      </c>
      <c r="J16" s="5">
        <f t="shared" si="0"/>
        <v>25</v>
      </c>
    </row>
    <row r="17" spans="1:10" x14ac:dyDescent="0.2">
      <c r="A17" s="2">
        <v>43279</v>
      </c>
      <c r="B17" t="s">
        <v>43</v>
      </c>
      <c r="C17" t="s">
        <v>12</v>
      </c>
      <c r="D17" t="s">
        <v>28</v>
      </c>
      <c r="E17">
        <v>343</v>
      </c>
      <c r="F17" t="s">
        <v>14</v>
      </c>
      <c r="G17" t="s">
        <v>21</v>
      </c>
      <c r="H17" s="2">
        <v>42967</v>
      </c>
      <c r="I17" s="2">
        <v>43256</v>
      </c>
      <c r="J17" s="5">
        <f t="shared" si="0"/>
        <v>23</v>
      </c>
    </row>
    <row r="18" spans="1:10" x14ac:dyDescent="0.2">
      <c r="A18" s="2">
        <v>43279</v>
      </c>
      <c r="B18" t="s">
        <v>43</v>
      </c>
      <c r="C18" t="s">
        <v>17</v>
      </c>
      <c r="D18" t="s">
        <v>28</v>
      </c>
      <c r="E18">
        <v>625</v>
      </c>
      <c r="F18" t="s">
        <v>14</v>
      </c>
      <c r="G18" t="s">
        <v>45</v>
      </c>
      <c r="H18" s="2">
        <v>43004</v>
      </c>
      <c r="I18" s="2">
        <v>43254</v>
      </c>
      <c r="J18" s="5">
        <f t="shared" si="0"/>
        <v>25</v>
      </c>
    </row>
    <row r="19" spans="1:10" x14ac:dyDescent="0.2">
      <c r="A19" s="2">
        <v>43279</v>
      </c>
      <c r="B19" t="s">
        <v>43</v>
      </c>
      <c r="C19" t="s">
        <v>17</v>
      </c>
      <c r="D19" t="s">
        <v>28</v>
      </c>
      <c r="E19">
        <v>1029</v>
      </c>
      <c r="F19" t="s">
        <v>14</v>
      </c>
      <c r="G19" t="s">
        <v>65</v>
      </c>
      <c r="H19" s="2">
        <v>43007</v>
      </c>
      <c r="I19" s="2">
        <v>43253</v>
      </c>
      <c r="J19" s="5">
        <f t="shared" si="0"/>
        <v>26</v>
      </c>
    </row>
    <row r="20" spans="1:10" x14ac:dyDescent="0.2">
      <c r="A20" s="2">
        <v>43279</v>
      </c>
      <c r="B20" t="s">
        <v>43</v>
      </c>
      <c r="C20" t="s">
        <v>17</v>
      </c>
      <c r="D20" t="s">
        <v>28</v>
      </c>
      <c r="E20">
        <v>603</v>
      </c>
      <c r="F20" t="s">
        <v>14</v>
      </c>
      <c r="G20" t="s">
        <v>22</v>
      </c>
      <c r="H20" s="2">
        <v>43004</v>
      </c>
      <c r="I20" s="2">
        <v>43269</v>
      </c>
      <c r="J20" s="5">
        <f t="shared" si="0"/>
        <v>10</v>
      </c>
    </row>
    <row r="21" spans="1:10" x14ac:dyDescent="0.2">
      <c r="A21" s="2">
        <v>43279</v>
      </c>
      <c r="B21" t="s">
        <v>43</v>
      </c>
      <c r="C21" t="s">
        <v>17</v>
      </c>
      <c r="D21" t="s">
        <v>28</v>
      </c>
      <c r="E21">
        <v>1383</v>
      </c>
      <c r="F21" t="s">
        <v>14</v>
      </c>
      <c r="G21" t="s">
        <v>18</v>
      </c>
      <c r="H21" s="2">
        <v>43010</v>
      </c>
      <c r="I21" s="2">
        <v>43255</v>
      </c>
      <c r="J21" s="5">
        <f t="shared" si="0"/>
        <v>24</v>
      </c>
    </row>
    <row r="22" spans="1:10" x14ac:dyDescent="0.2">
      <c r="A22" s="2">
        <v>43279</v>
      </c>
      <c r="B22" t="s">
        <v>43</v>
      </c>
      <c r="C22" t="s">
        <v>17</v>
      </c>
      <c r="D22" t="s">
        <v>28</v>
      </c>
      <c r="E22">
        <v>257</v>
      </c>
      <c r="F22" t="s">
        <v>14</v>
      </c>
      <c r="G22" t="s">
        <v>26</v>
      </c>
      <c r="H22" s="2">
        <v>43002</v>
      </c>
      <c r="I22" s="2">
        <v>43255</v>
      </c>
      <c r="J22" s="5">
        <f t="shared" si="0"/>
        <v>24</v>
      </c>
    </row>
    <row r="23" spans="1:10" x14ac:dyDescent="0.2">
      <c r="A23" s="2">
        <v>43276</v>
      </c>
      <c r="B23" t="s">
        <v>46</v>
      </c>
      <c r="C23" t="s">
        <v>17</v>
      </c>
      <c r="D23" t="s">
        <v>28</v>
      </c>
      <c r="E23">
        <v>525</v>
      </c>
      <c r="F23" t="s">
        <v>14</v>
      </c>
      <c r="G23" t="s">
        <v>29</v>
      </c>
      <c r="H23" s="2">
        <v>43004</v>
      </c>
      <c r="I23" s="2">
        <v>43258</v>
      </c>
      <c r="J23" s="5">
        <f t="shared" si="0"/>
        <v>18</v>
      </c>
    </row>
    <row r="24" spans="1:10" x14ac:dyDescent="0.2">
      <c r="A24" s="2">
        <v>43276</v>
      </c>
      <c r="B24" t="s">
        <v>46</v>
      </c>
      <c r="C24" t="s">
        <v>17</v>
      </c>
      <c r="D24" t="s">
        <v>28</v>
      </c>
      <c r="E24">
        <v>415</v>
      </c>
      <c r="F24" t="s">
        <v>14</v>
      </c>
      <c r="G24" t="s">
        <v>21</v>
      </c>
      <c r="H24" s="2">
        <v>43003</v>
      </c>
      <c r="I24" s="2">
        <v>43258</v>
      </c>
      <c r="J24" s="5">
        <f t="shared" si="0"/>
        <v>18</v>
      </c>
    </row>
    <row r="25" spans="1:10" x14ac:dyDescent="0.2">
      <c r="A25" s="2">
        <v>43276</v>
      </c>
      <c r="B25" t="s">
        <v>46</v>
      </c>
      <c r="C25" t="s">
        <v>17</v>
      </c>
      <c r="D25" t="s">
        <v>28</v>
      </c>
      <c r="E25">
        <v>1204</v>
      </c>
      <c r="F25" t="s">
        <v>14</v>
      </c>
      <c r="G25" t="s">
        <v>13</v>
      </c>
      <c r="H25" s="2">
        <v>43008</v>
      </c>
      <c r="I25" s="2">
        <v>43258</v>
      </c>
      <c r="J25" s="5">
        <f t="shared" si="0"/>
        <v>18</v>
      </c>
    </row>
    <row r="26" spans="1:10" x14ac:dyDescent="0.2">
      <c r="A26" s="2">
        <v>43276</v>
      </c>
      <c r="B26" t="s">
        <v>46</v>
      </c>
      <c r="C26" t="s">
        <v>17</v>
      </c>
      <c r="D26" t="s">
        <v>28</v>
      </c>
      <c r="E26">
        <v>1136</v>
      </c>
      <c r="F26" t="s">
        <v>14</v>
      </c>
      <c r="G26" t="s">
        <v>8</v>
      </c>
      <c r="H26" s="2">
        <v>43007</v>
      </c>
      <c r="I26" s="2">
        <v>43260</v>
      </c>
      <c r="J26" s="5">
        <f t="shared" si="0"/>
        <v>16</v>
      </c>
    </row>
    <row r="27" spans="1:10" x14ac:dyDescent="0.2">
      <c r="A27" s="2">
        <v>43276</v>
      </c>
      <c r="B27" t="s">
        <v>46</v>
      </c>
      <c r="C27" t="s">
        <v>17</v>
      </c>
      <c r="D27" t="s">
        <v>28</v>
      </c>
      <c r="E27">
        <v>685</v>
      </c>
      <c r="F27" t="s">
        <v>14</v>
      </c>
      <c r="G27" t="s">
        <v>22</v>
      </c>
      <c r="H27" s="2">
        <v>43005</v>
      </c>
      <c r="I27" s="2">
        <v>43259</v>
      </c>
      <c r="J27" s="5">
        <f t="shared" si="0"/>
        <v>17</v>
      </c>
    </row>
    <row r="28" spans="1:10" x14ac:dyDescent="0.2">
      <c r="A28" s="2">
        <v>43276</v>
      </c>
      <c r="B28" t="s">
        <v>46</v>
      </c>
      <c r="C28" t="s">
        <v>17</v>
      </c>
      <c r="D28" t="s">
        <v>28</v>
      </c>
      <c r="E28">
        <v>60</v>
      </c>
      <c r="F28" t="s">
        <v>11</v>
      </c>
      <c r="G28" t="s">
        <v>15</v>
      </c>
      <c r="H28" s="2">
        <v>42999</v>
      </c>
      <c r="I28" s="2">
        <v>43265</v>
      </c>
      <c r="J28" s="5">
        <f t="shared" si="0"/>
        <v>11</v>
      </c>
    </row>
    <row r="29" spans="1:10" x14ac:dyDescent="0.2">
      <c r="A29" s="2">
        <v>43276</v>
      </c>
      <c r="B29" t="s">
        <v>46</v>
      </c>
      <c r="C29" t="s">
        <v>17</v>
      </c>
      <c r="D29" t="s">
        <v>28</v>
      </c>
      <c r="E29">
        <v>252</v>
      </c>
      <c r="F29" t="s">
        <v>11</v>
      </c>
      <c r="G29" t="s">
        <v>18</v>
      </c>
      <c r="H29" s="2">
        <v>43002</v>
      </c>
      <c r="I29" s="2">
        <v>43265</v>
      </c>
      <c r="J29" s="5">
        <f t="shared" si="0"/>
        <v>11</v>
      </c>
    </row>
    <row r="30" spans="1:10" x14ac:dyDescent="0.2">
      <c r="A30" s="2">
        <v>43276</v>
      </c>
      <c r="B30" t="s">
        <v>46</v>
      </c>
      <c r="C30" t="s">
        <v>17</v>
      </c>
      <c r="D30" t="s">
        <v>28</v>
      </c>
      <c r="E30">
        <v>901</v>
      </c>
      <c r="F30" t="s">
        <v>11</v>
      </c>
      <c r="G30" t="s">
        <v>23</v>
      </c>
      <c r="H30" s="2">
        <v>43006</v>
      </c>
      <c r="I30" s="2">
        <v>43265</v>
      </c>
      <c r="J30" s="5">
        <f t="shared" si="0"/>
        <v>11</v>
      </c>
    </row>
    <row r="31" spans="1:10" x14ac:dyDescent="0.2">
      <c r="A31" s="2">
        <v>43276</v>
      </c>
      <c r="B31" t="s">
        <v>46</v>
      </c>
      <c r="C31" t="s">
        <v>17</v>
      </c>
      <c r="D31" t="s">
        <v>28</v>
      </c>
      <c r="E31">
        <v>1142</v>
      </c>
      <c r="F31" t="s">
        <v>11</v>
      </c>
      <c r="G31" t="s">
        <v>20</v>
      </c>
      <c r="H31" s="2">
        <v>43007</v>
      </c>
      <c r="I31" s="2">
        <v>43265</v>
      </c>
      <c r="J31" s="5">
        <f t="shared" si="0"/>
        <v>11</v>
      </c>
    </row>
    <row r="32" spans="1:10" x14ac:dyDescent="0.2">
      <c r="A32" s="2">
        <v>43276</v>
      </c>
      <c r="B32" t="s">
        <v>46</v>
      </c>
      <c r="C32" t="s">
        <v>17</v>
      </c>
      <c r="D32" t="s">
        <v>28</v>
      </c>
      <c r="E32">
        <v>424</v>
      </c>
      <c r="F32" t="s">
        <v>11</v>
      </c>
      <c r="G32" t="s">
        <v>36</v>
      </c>
      <c r="H32" s="2">
        <v>43003</v>
      </c>
      <c r="I32" s="2">
        <v>43265</v>
      </c>
      <c r="J32" s="5">
        <f t="shared" si="0"/>
        <v>11</v>
      </c>
    </row>
    <row r="33" spans="1:10" x14ac:dyDescent="0.2">
      <c r="A33" s="2">
        <v>43276</v>
      </c>
      <c r="B33" t="s">
        <v>46</v>
      </c>
      <c r="C33" t="s">
        <v>12</v>
      </c>
      <c r="D33" t="s">
        <v>28</v>
      </c>
      <c r="E33">
        <v>1468</v>
      </c>
      <c r="F33" t="s">
        <v>14</v>
      </c>
      <c r="G33" t="s">
        <v>33</v>
      </c>
      <c r="H33" s="2">
        <v>42977</v>
      </c>
      <c r="I33" s="2">
        <v>43258</v>
      </c>
      <c r="J33" s="5">
        <f t="shared" si="0"/>
        <v>18</v>
      </c>
    </row>
    <row r="34" spans="1:10" x14ac:dyDescent="0.2">
      <c r="A34" s="2">
        <v>43276</v>
      </c>
      <c r="B34" t="s">
        <v>46</v>
      </c>
      <c r="C34" t="s">
        <v>12</v>
      </c>
      <c r="D34" t="s">
        <v>28</v>
      </c>
      <c r="E34">
        <v>1077</v>
      </c>
      <c r="F34" t="s">
        <v>14</v>
      </c>
      <c r="G34" t="s">
        <v>16</v>
      </c>
      <c r="H34" s="2">
        <v>42973</v>
      </c>
      <c r="I34" s="2">
        <v>43258</v>
      </c>
      <c r="J34" s="5">
        <f t="shared" si="0"/>
        <v>18</v>
      </c>
    </row>
    <row r="35" spans="1:10" x14ac:dyDescent="0.2">
      <c r="A35" s="2">
        <v>43276</v>
      </c>
      <c r="B35" t="s">
        <v>46</v>
      </c>
      <c r="C35" t="s">
        <v>12</v>
      </c>
      <c r="D35" t="s">
        <v>28</v>
      </c>
      <c r="E35">
        <v>230</v>
      </c>
      <c r="F35" t="s">
        <v>14</v>
      </c>
      <c r="G35" t="s">
        <v>24</v>
      </c>
      <c r="H35" s="2">
        <v>42966</v>
      </c>
      <c r="I35" s="2">
        <v>43258</v>
      </c>
      <c r="J35" s="5">
        <f t="shared" si="0"/>
        <v>18</v>
      </c>
    </row>
    <row r="36" spans="1:10" x14ac:dyDescent="0.2">
      <c r="A36" s="2">
        <v>43276</v>
      </c>
      <c r="B36" t="s">
        <v>46</v>
      </c>
      <c r="C36" t="s">
        <v>12</v>
      </c>
      <c r="D36" t="s">
        <v>28</v>
      </c>
      <c r="E36">
        <v>156</v>
      </c>
      <c r="F36" t="s">
        <v>14</v>
      </c>
      <c r="G36" t="s">
        <v>37</v>
      </c>
      <c r="H36" s="2">
        <v>42966</v>
      </c>
      <c r="I36" s="2">
        <v>43258</v>
      </c>
      <c r="J36" s="5">
        <f t="shared" si="0"/>
        <v>18</v>
      </c>
    </row>
    <row r="37" spans="1:10" x14ac:dyDescent="0.2">
      <c r="A37" s="2">
        <v>43276</v>
      </c>
      <c r="B37" t="s">
        <v>46</v>
      </c>
      <c r="C37" t="s">
        <v>12</v>
      </c>
      <c r="D37" t="s">
        <v>28</v>
      </c>
      <c r="E37">
        <v>252</v>
      </c>
      <c r="F37" t="s">
        <v>11</v>
      </c>
      <c r="G37" t="s">
        <v>10</v>
      </c>
      <c r="H37" s="2">
        <v>42965</v>
      </c>
      <c r="I37" s="2">
        <v>43264</v>
      </c>
      <c r="J37" s="5">
        <f t="shared" si="0"/>
        <v>12</v>
      </c>
    </row>
    <row r="38" spans="1:10" x14ac:dyDescent="0.2">
      <c r="A38" s="2">
        <v>43276</v>
      </c>
      <c r="B38" t="s">
        <v>46</v>
      </c>
      <c r="C38" t="s">
        <v>12</v>
      </c>
      <c r="D38" t="s">
        <v>28</v>
      </c>
      <c r="E38">
        <v>1016</v>
      </c>
      <c r="F38" t="s">
        <v>11</v>
      </c>
      <c r="G38" t="s">
        <v>26</v>
      </c>
      <c r="H38" s="2">
        <v>42972</v>
      </c>
      <c r="I38" s="2">
        <v>43259</v>
      </c>
      <c r="J38" s="5">
        <f t="shared" si="0"/>
        <v>17</v>
      </c>
    </row>
    <row r="39" spans="1:10" x14ac:dyDescent="0.2">
      <c r="A39" s="2">
        <v>43276</v>
      </c>
      <c r="B39" t="s">
        <v>46</v>
      </c>
      <c r="C39" t="s">
        <v>12</v>
      </c>
      <c r="D39" t="s">
        <v>28</v>
      </c>
      <c r="E39">
        <v>23</v>
      </c>
      <c r="F39" t="s">
        <v>11</v>
      </c>
      <c r="G39" t="s">
        <v>28</v>
      </c>
      <c r="H39" s="2">
        <v>42964</v>
      </c>
      <c r="I39" s="2">
        <v>43260</v>
      </c>
      <c r="J39" s="5">
        <f t="shared" si="0"/>
        <v>16</v>
      </c>
    </row>
    <row r="40" spans="1:10" x14ac:dyDescent="0.2">
      <c r="A40" s="2">
        <v>43276</v>
      </c>
      <c r="B40" t="s">
        <v>46</v>
      </c>
      <c r="C40" t="s">
        <v>12</v>
      </c>
      <c r="D40" t="s">
        <v>28</v>
      </c>
      <c r="E40">
        <v>1284</v>
      </c>
      <c r="F40" t="s">
        <v>11</v>
      </c>
      <c r="G40" t="s">
        <v>31</v>
      </c>
      <c r="H40" s="2">
        <v>42976</v>
      </c>
      <c r="I40" s="2">
        <v>43261</v>
      </c>
      <c r="J40" s="5">
        <f t="shared" si="0"/>
        <v>15</v>
      </c>
    </row>
    <row r="41" spans="1:10" x14ac:dyDescent="0.2">
      <c r="A41" s="2">
        <v>43279</v>
      </c>
      <c r="B41" t="s">
        <v>47</v>
      </c>
      <c r="C41" t="s">
        <v>12</v>
      </c>
      <c r="D41" t="s">
        <v>28</v>
      </c>
      <c r="E41">
        <v>125</v>
      </c>
      <c r="F41" t="s">
        <v>11</v>
      </c>
      <c r="G41" t="s">
        <v>8</v>
      </c>
      <c r="H41" s="2">
        <v>42965</v>
      </c>
      <c r="I41" s="2">
        <v>43261</v>
      </c>
      <c r="J41" s="5">
        <f t="shared" si="0"/>
        <v>18</v>
      </c>
    </row>
    <row r="42" spans="1:10" x14ac:dyDescent="0.2">
      <c r="A42" s="2">
        <v>43279</v>
      </c>
      <c r="B42" t="s">
        <v>47</v>
      </c>
      <c r="C42" t="s">
        <v>12</v>
      </c>
      <c r="D42" t="s">
        <v>28</v>
      </c>
      <c r="E42">
        <v>65</v>
      </c>
      <c r="F42" t="s">
        <v>11</v>
      </c>
      <c r="G42" t="s">
        <v>26</v>
      </c>
      <c r="H42" s="2">
        <v>42964</v>
      </c>
      <c r="I42" s="2">
        <v>43261</v>
      </c>
      <c r="J42" s="5">
        <f t="shared" si="0"/>
        <v>18</v>
      </c>
    </row>
    <row r="43" spans="1:10" x14ac:dyDescent="0.2">
      <c r="A43" s="2">
        <v>43279</v>
      </c>
      <c r="B43" t="s">
        <v>47</v>
      </c>
      <c r="C43" t="s">
        <v>12</v>
      </c>
      <c r="D43" t="s">
        <v>28</v>
      </c>
      <c r="E43">
        <v>1588</v>
      </c>
      <c r="F43" t="s">
        <v>11</v>
      </c>
      <c r="G43" t="s">
        <v>29</v>
      </c>
      <c r="H43" s="2">
        <v>42979</v>
      </c>
      <c r="I43" s="2">
        <v>43263</v>
      </c>
      <c r="J43" s="5">
        <f t="shared" si="0"/>
        <v>16</v>
      </c>
    </row>
    <row r="44" spans="1:10" x14ac:dyDescent="0.2">
      <c r="A44" s="2">
        <v>43279</v>
      </c>
      <c r="B44" t="s">
        <v>47</v>
      </c>
      <c r="C44" t="s">
        <v>12</v>
      </c>
      <c r="D44" t="s">
        <v>28</v>
      </c>
      <c r="E44">
        <v>563</v>
      </c>
      <c r="F44" t="s">
        <v>11</v>
      </c>
      <c r="G44" t="s">
        <v>18</v>
      </c>
      <c r="H44" s="2">
        <v>42969</v>
      </c>
      <c r="I44" s="2">
        <v>43263</v>
      </c>
      <c r="J44" s="5">
        <f t="shared" si="0"/>
        <v>16</v>
      </c>
    </row>
    <row r="45" spans="1:10" x14ac:dyDescent="0.2">
      <c r="A45" s="2">
        <v>43279</v>
      </c>
      <c r="B45" t="s">
        <v>47</v>
      </c>
      <c r="C45" t="s">
        <v>12</v>
      </c>
      <c r="D45" t="s">
        <v>28</v>
      </c>
      <c r="E45">
        <v>1164</v>
      </c>
      <c r="F45" t="s">
        <v>11</v>
      </c>
      <c r="G45" t="s">
        <v>22</v>
      </c>
      <c r="H45" s="2">
        <v>42974</v>
      </c>
      <c r="I45" s="2">
        <v>43264</v>
      </c>
      <c r="J45" s="5">
        <f t="shared" si="0"/>
        <v>15</v>
      </c>
    </row>
    <row r="46" spans="1:10" x14ac:dyDescent="0.2">
      <c r="A46" s="2">
        <v>43279</v>
      </c>
      <c r="B46" t="s">
        <v>47</v>
      </c>
      <c r="C46" t="s">
        <v>17</v>
      </c>
      <c r="D46" t="s">
        <v>28</v>
      </c>
      <c r="E46">
        <v>524</v>
      </c>
      <c r="F46" t="s">
        <v>11</v>
      </c>
      <c r="G46" t="s">
        <v>32</v>
      </c>
      <c r="H46" s="2">
        <v>43004</v>
      </c>
      <c r="I46" s="2">
        <v>43266</v>
      </c>
      <c r="J46" s="5">
        <f t="shared" si="0"/>
        <v>13</v>
      </c>
    </row>
    <row r="47" spans="1:10" x14ac:dyDescent="0.2">
      <c r="A47" s="2">
        <v>43279</v>
      </c>
      <c r="B47" t="s">
        <v>47</v>
      </c>
      <c r="C47" t="s">
        <v>17</v>
      </c>
      <c r="D47" t="s">
        <v>28</v>
      </c>
      <c r="E47">
        <v>683</v>
      </c>
      <c r="F47" t="s">
        <v>11</v>
      </c>
      <c r="G47" t="s">
        <v>21</v>
      </c>
      <c r="H47" s="2">
        <v>43005</v>
      </c>
      <c r="I47" s="2">
        <v>43266</v>
      </c>
      <c r="J47" s="5">
        <f t="shared" si="0"/>
        <v>13</v>
      </c>
    </row>
    <row r="48" spans="1:10" x14ac:dyDescent="0.2">
      <c r="A48" s="2">
        <v>43279</v>
      </c>
      <c r="B48" t="s">
        <v>47</v>
      </c>
      <c r="C48" t="s">
        <v>17</v>
      </c>
      <c r="D48" t="s">
        <v>28</v>
      </c>
      <c r="E48">
        <v>285</v>
      </c>
      <c r="F48" t="s">
        <v>11</v>
      </c>
      <c r="G48" t="s">
        <v>24</v>
      </c>
      <c r="H48" s="2">
        <v>43002</v>
      </c>
      <c r="I48" s="2">
        <v>43266</v>
      </c>
      <c r="J48" s="5">
        <f t="shared" si="0"/>
        <v>13</v>
      </c>
    </row>
    <row r="49" spans="1:10" x14ac:dyDescent="0.2">
      <c r="A49" s="2">
        <v>43279</v>
      </c>
      <c r="B49" t="s">
        <v>47</v>
      </c>
      <c r="C49" t="s">
        <v>17</v>
      </c>
      <c r="D49" t="s">
        <v>28</v>
      </c>
      <c r="E49">
        <v>265</v>
      </c>
      <c r="F49" t="s">
        <v>11</v>
      </c>
      <c r="G49" t="s">
        <v>13</v>
      </c>
      <c r="H49" s="2">
        <v>43002</v>
      </c>
      <c r="I49" s="2">
        <v>43268</v>
      </c>
      <c r="J49" s="5">
        <f t="shared" si="0"/>
        <v>11</v>
      </c>
    </row>
    <row r="50" spans="1:10" x14ac:dyDescent="0.2">
      <c r="A50" s="2">
        <v>43279</v>
      </c>
      <c r="B50" t="s">
        <v>47</v>
      </c>
      <c r="C50" t="s">
        <v>17</v>
      </c>
      <c r="D50" t="s">
        <v>28</v>
      </c>
      <c r="E50">
        <v>903</v>
      </c>
      <c r="F50" t="s">
        <v>11</v>
      </c>
      <c r="G50" t="s">
        <v>23</v>
      </c>
      <c r="H50" s="2">
        <v>43006</v>
      </c>
      <c r="I50" s="2">
        <v>43267</v>
      </c>
      <c r="J50" s="5">
        <f t="shared" si="0"/>
        <v>12</v>
      </c>
    </row>
    <row r="51" spans="1:10" x14ac:dyDescent="0.2">
      <c r="A51" s="2">
        <v>43279</v>
      </c>
      <c r="B51" t="s">
        <v>47</v>
      </c>
      <c r="C51" t="s">
        <v>12</v>
      </c>
      <c r="D51" t="s">
        <v>28</v>
      </c>
      <c r="E51">
        <v>1013</v>
      </c>
      <c r="F51" t="s">
        <v>14</v>
      </c>
      <c r="G51" t="s">
        <v>36</v>
      </c>
      <c r="H51" s="2">
        <v>42972</v>
      </c>
      <c r="I51" s="2">
        <v>43259</v>
      </c>
      <c r="J51" s="5">
        <f t="shared" si="0"/>
        <v>20</v>
      </c>
    </row>
    <row r="52" spans="1:10" x14ac:dyDescent="0.2">
      <c r="A52" s="2">
        <v>43279</v>
      </c>
      <c r="B52" t="s">
        <v>47</v>
      </c>
      <c r="C52" t="s">
        <v>12</v>
      </c>
      <c r="D52" t="s">
        <v>28</v>
      </c>
      <c r="E52">
        <v>36</v>
      </c>
      <c r="F52" t="s">
        <v>14</v>
      </c>
      <c r="G52" t="s">
        <v>8</v>
      </c>
      <c r="H52" s="2">
        <v>42964</v>
      </c>
      <c r="I52" s="2">
        <v>43258</v>
      </c>
      <c r="J52" s="5">
        <f t="shared" si="0"/>
        <v>21</v>
      </c>
    </row>
    <row r="53" spans="1:10" x14ac:dyDescent="0.2">
      <c r="A53" s="2">
        <v>43279</v>
      </c>
      <c r="B53" t="s">
        <v>47</v>
      </c>
      <c r="C53" t="s">
        <v>12</v>
      </c>
      <c r="D53" t="s">
        <v>28</v>
      </c>
      <c r="E53">
        <v>590</v>
      </c>
      <c r="F53" t="s">
        <v>14</v>
      </c>
      <c r="G53" t="s">
        <v>20</v>
      </c>
      <c r="H53" s="2">
        <v>42969</v>
      </c>
      <c r="I53" s="2">
        <v>43258</v>
      </c>
      <c r="J53" s="5">
        <f t="shared" si="0"/>
        <v>21</v>
      </c>
    </row>
    <row r="54" spans="1:10" x14ac:dyDescent="0.2">
      <c r="A54" s="2">
        <v>43279</v>
      </c>
      <c r="B54" t="s">
        <v>47</v>
      </c>
      <c r="C54" t="s">
        <v>12</v>
      </c>
      <c r="D54" t="s">
        <v>28</v>
      </c>
      <c r="E54">
        <v>428</v>
      </c>
      <c r="F54" t="s">
        <v>14</v>
      </c>
      <c r="G54" t="s">
        <v>16</v>
      </c>
      <c r="H54" s="2">
        <v>42968</v>
      </c>
      <c r="I54" s="2">
        <v>43258</v>
      </c>
      <c r="J54" s="5">
        <f t="shared" si="0"/>
        <v>21</v>
      </c>
    </row>
    <row r="55" spans="1:10" x14ac:dyDescent="0.2">
      <c r="A55" s="2">
        <v>43279</v>
      </c>
      <c r="B55" t="s">
        <v>47</v>
      </c>
      <c r="C55" t="s">
        <v>12</v>
      </c>
      <c r="D55" t="s">
        <v>28</v>
      </c>
      <c r="E55">
        <v>487</v>
      </c>
      <c r="F55" t="s">
        <v>14</v>
      </c>
      <c r="G55" t="s">
        <v>10</v>
      </c>
      <c r="H55" s="2">
        <v>42968</v>
      </c>
      <c r="I55" s="2">
        <v>43258</v>
      </c>
      <c r="J55" s="5">
        <f t="shared" si="0"/>
        <v>21</v>
      </c>
    </row>
    <row r="56" spans="1:10" x14ac:dyDescent="0.2">
      <c r="A56" s="2">
        <v>43279</v>
      </c>
      <c r="B56" t="s">
        <v>47</v>
      </c>
      <c r="C56" t="s">
        <v>17</v>
      </c>
      <c r="D56" t="s">
        <v>28</v>
      </c>
      <c r="E56">
        <v>509</v>
      </c>
      <c r="F56" t="s">
        <v>14</v>
      </c>
      <c r="G56" t="s">
        <v>15</v>
      </c>
      <c r="H56" s="2">
        <v>43004</v>
      </c>
      <c r="I56" s="2">
        <v>43259</v>
      </c>
      <c r="J56" s="5">
        <f t="shared" si="0"/>
        <v>20</v>
      </c>
    </row>
    <row r="57" spans="1:10" x14ac:dyDescent="0.2">
      <c r="A57" s="2">
        <v>43279</v>
      </c>
      <c r="B57" t="s">
        <v>47</v>
      </c>
      <c r="C57" t="s">
        <v>17</v>
      </c>
      <c r="D57" t="s">
        <v>28</v>
      </c>
      <c r="E57">
        <v>186</v>
      </c>
      <c r="F57" t="s">
        <v>14</v>
      </c>
      <c r="G57" t="s">
        <v>28</v>
      </c>
      <c r="H57" s="2">
        <v>43001</v>
      </c>
      <c r="I57" s="2">
        <v>43259</v>
      </c>
      <c r="J57" s="5">
        <f t="shared" si="0"/>
        <v>20</v>
      </c>
    </row>
    <row r="58" spans="1:10" x14ac:dyDescent="0.2">
      <c r="A58" s="2">
        <v>43279</v>
      </c>
      <c r="B58" t="s">
        <v>47</v>
      </c>
      <c r="C58" t="s">
        <v>17</v>
      </c>
      <c r="D58" t="s">
        <v>28</v>
      </c>
      <c r="E58">
        <v>1110</v>
      </c>
      <c r="F58" t="s">
        <v>14</v>
      </c>
      <c r="G58" t="s">
        <v>37</v>
      </c>
      <c r="H58" s="2">
        <v>43007</v>
      </c>
      <c r="I58" s="2">
        <v>43260</v>
      </c>
      <c r="J58" s="5">
        <f t="shared" si="0"/>
        <v>19</v>
      </c>
    </row>
    <row r="59" spans="1:10" x14ac:dyDescent="0.2">
      <c r="A59" s="2">
        <v>43279</v>
      </c>
      <c r="B59" t="s">
        <v>47</v>
      </c>
      <c r="C59" t="s">
        <v>17</v>
      </c>
      <c r="D59" t="s">
        <v>28</v>
      </c>
      <c r="E59">
        <v>1220</v>
      </c>
      <c r="F59" t="s">
        <v>14</v>
      </c>
      <c r="G59" t="s">
        <v>33</v>
      </c>
      <c r="H59" s="2">
        <v>43008</v>
      </c>
      <c r="I59" s="2">
        <v>43260</v>
      </c>
      <c r="J59" s="5">
        <f t="shared" si="0"/>
        <v>19</v>
      </c>
    </row>
    <row r="60" spans="1:10" x14ac:dyDescent="0.2">
      <c r="A60" s="2">
        <v>43279</v>
      </c>
      <c r="B60" t="s">
        <v>47</v>
      </c>
      <c r="C60" t="s">
        <v>17</v>
      </c>
      <c r="D60" t="s">
        <v>28</v>
      </c>
      <c r="E60">
        <v>1346</v>
      </c>
      <c r="F60" t="s">
        <v>14</v>
      </c>
      <c r="G60" t="s">
        <v>31</v>
      </c>
      <c r="H60" s="2">
        <v>43009</v>
      </c>
      <c r="I60" s="2">
        <v>43260</v>
      </c>
      <c r="J60" s="5">
        <f t="shared" si="0"/>
        <v>19</v>
      </c>
    </row>
    <row r="61" spans="1:10" x14ac:dyDescent="0.2">
      <c r="A61" s="2">
        <v>43291</v>
      </c>
      <c r="B61" t="s">
        <v>48</v>
      </c>
      <c r="C61" t="s">
        <v>17</v>
      </c>
      <c r="D61" t="s">
        <v>28</v>
      </c>
      <c r="E61">
        <v>616</v>
      </c>
      <c r="F61" t="s">
        <v>11</v>
      </c>
      <c r="G61" t="s">
        <v>13</v>
      </c>
      <c r="H61" s="2">
        <v>43004</v>
      </c>
      <c r="I61" s="2">
        <v>43269</v>
      </c>
      <c r="J61" s="5">
        <f t="shared" si="0"/>
        <v>22</v>
      </c>
    </row>
    <row r="62" spans="1:10" x14ac:dyDescent="0.2">
      <c r="A62" s="2">
        <v>43291</v>
      </c>
      <c r="B62" t="s">
        <v>48</v>
      </c>
      <c r="C62" t="s">
        <v>17</v>
      </c>
      <c r="D62" t="s">
        <v>28</v>
      </c>
      <c r="E62">
        <v>610</v>
      </c>
      <c r="F62" t="s">
        <v>11</v>
      </c>
      <c r="G62" t="s">
        <v>23</v>
      </c>
      <c r="H62" s="2">
        <v>43004</v>
      </c>
      <c r="I62" s="2">
        <v>43269</v>
      </c>
      <c r="J62" s="5">
        <f t="shared" si="0"/>
        <v>22</v>
      </c>
    </row>
    <row r="63" spans="1:10" x14ac:dyDescent="0.2">
      <c r="A63" s="2">
        <v>43291</v>
      </c>
      <c r="B63" t="s">
        <v>48</v>
      </c>
      <c r="C63" t="s">
        <v>17</v>
      </c>
      <c r="D63" t="s">
        <v>28</v>
      </c>
      <c r="E63">
        <v>670</v>
      </c>
      <c r="F63" t="s">
        <v>11</v>
      </c>
      <c r="G63" t="s">
        <v>15</v>
      </c>
      <c r="H63" s="2">
        <v>43005</v>
      </c>
      <c r="I63" s="2">
        <v>43271</v>
      </c>
      <c r="J63" s="5">
        <f t="shared" si="0"/>
        <v>20</v>
      </c>
    </row>
    <row r="64" spans="1:10" x14ac:dyDescent="0.2">
      <c r="A64" s="2">
        <v>43291</v>
      </c>
      <c r="B64" t="s">
        <v>48</v>
      </c>
      <c r="C64" t="s">
        <v>17</v>
      </c>
      <c r="D64" t="s">
        <v>28</v>
      </c>
      <c r="E64">
        <v>824</v>
      </c>
      <c r="F64" t="s">
        <v>11</v>
      </c>
      <c r="G64" t="s">
        <v>10</v>
      </c>
      <c r="H64" s="2">
        <v>43005</v>
      </c>
      <c r="I64" s="2">
        <v>43271</v>
      </c>
      <c r="J64" s="5">
        <f t="shared" si="0"/>
        <v>20</v>
      </c>
    </row>
    <row r="65" spans="1:10" x14ac:dyDescent="0.2">
      <c r="A65" s="2">
        <v>43291</v>
      </c>
      <c r="B65" t="s">
        <v>48</v>
      </c>
      <c r="C65" t="s">
        <v>12</v>
      </c>
      <c r="D65" t="s">
        <v>28</v>
      </c>
      <c r="E65">
        <v>971</v>
      </c>
      <c r="F65" t="s">
        <v>11</v>
      </c>
      <c r="G65" t="s">
        <v>16</v>
      </c>
      <c r="H65" s="2">
        <v>42972</v>
      </c>
      <c r="I65" s="2">
        <v>43265</v>
      </c>
      <c r="J65" s="5">
        <f t="shared" si="0"/>
        <v>26</v>
      </c>
    </row>
    <row r="66" spans="1:10" x14ac:dyDescent="0.2">
      <c r="A66" s="2">
        <v>43291</v>
      </c>
      <c r="B66" t="s">
        <v>48</v>
      </c>
      <c r="C66" t="s">
        <v>12</v>
      </c>
      <c r="D66" t="s">
        <v>28</v>
      </c>
      <c r="E66">
        <v>52</v>
      </c>
      <c r="F66" t="s">
        <v>11</v>
      </c>
      <c r="G66" t="s">
        <v>19</v>
      </c>
      <c r="H66" s="2">
        <v>42964</v>
      </c>
      <c r="I66" s="2">
        <v>43265</v>
      </c>
      <c r="J66" s="5">
        <f t="shared" ref="J66:J129" si="1">A66-I66</f>
        <v>26</v>
      </c>
    </row>
    <row r="67" spans="1:10" x14ac:dyDescent="0.2">
      <c r="A67" s="2">
        <v>43291</v>
      </c>
      <c r="B67" t="s">
        <v>48</v>
      </c>
      <c r="C67" t="s">
        <v>12</v>
      </c>
      <c r="D67" t="s">
        <v>28</v>
      </c>
      <c r="E67">
        <v>474</v>
      </c>
      <c r="F67" t="s">
        <v>11</v>
      </c>
      <c r="G67" t="s">
        <v>31</v>
      </c>
      <c r="H67" s="2">
        <v>42968</v>
      </c>
      <c r="I67" s="2">
        <v>43265</v>
      </c>
      <c r="J67" s="5">
        <f t="shared" si="1"/>
        <v>26</v>
      </c>
    </row>
    <row r="68" spans="1:10" x14ac:dyDescent="0.2">
      <c r="A68" s="2">
        <v>43291</v>
      </c>
      <c r="B68" t="s">
        <v>48</v>
      </c>
      <c r="C68" t="s">
        <v>12</v>
      </c>
      <c r="D68" t="s">
        <v>28</v>
      </c>
      <c r="E68">
        <v>195</v>
      </c>
      <c r="F68" t="s">
        <v>11</v>
      </c>
      <c r="G68" t="s">
        <v>21</v>
      </c>
      <c r="H68" s="2">
        <v>42966</v>
      </c>
      <c r="I68" s="2">
        <v>43264</v>
      </c>
      <c r="J68" s="5">
        <f t="shared" si="1"/>
        <v>27</v>
      </c>
    </row>
    <row r="69" spans="1:10" x14ac:dyDescent="0.2">
      <c r="A69" s="2">
        <v>43291</v>
      </c>
      <c r="B69" t="s">
        <v>48</v>
      </c>
      <c r="C69" t="s">
        <v>12</v>
      </c>
      <c r="D69" t="s">
        <v>28</v>
      </c>
      <c r="E69">
        <v>197</v>
      </c>
      <c r="F69" t="s">
        <v>11</v>
      </c>
      <c r="G69" t="s">
        <v>36</v>
      </c>
      <c r="H69" s="2">
        <v>42966</v>
      </c>
      <c r="I69" s="2">
        <v>43258</v>
      </c>
      <c r="J69" s="5">
        <f t="shared" si="1"/>
        <v>33</v>
      </c>
    </row>
    <row r="70" spans="1:10" x14ac:dyDescent="0.2">
      <c r="A70" s="2">
        <v>43291</v>
      </c>
      <c r="B70" t="s">
        <v>48</v>
      </c>
      <c r="C70" t="s">
        <v>17</v>
      </c>
      <c r="D70" t="s">
        <v>28</v>
      </c>
      <c r="E70">
        <v>639</v>
      </c>
      <c r="F70" t="s">
        <v>14</v>
      </c>
      <c r="G70" t="s">
        <v>37</v>
      </c>
      <c r="H70" s="2">
        <v>43004</v>
      </c>
      <c r="I70" s="2">
        <v>43262</v>
      </c>
      <c r="J70" s="5">
        <f t="shared" si="1"/>
        <v>29</v>
      </c>
    </row>
    <row r="71" spans="1:10" x14ac:dyDescent="0.2">
      <c r="A71" s="2">
        <v>43291</v>
      </c>
      <c r="B71" t="s">
        <v>48</v>
      </c>
      <c r="C71" t="s">
        <v>17</v>
      </c>
      <c r="D71" t="s">
        <v>28</v>
      </c>
      <c r="E71">
        <v>18</v>
      </c>
      <c r="F71" t="s">
        <v>14</v>
      </c>
      <c r="G71" t="s">
        <v>18</v>
      </c>
      <c r="H71" s="2">
        <v>42999</v>
      </c>
      <c r="I71" s="2">
        <v>43263</v>
      </c>
      <c r="J71" s="5">
        <f t="shared" si="1"/>
        <v>28</v>
      </c>
    </row>
    <row r="72" spans="1:10" x14ac:dyDescent="0.2">
      <c r="A72" s="2">
        <v>43291</v>
      </c>
      <c r="B72" t="s">
        <v>48</v>
      </c>
      <c r="C72" t="s">
        <v>17</v>
      </c>
      <c r="D72" t="s">
        <v>28</v>
      </c>
      <c r="E72">
        <v>1117</v>
      </c>
      <c r="F72" t="s">
        <v>14</v>
      </c>
      <c r="G72" t="s">
        <v>33</v>
      </c>
      <c r="H72" s="2">
        <v>43007</v>
      </c>
      <c r="I72" s="2">
        <v>43263</v>
      </c>
      <c r="J72" s="5">
        <f t="shared" si="1"/>
        <v>28</v>
      </c>
    </row>
    <row r="73" spans="1:10" x14ac:dyDescent="0.2">
      <c r="A73" s="2">
        <v>43291</v>
      </c>
      <c r="B73" t="s">
        <v>48</v>
      </c>
      <c r="C73" t="s">
        <v>17</v>
      </c>
      <c r="D73" t="s">
        <v>28</v>
      </c>
      <c r="E73">
        <v>708</v>
      </c>
      <c r="F73" t="s">
        <v>14</v>
      </c>
      <c r="G73" t="s">
        <v>28</v>
      </c>
      <c r="H73" s="2">
        <v>43005</v>
      </c>
      <c r="I73" s="2">
        <v>43263</v>
      </c>
      <c r="J73" s="5">
        <f t="shared" si="1"/>
        <v>28</v>
      </c>
    </row>
    <row r="74" spans="1:10" x14ac:dyDescent="0.2">
      <c r="A74" s="2">
        <v>43291</v>
      </c>
      <c r="B74" t="s">
        <v>48</v>
      </c>
      <c r="C74" t="s">
        <v>17</v>
      </c>
      <c r="D74" t="s">
        <v>28</v>
      </c>
      <c r="E74">
        <v>217</v>
      </c>
      <c r="F74" t="s">
        <v>14</v>
      </c>
      <c r="G74" t="s">
        <v>26</v>
      </c>
      <c r="H74" s="2">
        <v>43002</v>
      </c>
      <c r="I74" s="2">
        <v>43264</v>
      </c>
      <c r="J74" s="5">
        <f t="shared" si="1"/>
        <v>27</v>
      </c>
    </row>
    <row r="75" spans="1:10" x14ac:dyDescent="0.2">
      <c r="A75" s="2">
        <v>43291</v>
      </c>
      <c r="B75" t="s">
        <v>48</v>
      </c>
      <c r="C75" t="s">
        <v>12</v>
      </c>
      <c r="D75" t="s">
        <v>28</v>
      </c>
      <c r="E75">
        <v>305</v>
      </c>
      <c r="F75" t="s">
        <v>14</v>
      </c>
      <c r="G75" t="s">
        <v>22</v>
      </c>
      <c r="H75" s="2">
        <v>42967</v>
      </c>
      <c r="I75" s="2">
        <v>43256</v>
      </c>
      <c r="J75" s="5">
        <f t="shared" si="1"/>
        <v>35</v>
      </c>
    </row>
    <row r="76" spans="1:10" x14ac:dyDescent="0.2">
      <c r="A76" s="2">
        <v>43291</v>
      </c>
      <c r="B76" t="s">
        <v>48</v>
      </c>
      <c r="C76" t="s">
        <v>12</v>
      </c>
      <c r="D76" t="s">
        <v>28</v>
      </c>
      <c r="E76">
        <v>314</v>
      </c>
      <c r="F76" t="s">
        <v>14</v>
      </c>
      <c r="G76" t="s">
        <v>36</v>
      </c>
      <c r="H76" s="2">
        <v>42967</v>
      </c>
      <c r="I76" s="2">
        <v>43264</v>
      </c>
      <c r="J76" s="5">
        <f t="shared" si="1"/>
        <v>27</v>
      </c>
    </row>
    <row r="77" spans="1:10" x14ac:dyDescent="0.2">
      <c r="A77" s="2">
        <v>43291</v>
      </c>
      <c r="B77" t="s">
        <v>48</v>
      </c>
      <c r="C77" t="s">
        <v>12</v>
      </c>
      <c r="D77" t="s">
        <v>28</v>
      </c>
      <c r="E77">
        <v>1628</v>
      </c>
      <c r="F77" t="s">
        <v>14</v>
      </c>
      <c r="G77" t="s">
        <v>32</v>
      </c>
      <c r="H77" s="2">
        <v>42981</v>
      </c>
      <c r="I77" s="2">
        <v>43262</v>
      </c>
      <c r="J77" s="5">
        <f t="shared" si="1"/>
        <v>29</v>
      </c>
    </row>
    <row r="78" spans="1:10" x14ac:dyDescent="0.2">
      <c r="A78" s="2">
        <v>43291</v>
      </c>
      <c r="B78" t="s">
        <v>48</v>
      </c>
      <c r="C78" t="s">
        <v>12</v>
      </c>
      <c r="D78" t="s">
        <v>28</v>
      </c>
      <c r="E78">
        <v>660</v>
      </c>
      <c r="F78" t="s">
        <v>14</v>
      </c>
      <c r="G78" t="s">
        <v>8</v>
      </c>
      <c r="H78" s="2">
        <v>42969</v>
      </c>
      <c r="I78" s="2">
        <v>43267</v>
      </c>
      <c r="J78" s="5">
        <f t="shared" si="1"/>
        <v>24</v>
      </c>
    </row>
    <row r="79" spans="1:10" x14ac:dyDescent="0.2">
      <c r="A79" s="2">
        <v>43291</v>
      </c>
      <c r="B79" t="s">
        <v>48</v>
      </c>
      <c r="C79" t="s">
        <v>12</v>
      </c>
      <c r="D79" t="s">
        <v>28</v>
      </c>
      <c r="E79">
        <v>1188</v>
      </c>
      <c r="F79" t="s">
        <v>14</v>
      </c>
      <c r="G79" t="s">
        <v>29</v>
      </c>
      <c r="H79" s="2">
        <v>42974</v>
      </c>
      <c r="I79" s="2">
        <v>43257</v>
      </c>
      <c r="J79" s="5">
        <f t="shared" si="1"/>
        <v>34</v>
      </c>
    </row>
    <row r="80" spans="1:10" x14ac:dyDescent="0.2">
      <c r="A80" s="2">
        <v>43297</v>
      </c>
      <c r="B80" t="s">
        <v>50</v>
      </c>
      <c r="C80" t="s">
        <v>17</v>
      </c>
      <c r="D80" t="s">
        <v>28</v>
      </c>
      <c r="E80">
        <v>916</v>
      </c>
      <c r="F80" t="s">
        <v>14</v>
      </c>
      <c r="G80" t="s">
        <v>32</v>
      </c>
      <c r="H80" s="2">
        <v>43006</v>
      </c>
      <c r="I80" s="2">
        <v>43275</v>
      </c>
      <c r="J80" s="5">
        <f t="shared" si="1"/>
        <v>22</v>
      </c>
    </row>
    <row r="81" spans="1:10" x14ac:dyDescent="0.2">
      <c r="A81" s="2">
        <v>43297</v>
      </c>
      <c r="B81" t="s">
        <v>50</v>
      </c>
      <c r="C81" t="s">
        <v>17</v>
      </c>
      <c r="D81" t="s">
        <v>28</v>
      </c>
      <c r="E81">
        <v>701</v>
      </c>
      <c r="F81" t="s">
        <v>14</v>
      </c>
      <c r="G81" t="s">
        <v>19</v>
      </c>
      <c r="H81" s="2">
        <v>43005</v>
      </c>
      <c r="I81" s="2">
        <v>43276</v>
      </c>
      <c r="J81" s="5">
        <f t="shared" si="1"/>
        <v>21</v>
      </c>
    </row>
    <row r="82" spans="1:10" x14ac:dyDescent="0.2">
      <c r="A82" s="2">
        <v>43297</v>
      </c>
      <c r="B82" t="s">
        <v>50</v>
      </c>
      <c r="C82" t="s">
        <v>17</v>
      </c>
      <c r="D82" t="s">
        <v>28</v>
      </c>
      <c r="E82">
        <v>1150</v>
      </c>
      <c r="F82" t="s">
        <v>14</v>
      </c>
      <c r="G82" t="s">
        <v>8</v>
      </c>
      <c r="H82" s="2">
        <v>43008</v>
      </c>
      <c r="I82" s="2">
        <v>43276</v>
      </c>
      <c r="J82" s="5">
        <f t="shared" si="1"/>
        <v>21</v>
      </c>
    </row>
    <row r="83" spans="1:10" x14ac:dyDescent="0.2">
      <c r="A83" s="2">
        <v>43297</v>
      </c>
      <c r="B83" t="s">
        <v>50</v>
      </c>
      <c r="C83" t="s">
        <v>17</v>
      </c>
      <c r="D83" t="s">
        <v>28</v>
      </c>
      <c r="E83">
        <v>1284</v>
      </c>
      <c r="F83" t="s">
        <v>14</v>
      </c>
      <c r="G83" t="s">
        <v>22</v>
      </c>
      <c r="H83" s="2">
        <v>43008</v>
      </c>
      <c r="I83" s="2">
        <v>43276</v>
      </c>
      <c r="J83" s="5">
        <f t="shared" si="1"/>
        <v>21</v>
      </c>
    </row>
    <row r="84" spans="1:10" x14ac:dyDescent="0.2">
      <c r="A84" s="2">
        <v>43297</v>
      </c>
      <c r="B84" t="s">
        <v>50</v>
      </c>
      <c r="C84" t="s">
        <v>17</v>
      </c>
      <c r="D84" t="s">
        <v>28</v>
      </c>
      <c r="E84">
        <v>1094</v>
      </c>
      <c r="F84" t="s">
        <v>14</v>
      </c>
      <c r="G84" t="s">
        <v>31</v>
      </c>
      <c r="H84" s="2">
        <v>43007</v>
      </c>
      <c r="I84" s="2">
        <v>43276</v>
      </c>
      <c r="J84" s="5">
        <f t="shared" si="1"/>
        <v>21</v>
      </c>
    </row>
    <row r="85" spans="1:10" x14ac:dyDescent="0.2">
      <c r="A85" s="2">
        <v>43297</v>
      </c>
      <c r="B85" t="s">
        <v>50</v>
      </c>
      <c r="C85" t="s">
        <v>12</v>
      </c>
      <c r="D85" t="s">
        <v>28</v>
      </c>
      <c r="E85">
        <v>342</v>
      </c>
      <c r="F85" t="s">
        <v>14</v>
      </c>
      <c r="G85" t="s">
        <v>28</v>
      </c>
      <c r="H85" s="2">
        <v>42967</v>
      </c>
      <c r="I85" s="2">
        <v>43267</v>
      </c>
      <c r="J85" s="5">
        <f t="shared" si="1"/>
        <v>30</v>
      </c>
    </row>
    <row r="86" spans="1:10" x14ac:dyDescent="0.2">
      <c r="A86" s="2">
        <v>43297</v>
      </c>
      <c r="B86" t="s">
        <v>50</v>
      </c>
      <c r="C86" t="s">
        <v>12</v>
      </c>
      <c r="D86" t="s">
        <v>28</v>
      </c>
      <c r="E86">
        <v>51</v>
      </c>
      <c r="F86" t="s">
        <v>14</v>
      </c>
      <c r="G86" t="s">
        <v>23</v>
      </c>
      <c r="H86" s="2">
        <v>42964</v>
      </c>
      <c r="I86" s="2">
        <v>43267</v>
      </c>
      <c r="J86" s="5">
        <f t="shared" si="1"/>
        <v>30</v>
      </c>
    </row>
    <row r="87" spans="1:10" x14ac:dyDescent="0.2">
      <c r="A87" s="2">
        <v>43297</v>
      </c>
      <c r="B87" t="s">
        <v>50</v>
      </c>
      <c r="C87" t="s">
        <v>12</v>
      </c>
      <c r="D87" t="s">
        <v>28</v>
      </c>
      <c r="E87">
        <v>1659</v>
      </c>
      <c r="F87" t="s">
        <v>14</v>
      </c>
      <c r="G87" t="s">
        <v>18</v>
      </c>
      <c r="H87" s="2">
        <v>42982</v>
      </c>
      <c r="I87" s="2">
        <v>43267</v>
      </c>
      <c r="J87" s="5">
        <f t="shared" si="1"/>
        <v>30</v>
      </c>
    </row>
    <row r="88" spans="1:10" x14ac:dyDescent="0.2">
      <c r="A88" s="2">
        <v>43297</v>
      </c>
      <c r="B88" t="s">
        <v>50</v>
      </c>
      <c r="C88" t="s">
        <v>12</v>
      </c>
      <c r="D88" t="s">
        <v>28</v>
      </c>
      <c r="E88">
        <v>408</v>
      </c>
      <c r="F88" t="s">
        <v>14</v>
      </c>
      <c r="G88" t="s">
        <v>15</v>
      </c>
      <c r="H88" s="2">
        <v>42968</v>
      </c>
      <c r="I88" s="2">
        <v>43267</v>
      </c>
      <c r="J88" s="5">
        <f t="shared" si="1"/>
        <v>30</v>
      </c>
    </row>
    <row r="89" spans="1:10" x14ac:dyDescent="0.2">
      <c r="A89" s="2">
        <v>43297</v>
      </c>
      <c r="B89" t="s">
        <v>50</v>
      </c>
      <c r="C89" t="s">
        <v>12</v>
      </c>
      <c r="D89" t="s">
        <v>28</v>
      </c>
      <c r="E89">
        <v>645</v>
      </c>
      <c r="F89" t="s">
        <v>14</v>
      </c>
      <c r="G89" t="s">
        <v>13</v>
      </c>
      <c r="H89" s="2">
        <v>42969</v>
      </c>
      <c r="I89" s="2">
        <v>43257</v>
      </c>
      <c r="J89" s="5">
        <f t="shared" si="1"/>
        <v>40</v>
      </c>
    </row>
    <row r="90" spans="1:10" x14ac:dyDescent="0.2">
      <c r="A90" s="2">
        <v>43297</v>
      </c>
      <c r="B90" t="s">
        <v>50</v>
      </c>
      <c r="C90" t="s">
        <v>17</v>
      </c>
      <c r="D90" t="s">
        <v>28</v>
      </c>
      <c r="E90">
        <v>1403</v>
      </c>
      <c r="F90" t="s">
        <v>11</v>
      </c>
      <c r="G90" t="s">
        <v>29</v>
      </c>
      <c r="H90" s="2">
        <v>43010</v>
      </c>
      <c r="I90" s="2">
        <v>43280</v>
      </c>
      <c r="J90" s="5">
        <f t="shared" si="1"/>
        <v>17</v>
      </c>
    </row>
    <row r="91" spans="1:10" x14ac:dyDescent="0.2">
      <c r="A91" s="2">
        <v>43297</v>
      </c>
      <c r="B91" t="s">
        <v>50</v>
      </c>
      <c r="C91" t="s">
        <v>17</v>
      </c>
      <c r="D91" t="s">
        <v>28</v>
      </c>
      <c r="E91">
        <v>1093</v>
      </c>
      <c r="F91" t="s">
        <v>11</v>
      </c>
      <c r="G91" t="s">
        <v>10</v>
      </c>
      <c r="H91" s="2">
        <v>43007</v>
      </c>
      <c r="I91" s="2">
        <v>43282</v>
      </c>
      <c r="J91" s="5">
        <f t="shared" si="1"/>
        <v>15</v>
      </c>
    </row>
    <row r="92" spans="1:10" x14ac:dyDescent="0.2">
      <c r="A92" s="2">
        <v>43297</v>
      </c>
      <c r="B92" t="s">
        <v>50</v>
      </c>
      <c r="C92" t="s">
        <v>17</v>
      </c>
      <c r="D92" t="s">
        <v>28</v>
      </c>
      <c r="E92">
        <v>997</v>
      </c>
      <c r="F92" t="s">
        <v>11</v>
      </c>
      <c r="G92" t="s">
        <v>37</v>
      </c>
      <c r="H92" s="2">
        <v>43006</v>
      </c>
      <c r="I92" s="2">
        <v>43282</v>
      </c>
      <c r="J92" s="5">
        <f t="shared" si="1"/>
        <v>15</v>
      </c>
    </row>
    <row r="93" spans="1:10" x14ac:dyDescent="0.2">
      <c r="A93" s="2">
        <v>43297</v>
      </c>
      <c r="B93" t="s">
        <v>50</v>
      </c>
      <c r="C93" t="s">
        <v>17</v>
      </c>
      <c r="D93" t="s">
        <v>28</v>
      </c>
      <c r="E93">
        <v>568</v>
      </c>
      <c r="F93" t="s">
        <v>11</v>
      </c>
      <c r="G93" t="s">
        <v>26</v>
      </c>
      <c r="H93" s="2">
        <v>43004</v>
      </c>
      <c r="I93" s="2">
        <v>43282</v>
      </c>
      <c r="J93" s="5">
        <f t="shared" si="1"/>
        <v>15</v>
      </c>
    </row>
    <row r="94" spans="1:10" x14ac:dyDescent="0.2">
      <c r="A94" s="2">
        <v>43297</v>
      </c>
      <c r="B94" t="s">
        <v>50</v>
      </c>
      <c r="C94" t="s">
        <v>17</v>
      </c>
      <c r="D94" t="s">
        <v>28</v>
      </c>
      <c r="E94">
        <v>163</v>
      </c>
      <c r="F94" t="s">
        <v>11</v>
      </c>
      <c r="G94" t="s">
        <v>28</v>
      </c>
      <c r="H94" s="2">
        <v>43001</v>
      </c>
      <c r="I94" s="2">
        <v>43280</v>
      </c>
      <c r="J94" s="5">
        <f t="shared" si="1"/>
        <v>17</v>
      </c>
    </row>
    <row r="95" spans="1:10" x14ac:dyDescent="0.2">
      <c r="A95" s="2">
        <v>43297</v>
      </c>
      <c r="B95" t="s">
        <v>50</v>
      </c>
      <c r="C95" t="s">
        <v>12</v>
      </c>
      <c r="D95" t="s">
        <v>28</v>
      </c>
      <c r="E95">
        <v>1382</v>
      </c>
      <c r="F95" t="s">
        <v>11</v>
      </c>
      <c r="G95" t="s">
        <v>36</v>
      </c>
      <c r="H95" s="2">
        <v>42976</v>
      </c>
      <c r="I95" s="2">
        <v>43275</v>
      </c>
      <c r="J95" s="5">
        <f t="shared" si="1"/>
        <v>22</v>
      </c>
    </row>
    <row r="96" spans="1:10" x14ac:dyDescent="0.2">
      <c r="A96" s="2">
        <v>43297</v>
      </c>
      <c r="B96" t="s">
        <v>50</v>
      </c>
      <c r="C96" t="s">
        <v>12</v>
      </c>
      <c r="D96" t="s">
        <v>28</v>
      </c>
      <c r="E96">
        <v>203</v>
      </c>
      <c r="F96" t="s">
        <v>11</v>
      </c>
      <c r="G96" t="s">
        <v>20</v>
      </c>
      <c r="H96" s="2">
        <v>42966</v>
      </c>
      <c r="I96" s="2">
        <v>43267</v>
      </c>
      <c r="J96" s="5">
        <f t="shared" si="1"/>
        <v>30</v>
      </c>
    </row>
    <row r="97" spans="1:10" x14ac:dyDescent="0.2">
      <c r="A97" s="2">
        <v>43297</v>
      </c>
      <c r="B97" t="s">
        <v>50</v>
      </c>
      <c r="C97" t="s">
        <v>12</v>
      </c>
      <c r="D97" t="s">
        <v>28</v>
      </c>
      <c r="E97">
        <v>641</v>
      </c>
      <c r="F97" t="s">
        <v>11</v>
      </c>
      <c r="G97" t="s">
        <v>21</v>
      </c>
      <c r="H97" s="2">
        <v>42969</v>
      </c>
      <c r="I97" s="2">
        <v>46920</v>
      </c>
      <c r="J97" s="5">
        <f t="shared" si="1"/>
        <v>-3623</v>
      </c>
    </row>
    <row r="98" spans="1:10" x14ac:dyDescent="0.2">
      <c r="A98" s="2">
        <v>43297</v>
      </c>
      <c r="B98" t="s">
        <v>50</v>
      </c>
      <c r="C98" t="s">
        <v>12</v>
      </c>
      <c r="D98" t="s">
        <v>28</v>
      </c>
      <c r="E98">
        <v>266</v>
      </c>
      <c r="F98" t="s">
        <v>11</v>
      </c>
      <c r="G98" t="s">
        <v>16</v>
      </c>
      <c r="H98" s="2">
        <v>42966</v>
      </c>
      <c r="I98" s="2">
        <v>43267</v>
      </c>
      <c r="J98" s="5">
        <f t="shared" si="1"/>
        <v>30</v>
      </c>
    </row>
    <row r="99" spans="1:10" x14ac:dyDescent="0.2">
      <c r="A99" s="2">
        <v>43297</v>
      </c>
      <c r="B99" t="s">
        <v>50</v>
      </c>
      <c r="C99" t="s">
        <v>12</v>
      </c>
      <c r="D99" t="s">
        <v>28</v>
      </c>
      <c r="E99">
        <v>696</v>
      </c>
      <c r="F99" t="s">
        <v>11</v>
      </c>
      <c r="G99" t="s">
        <v>19</v>
      </c>
      <c r="H99" s="2">
        <v>42970</v>
      </c>
      <c r="I99" s="2">
        <v>43279</v>
      </c>
      <c r="J99" s="5">
        <f t="shared" si="1"/>
        <v>18</v>
      </c>
    </row>
    <row r="100" spans="1:10" x14ac:dyDescent="0.2">
      <c r="A100" s="2">
        <v>43297</v>
      </c>
      <c r="B100" t="s">
        <v>49</v>
      </c>
      <c r="C100" t="s">
        <v>17</v>
      </c>
      <c r="D100" t="s">
        <v>28</v>
      </c>
      <c r="E100">
        <v>907</v>
      </c>
      <c r="F100" t="s">
        <v>14</v>
      </c>
      <c r="G100" t="s">
        <v>16</v>
      </c>
      <c r="H100" s="2">
        <v>43006</v>
      </c>
      <c r="I100" s="2">
        <v>43273</v>
      </c>
      <c r="J100" s="5">
        <f t="shared" si="1"/>
        <v>24</v>
      </c>
    </row>
    <row r="101" spans="1:10" x14ac:dyDescent="0.2">
      <c r="A101" s="2">
        <v>43297</v>
      </c>
      <c r="B101" t="s">
        <v>49</v>
      </c>
      <c r="C101" t="s">
        <v>17</v>
      </c>
      <c r="D101" t="s">
        <v>28</v>
      </c>
      <c r="E101">
        <v>1255</v>
      </c>
      <c r="F101" t="s">
        <v>14</v>
      </c>
      <c r="G101" t="s">
        <v>24</v>
      </c>
      <c r="H101" s="2">
        <v>43008</v>
      </c>
      <c r="I101" s="2">
        <v>43272</v>
      </c>
      <c r="J101" s="5">
        <f t="shared" si="1"/>
        <v>25</v>
      </c>
    </row>
    <row r="102" spans="1:10" x14ac:dyDescent="0.2">
      <c r="A102" s="2">
        <v>43297</v>
      </c>
      <c r="B102" t="s">
        <v>49</v>
      </c>
      <c r="C102" t="s">
        <v>17</v>
      </c>
      <c r="D102" t="s">
        <v>28</v>
      </c>
      <c r="E102">
        <v>1132</v>
      </c>
      <c r="F102" t="s">
        <v>14</v>
      </c>
      <c r="G102" t="s">
        <v>21</v>
      </c>
      <c r="H102" s="2">
        <v>43007</v>
      </c>
      <c r="I102" s="2">
        <v>43272</v>
      </c>
      <c r="J102" s="5">
        <f t="shared" si="1"/>
        <v>25</v>
      </c>
    </row>
    <row r="103" spans="1:10" x14ac:dyDescent="0.2">
      <c r="A103" s="2">
        <v>43297</v>
      </c>
      <c r="B103" t="s">
        <v>49</v>
      </c>
      <c r="C103" t="s">
        <v>17</v>
      </c>
      <c r="D103" t="s">
        <v>28</v>
      </c>
      <c r="E103">
        <v>151</v>
      </c>
      <c r="F103" t="s">
        <v>14</v>
      </c>
      <c r="G103" t="s">
        <v>19</v>
      </c>
      <c r="H103" s="2">
        <v>43001</v>
      </c>
      <c r="I103" s="2">
        <v>43271</v>
      </c>
      <c r="J103" s="5">
        <f t="shared" si="1"/>
        <v>26</v>
      </c>
    </row>
    <row r="104" spans="1:10" x14ac:dyDescent="0.2">
      <c r="A104" s="2">
        <v>43297</v>
      </c>
      <c r="B104" t="s">
        <v>49</v>
      </c>
      <c r="C104" t="s">
        <v>17</v>
      </c>
      <c r="D104" t="s">
        <v>28</v>
      </c>
      <c r="E104">
        <v>1048</v>
      </c>
      <c r="F104" t="s">
        <v>14</v>
      </c>
      <c r="G104" t="s">
        <v>31</v>
      </c>
      <c r="H104" s="2">
        <v>43007</v>
      </c>
      <c r="I104" s="2">
        <v>43271</v>
      </c>
      <c r="J104" s="5">
        <f t="shared" si="1"/>
        <v>26</v>
      </c>
    </row>
    <row r="105" spans="1:10" x14ac:dyDescent="0.2">
      <c r="A105" s="2">
        <v>43297</v>
      </c>
      <c r="B105" t="s">
        <v>49</v>
      </c>
      <c r="C105" t="s">
        <v>12</v>
      </c>
      <c r="D105" t="s">
        <v>28</v>
      </c>
      <c r="E105">
        <v>496</v>
      </c>
      <c r="F105" t="s">
        <v>14</v>
      </c>
      <c r="G105" t="s">
        <v>29</v>
      </c>
      <c r="H105" s="2">
        <v>42968</v>
      </c>
      <c r="I105" s="2">
        <v>43267</v>
      </c>
      <c r="J105" s="5">
        <f t="shared" si="1"/>
        <v>30</v>
      </c>
    </row>
    <row r="106" spans="1:10" x14ac:dyDescent="0.2">
      <c r="A106" s="2">
        <v>43297</v>
      </c>
      <c r="B106" t="s">
        <v>49</v>
      </c>
      <c r="C106" t="s">
        <v>12</v>
      </c>
      <c r="D106" t="s">
        <v>28</v>
      </c>
      <c r="E106">
        <v>1400</v>
      </c>
      <c r="F106" t="s">
        <v>14</v>
      </c>
      <c r="G106" t="s">
        <v>13</v>
      </c>
      <c r="H106" s="2">
        <v>42977</v>
      </c>
      <c r="I106" s="2">
        <v>43266</v>
      </c>
      <c r="J106" s="5">
        <f t="shared" si="1"/>
        <v>31</v>
      </c>
    </row>
    <row r="107" spans="1:10" x14ac:dyDescent="0.2">
      <c r="A107" s="2">
        <v>43297</v>
      </c>
      <c r="B107" t="s">
        <v>49</v>
      </c>
      <c r="C107" t="s">
        <v>12</v>
      </c>
      <c r="D107" t="s">
        <v>28</v>
      </c>
      <c r="E107">
        <v>1186</v>
      </c>
      <c r="F107" t="s">
        <v>14</v>
      </c>
      <c r="G107" t="s">
        <v>8</v>
      </c>
      <c r="H107" s="2">
        <v>42974</v>
      </c>
      <c r="I107" s="2">
        <v>43267</v>
      </c>
      <c r="J107" s="5">
        <f t="shared" si="1"/>
        <v>30</v>
      </c>
    </row>
    <row r="108" spans="1:10" x14ac:dyDescent="0.2">
      <c r="A108" s="2">
        <v>43297</v>
      </c>
      <c r="B108" t="s">
        <v>49</v>
      </c>
      <c r="C108" t="s">
        <v>12</v>
      </c>
      <c r="D108" t="s">
        <v>28</v>
      </c>
      <c r="E108">
        <v>527</v>
      </c>
      <c r="F108" t="s">
        <v>14</v>
      </c>
      <c r="G108" t="s">
        <v>22</v>
      </c>
      <c r="H108" s="2">
        <v>42969</v>
      </c>
      <c r="I108" s="2">
        <v>43279</v>
      </c>
      <c r="J108" s="5">
        <f t="shared" si="1"/>
        <v>18</v>
      </c>
    </row>
    <row r="109" spans="1:10" x14ac:dyDescent="0.2">
      <c r="A109" s="2">
        <v>43297</v>
      </c>
      <c r="B109" t="s">
        <v>49</v>
      </c>
      <c r="C109" t="s">
        <v>12</v>
      </c>
      <c r="D109" t="s">
        <v>28</v>
      </c>
      <c r="E109">
        <v>692</v>
      </c>
      <c r="F109" t="s">
        <v>14</v>
      </c>
      <c r="G109" t="s">
        <v>37</v>
      </c>
      <c r="H109" s="2">
        <v>42970</v>
      </c>
      <c r="I109" s="2">
        <v>43274</v>
      </c>
      <c r="J109" s="5">
        <f t="shared" si="1"/>
        <v>23</v>
      </c>
    </row>
    <row r="110" spans="1:10" x14ac:dyDescent="0.2">
      <c r="A110" s="2">
        <v>43297</v>
      </c>
      <c r="B110" t="s">
        <v>49</v>
      </c>
      <c r="C110" t="s">
        <v>12</v>
      </c>
      <c r="D110" t="s">
        <v>28</v>
      </c>
      <c r="E110">
        <v>1361</v>
      </c>
      <c r="F110" t="s">
        <v>14</v>
      </c>
      <c r="G110" t="s">
        <v>24</v>
      </c>
      <c r="H110" s="2">
        <v>42976</v>
      </c>
      <c r="I110" s="2">
        <v>43267</v>
      </c>
      <c r="J110" s="5">
        <f t="shared" si="1"/>
        <v>30</v>
      </c>
    </row>
    <row r="111" spans="1:10" x14ac:dyDescent="0.2">
      <c r="A111" s="2">
        <v>43297</v>
      </c>
      <c r="B111" t="s">
        <v>49</v>
      </c>
      <c r="C111" t="s">
        <v>17</v>
      </c>
      <c r="D111" t="s">
        <v>28</v>
      </c>
      <c r="E111">
        <v>854</v>
      </c>
      <c r="F111" t="s">
        <v>11</v>
      </c>
      <c r="G111" t="s">
        <v>22</v>
      </c>
      <c r="H111" s="2">
        <v>43005</v>
      </c>
      <c r="I111" s="2">
        <v>43276</v>
      </c>
      <c r="J111" s="5">
        <f t="shared" si="1"/>
        <v>21</v>
      </c>
    </row>
    <row r="112" spans="1:10" x14ac:dyDescent="0.2">
      <c r="A112" s="2">
        <v>43297</v>
      </c>
      <c r="B112" t="s">
        <v>49</v>
      </c>
      <c r="C112" t="s">
        <v>17</v>
      </c>
      <c r="D112" t="s">
        <v>28</v>
      </c>
      <c r="E112">
        <v>473</v>
      </c>
      <c r="F112" t="s">
        <v>11</v>
      </c>
      <c r="G112" t="s">
        <v>8</v>
      </c>
      <c r="H112" s="2">
        <v>43003</v>
      </c>
      <c r="I112" s="2">
        <v>43277</v>
      </c>
      <c r="J112" s="5">
        <f t="shared" si="1"/>
        <v>20</v>
      </c>
    </row>
    <row r="113" spans="1:11" x14ac:dyDescent="0.2">
      <c r="A113" s="2">
        <v>43297</v>
      </c>
      <c r="B113" t="s">
        <v>49</v>
      </c>
      <c r="C113" t="s">
        <v>17</v>
      </c>
      <c r="D113" t="s">
        <v>28</v>
      </c>
      <c r="E113">
        <v>598</v>
      </c>
      <c r="F113" t="s">
        <v>11</v>
      </c>
      <c r="G113" t="s">
        <v>36</v>
      </c>
      <c r="H113" s="2">
        <v>43004</v>
      </c>
      <c r="I113" s="2">
        <v>43254</v>
      </c>
      <c r="J113" s="5">
        <f t="shared" si="1"/>
        <v>43</v>
      </c>
    </row>
    <row r="114" spans="1:11" x14ac:dyDescent="0.2">
      <c r="A114" s="2">
        <v>43297</v>
      </c>
      <c r="B114" t="s">
        <v>49</v>
      </c>
      <c r="C114" t="s">
        <v>17</v>
      </c>
      <c r="D114" t="s">
        <v>28</v>
      </c>
      <c r="E114">
        <v>1408</v>
      </c>
      <c r="F114" t="s">
        <v>11</v>
      </c>
      <c r="G114" t="s">
        <v>81</v>
      </c>
      <c r="H114" s="2">
        <v>43010</v>
      </c>
      <c r="I114" s="2">
        <v>43284</v>
      </c>
      <c r="J114" s="5">
        <f t="shared" si="1"/>
        <v>13</v>
      </c>
      <c r="K114" t="s">
        <v>83</v>
      </c>
    </row>
    <row r="115" spans="1:11" x14ac:dyDescent="0.2">
      <c r="A115" s="2">
        <v>43297</v>
      </c>
      <c r="B115" t="s">
        <v>49</v>
      </c>
      <c r="C115" t="s">
        <v>17</v>
      </c>
      <c r="D115" t="s">
        <v>28</v>
      </c>
      <c r="E115">
        <v>94</v>
      </c>
      <c r="F115" t="s">
        <v>11</v>
      </c>
      <c r="G115" t="s">
        <v>29</v>
      </c>
      <c r="H115" s="2">
        <v>43000</v>
      </c>
      <c r="I115" s="2">
        <v>43278</v>
      </c>
      <c r="J115" s="5">
        <f t="shared" si="1"/>
        <v>19</v>
      </c>
    </row>
    <row r="116" spans="1:11" x14ac:dyDescent="0.2">
      <c r="A116" s="2">
        <v>43297</v>
      </c>
      <c r="B116" t="s">
        <v>49</v>
      </c>
      <c r="C116" t="s">
        <v>12</v>
      </c>
      <c r="D116" t="s">
        <v>28</v>
      </c>
      <c r="E116">
        <v>1032</v>
      </c>
      <c r="F116" t="s">
        <v>11</v>
      </c>
      <c r="G116" t="s">
        <v>33</v>
      </c>
      <c r="H116" s="2">
        <v>42972</v>
      </c>
      <c r="I116" s="2">
        <v>43266</v>
      </c>
      <c r="J116" s="5">
        <f t="shared" si="1"/>
        <v>31</v>
      </c>
    </row>
    <row r="117" spans="1:11" x14ac:dyDescent="0.2">
      <c r="A117" s="2">
        <v>43297</v>
      </c>
      <c r="B117" t="s">
        <v>49</v>
      </c>
      <c r="C117" t="s">
        <v>12</v>
      </c>
      <c r="D117" t="s">
        <v>28</v>
      </c>
      <c r="E117">
        <v>228</v>
      </c>
      <c r="F117" t="s">
        <v>11</v>
      </c>
      <c r="G117" t="s">
        <v>18</v>
      </c>
      <c r="H117" s="2">
        <v>42966</v>
      </c>
      <c r="I117" s="2">
        <v>43266</v>
      </c>
      <c r="J117" s="5">
        <f t="shared" si="1"/>
        <v>31</v>
      </c>
    </row>
    <row r="118" spans="1:11" x14ac:dyDescent="0.2">
      <c r="A118" s="2">
        <v>43297</v>
      </c>
      <c r="B118" t="s">
        <v>49</v>
      </c>
      <c r="C118" t="s">
        <v>12</v>
      </c>
      <c r="D118" t="s">
        <v>28</v>
      </c>
      <c r="E118">
        <v>757</v>
      </c>
      <c r="F118" t="s">
        <v>11</v>
      </c>
      <c r="G118" t="s">
        <v>82</v>
      </c>
      <c r="H118" s="2">
        <v>42970</v>
      </c>
      <c r="I118" s="2">
        <v>43273</v>
      </c>
      <c r="J118" s="5">
        <f t="shared" si="1"/>
        <v>24</v>
      </c>
      <c r="K118" t="s">
        <v>83</v>
      </c>
    </row>
    <row r="119" spans="1:11" x14ac:dyDescent="0.2">
      <c r="A119" s="2">
        <v>43297</v>
      </c>
      <c r="B119" t="s">
        <v>49</v>
      </c>
      <c r="C119" t="s">
        <v>12</v>
      </c>
      <c r="D119" t="s">
        <v>28</v>
      </c>
      <c r="E119">
        <v>24</v>
      </c>
      <c r="F119" t="s">
        <v>11</v>
      </c>
      <c r="G119" t="s">
        <v>26</v>
      </c>
      <c r="H119" s="2">
        <v>42964</v>
      </c>
      <c r="I119" s="2">
        <v>43273</v>
      </c>
      <c r="J119" s="5">
        <f t="shared" si="1"/>
        <v>24</v>
      </c>
    </row>
    <row r="120" spans="1:11" x14ac:dyDescent="0.2">
      <c r="A120" s="2">
        <v>43297</v>
      </c>
      <c r="B120" t="s">
        <v>49</v>
      </c>
      <c r="C120" t="s">
        <v>12</v>
      </c>
      <c r="D120" t="s">
        <v>28</v>
      </c>
      <c r="E120">
        <v>254</v>
      </c>
      <c r="F120" t="s">
        <v>11</v>
      </c>
      <c r="G120" t="s">
        <v>28</v>
      </c>
      <c r="H120" s="2">
        <v>42966</v>
      </c>
      <c r="I120" s="2">
        <v>43273</v>
      </c>
      <c r="J120" s="5">
        <f t="shared" si="1"/>
        <v>24</v>
      </c>
    </row>
    <row r="121" spans="1:11" x14ac:dyDescent="0.2">
      <c r="A121" s="2">
        <v>43299</v>
      </c>
      <c r="B121" t="s">
        <v>53</v>
      </c>
      <c r="C121" t="s">
        <v>17</v>
      </c>
      <c r="D121" t="s">
        <v>28</v>
      </c>
      <c r="E121">
        <v>1286</v>
      </c>
      <c r="F121" t="s">
        <v>11</v>
      </c>
      <c r="G121" t="s">
        <v>37</v>
      </c>
      <c r="H121" s="2">
        <v>43008</v>
      </c>
      <c r="I121" s="2">
        <v>43287</v>
      </c>
      <c r="J121" s="5">
        <f t="shared" si="1"/>
        <v>12</v>
      </c>
    </row>
    <row r="122" spans="1:11" x14ac:dyDescent="0.2">
      <c r="A122" s="2">
        <v>43299</v>
      </c>
      <c r="B122" t="s">
        <v>53</v>
      </c>
      <c r="C122" t="s">
        <v>17</v>
      </c>
      <c r="D122" t="s">
        <v>28</v>
      </c>
      <c r="E122">
        <v>7</v>
      </c>
      <c r="F122" t="s">
        <v>11</v>
      </c>
      <c r="G122" t="s">
        <v>36</v>
      </c>
      <c r="H122" s="2">
        <v>42998</v>
      </c>
      <c r="I122" s="2">
        <v>43287</v>
      </c>
      <c r="J122" s="5">
        <f t="shared" si="1"/>
        <v>12</v>
      </c>
    </row>
    <row r="123" spans="1:11" x14ac:dyDescent="0.2">
      <c r="A123" s="2">
        <v>43299</v>
      </c>
      <c r="B123" t="s">
        <v>53</v>
      </c>
      <c r="C123" t="s">
        <v>17</v>
      </c>
      <c r="D123" t="s">
        <v>28</v>
      </c>
      <c r="E123">
        <v>549</v>
      </c>
      <c r="F123" t="s">
        <v>11</v>
      </c>
      <c r="G123" t="s">
        <v>23</v>
      </c>
      <c r="H123" s="2">
        <v>43004</v>
      </c>
      <c r="I123" s="2">
        <v>43287</v>
      </c>
      <c r="J123" s="5">
        <f t="shared" si="1"/>
        <v>12</v>
      </c>
    </row>
    <row r="124" spans="1:11" x14ac:dyDescent="0.2">
      <c r="A124" s="2">
        <v>43299</v>
      </c>
      <c r="B124" t="s">
        <v>53</v>
      </c>
      <c r="C124" t="s">
        <v>17</v>
      </c>
      <c r="D124" t="s">
        <v>28</v>
      </c>
      <c r="E124">
        <v>667</v>
      </c>
      <c r="F124" t="s">
        <v>11</v>
      </c>
      <c r="G124" t="s">
        <v>16</v>
      </c>
      <c r="H124" s="2">
        <v>43005</v>
      </c>
      <c r="I124" s="2">
        <v>43286</v>
      </c>
      <c r="J124" s="5">
        <f t="shared" si="1"/>
        <v>13</v>
      </c>
    </row>
    <row r="125" spans="1:11" x14ac:dyDescent="0.2">
      <c r="A125" s="2">
        <v>43299</v>
      </c>
      <c r="B125" t="s">
        <v>53</v>
      </c>
      <c r="C125" t="s">
        <v>17</v>
      </c>
      <c r="D125" t="s">
        <v>28</v>
      </c>
      <c r="E125">
        <v>780</v>
      </c>
      <c r="F125" t="s">
        <v>11</v>
      </c>
      <c r="G125" t="s">
        <v>21</v>
      </c>
      <c r="H125" s="2">
        <v>43005</v>
      </c>
      <c r="I125" s="2">
        <v>43282</v>
      </c>
      <c r="J125" s="5">
        <f t="shared" si="1"/>
        <v>17</v>
      </c>
    </row>
    <row r="126" spans="1:11" x14ac:dyDescent="0.2">
      <c r="A126" s="2">
        <v>43299</v>
      </c>
      <c r="B126" t="s">
        <v>53</v>
      </c>
      <c r="C126" t="s">
        <v>12</v>
      </c>
      <c r="D126" t="s">
        <v>28</v>
      </c>
      <c r="E126">
        <v>1387</v>
      </c>
      <c r="F126" t="s">
        <v>11</v>
      </c>
      <c r="G126" t="s">
        <v>29</v>
      </c>
      <c r="H126" s="2">
        <v>42976</v>
      </c>
      <c r="I126" s="2">
        <v>43282</v>
      </c>
      <c r="J126" s="5">
        <f t="shared" si="1"/>
        <v>17</v>
      </c>
    </row>
    <row r="127" spans="1:11" x14ac:dyDescent="0.2">
      <c r="A127" s="2">
        <v>43299</v>
      </c>
      <c r="B127" t="s">
        <v>53</v>
      </c>
      <c r="C127" t="s">
        <v>12</v>
      </c>
      <c r="D127" t="s">
        <v>28</v>
      </c>
      <c r="E127">
        <v>942</v>
      </c>
      <c r="F127" t="s">
        <v>11</v>
      </c>
      <c r="G127" t="s">
        <v>32</v>
      </c>
      <c r="H127" s="6" t="s">
        <v>71</v>
      </c>
      <c r="I127" s="2">
        <v>43281</v>
      </c>
      <c r="J127" s="5">
        <f t="shared" si="1"/>
        <v>18</v>
      </c>
    </row>
    <row r="128" spans="1:11" x14ac:dyDescent="0.2">
      <c r="A128" s="2">
        <v>43299</v>
      </c>
      <c r="B128" t="s">
        <v>53</v>
      </c>
      <c r="C128" t="s">
        <v>12</v>
      </c>
      <c r="D128" t="s">
        <v>28</v>
      </c>
      <c r="E128">
        <v>92</v>
      </c>
      <c r="F128" t="s">
        <v>11</v>
      </c>
      <c r="G128" t="s">
        <v>28</v>
      </c>
      <c r="H128" s="6" t="s">
        <v>71</v>
      </c>
      <c r="I128" s="2">
        <v>43281</v>
      </c>
      <c r="J128" s="5">
        <f t="shared" si="1"/>
        <v>18</v>
      </c>
    </row>
    <row r="129" spans="1:10" x14ac:dyDescent="0.2">
      <c r="A129" s="2">
        <v>43299</v>
      </c>
      <c r="B129" t="s">
        <v>53</v>
      </c>
      <c r="C129" t="s">
        <v>12</v>
      </c>
      <c r="D129" t="s">
        <v>28</v>
      </c>
      <c r="E129">
        <v>153</v>
      </c>
      <c r="F129" t="s">
        <v>11</v>
      </c>
      <c r="G129" t="s">
        <v>26</v>
      </c>
      <c r="H129" s="6" t="s">
        <v>71</v>
      </c>
      <c r="I129" s="2">
        <v>43281</v>
      </c>
      <c r="J129" s="5">
        <f t="shared" si="1"/>
        <v>18</v>
      </c>
    </row>
    <row r="130" spans="1:10" x14ac:dyDescent="0.2">
      <c r="A130" s="2">
        <v>43299</v>
      </c>
      <c r="B130" t="s">
        <v>53</v>
      </c>
      <c r="C130" t="s">
        <v>12</v>
      </c>
      <c r="D130" t="s">
        <v>28</v>
      </c>
      <c r="E130">
        <v>1600</v>
      </c>
      <c r="F130" t="s">
        <v>11</v>
      </c>
      <c r="G130" t="s">
        <v>24</v>
      </c>
      <c r="H130" s="6" t="s">
        <v>71</v>
      </c>
      <c r="I130" s="2">
        <v>43281</v>
      </c>
      <c r="J130" s="5">
        <f t="shared" ref="J130:J193" si="2">A130-I130</f>
        <v>18</v>
      </c>
    </row>
    <row r="131" spans="1:10" x14ac:dyDescent="0.2">
      <c r="A131" s="2">
        <v>43299</v>
      </c>
      <c r="B131" t="s">
        <v>53</v>
      </c>
      <c r="C131" t="s">
        <v>17</v>
      </c>
      <c r="D131" t="s">
        <v>28</v>
      </c>
      <c r="E131">
        <v>826</v>
      </c>
      <c r="F131" t="s">
        <v>14</v>
      </c>
      <c r="G131" t="s">
        <v>10</v>
      </c>
      <c r="H131" s="2">
        <v>43005</v>
      </c>
      <c r="I131" s="2">
        <v>43280</v>
      </c>
      <c r="J131" s="5">
        <f t="shared" si="2"/>
        <v>19</v>
      </c>
    </row>
    <row r="132" spans="1:10" x14ac:dyDescent="0.2">
      <c r="A132" s="2">
        <v>43299</v>
      </c>
      <c r="B132" t="s">
        <v>53</v>
      </c>
      <c r="C132" t="s">
        <v>17</v>
      </c>
      <c r="D132" t="s">
        <v>28</v>
      </c>
      <c r="E132">
        <v>1218</v>
      </c>
      <c r="F132" t="s">
        <v>14</v>
      </c>
      <c r="G132" t="s">
        <v>19</v>
      </c>
      <c r="H132" s="2">
        <v>43008</v>
      </c>
      <c r="I132" s="2">
        <v>43280</v>
      </c>
      <c r="J132" s="5">
        <f t="shared" si="2"/>
        <v>19</v>
      </c>
    </row>
    <row r="133" spans="1:10" x14ac:dyDescent="0.2">
      <c r="A133" s="2">
        <v>43299</v>
      </c>
      <c r="B133" t="s">
        <v>53</v>
      </c>
      <c r="C133" t="s">
        <v>17</v>
      </c>
      <c r="D133" t="s">
        <v>28</v>
      </c>
      <c r="E133">
        <v>1357</v>
      </c>
      <c r="F133" t="s">
        <v>14</v>
      </c>
      <c r="G133" t="s">
        <v>15</v>
      </c>
      <c r="H133" s="2">
        <v>43009</v>
      </c>
      <c r="I133" s="2">
        <v>43280</v>
      </c>
      <c r="J133" s="5">
        <f t="shared" si="2"/>
        <v>19</v>
      </c>
    </row>
    <row r="134" spans="1:10" x14ac:dyDescent="0.2">
      <c r="A134" s="2">
        <v>43299</v>
      </c>
      <c r="B134" t="s">
        <v>53</v>
      </c>
      <c r="C134" t="s">
        <v>17</v>
      </c>
      <c r="D134" t="s">
        <v>28</v>
      </c>
      <c r="E134">
        <v>400</v>
      </c>
      <c r="F134" t="s">
        <v>14</v>
      </c>
      <c r="G134" t="s">
        <v>8</v>
      </c>
      <c r="H134" s="2">
        <v>43003</v>
      </c>
      <c r="I134" s="2">
        <v>43280</v>
      </c>
      <c r="J134" s="5">
        <f t="shared" si="2"/>
        <v>19</v>
      </c>
    </row>
    <row r="135" spans="1:10" x14ac:dyDescent="0.2">
      <c r="A135" s="2">
        <v>43299</v>
      </c>
      <c r="B135" t="s">
        <v>53</v>
      </c>
      <c r="C135" t="s">
        <v>17</v>
      </c>
      <c r="D135" t="s">
        <v>28</v>
      </c>
      <c r="E135">
        <v>635</v>
      </c>
      <c r="F135" t="s">
        <v>14</v>
      </c>
      <c r="G135" t="s">
        <v>20</v>
      </c>
      <c r="H135" s="2">
        <v>43004</v>
      </c>
      <c r="I135" s="2">
        <v>43280</v>
      </c>
      <c r="J135" s="5">
        <f t="shared" si="2"/>
        <v>19</v>
      </c>
    </row>
    <row r="136" spans="1:10" x14ac:dyDescent="0.2">
      <c r="A136" s="2">
        <v>43299</v>
      </c>
      <c r="B136" t="s">
        <v>53</v>
      </c>
      <c r="C136" t="s">
        <v>12</v>
      </c>
      <c r="D136" t="s">
        <v>28</v>
      </c>
      <c r="E136">
        <v>747</v>
      </c>
      <c r="F136" t="s">
        <v>14</v>
      </c>
      <c r="G136" t="s">
        <v>22</v>
      </c>
      <c r="H136" s="2">
        <v>42970</v>
      </c>
      <c r="I136" s="2">
        <v>43284</v>
      </c>
      <c r="J136" s="5">
        <f t="shared" si="2"/>
        <v>15</v>
      </c>
    </row>
    <row r="137" spans="1:10" x14ac:dyDescent="0.2">
      <c r="A137" s="2">
        <v>43299</v>
      </c>
      <c r="B137" t="s">
        <v>53</v>
      </c>
      <c r="C137" t="s">
        <v>12</v>
      </c>
      <c r="D137" t="s">
        <v>28</v>
      </c>
      <c r="E137">
        <v>1360</v>
      </c>
      <c r="F137" t="s">
        <v>14</v>
      </c>
      <c r="G137" t="s">
        <v>21</v>
      </c>
      <c r="H137" s="2">
        <v>42976</v>
      </c>
      <c r="I137" s="2">
        <v>43284</v>
      </c>
      <c r="J137" s="5">
        <f t="shared" si="2"/>
        <v>15</v>
      </c>
    </row>
    <row r="138" spans="1:10" x14ac:dyDescent="0.2">
      <c r="A138" s="2">
        <v>43299</v>
      </c>
      <c r="B138" t="s">
        <v>53</v>
      </c>
      <c r="C138" t="s">
        <v>12</v>
      </c>
      <c r="D138" t="s">
        <v>28</v>
      </c>
      <c r="E138">
        <v>513</v>
      </c>
      <c r="F138" t="s">
        <v>14</v>
      </c>
      <c r="G138" t="s">
        <v>18</v>
      </c>
      <c r="H138" s="2">
        <v>42969</v>
      </c>
      <c r="I138" s="2">
        <v>43281</v>
      </c>
      <c r="J138" s="5">
        <f t="shared" si="2"/>
        <v>18</v>
      </c>
    </row>
    <row r="139" spans="1:10" x14ac:dyDescent="0.2">
      <c r="A139" s="2">
        <v>43299</v>
      </c>
      <c r="B139" t="s">
        <v>53</v>
      </c>
      <c r="C139" t="s">
        <v>12</v>
      </c>
      <c r="D139" t="s">
        <v>28</v>
      </c>
      <c r="E139">
        <v>436</v>
      </c>
      <c r="F139" t="s">
        <v>14</v>
      </c>
      <c r="G139" t="s">
        <v>13</v>
      </c>
      <c r="H139" s="2">
        <v>42968</v>
      </c>
      <c r="I139" s="2">
        <v>43279</v>
      </c>
      <c r="J139" s="5">
        <f t="shared" si="2"/>
        <v>20</v>
      </c>
    </row>
    <row r="140" spans="1:10" x14ac:dyDescent="0.2">
      <c r="A140" s="2">
        <v>43299</v>
      </c>
      <c r="B140" t="s">
        <v>53</v>
      </c>
      <c r="C140" t="s">
        <v>12</v>
      </c>
      <c r="D140" t="s">
        <v>28</v>
      </c>
      <c r="E140">
        <v>406</v>
      </c>
      <c r="F140" t="s">
        <v>14</v>
      </c>
      <c r="G140" t="s">
        <v>31</v>
      </c>
      <c r="H140" s="2">
        <v>42968</v>
      </c>
      <c r="I140" s="2">
        <v>43279</v>
      </c>
      <c r="J140" s="5">
        <f t="shared" si="2"/>
        <v>20</v>
      </c>
    </row>
    <row r="141" spans="1:10" x14ac:dyDescent="0.2">
      <c r="A141" s="2">
        <v>43299</v>
      </c>
      <c r="B141" t="s">
        <v>51</v>
      </c>
      <c r="C141" t="s">
        <v>12</v>
      </c>
      <c r="D141" t="s">
        <v>28</v>
      </c>
      <c r="E141">
        <v>955</v>
      </c>
      <c r="F141" t="s">
        <v>14</v>
      </c>
      <c r="G141" t="s">
        <v>16</v>
      </c>
      <c r="H141" s="2">
        <v>42972</v>
      </c>
      <c r="I141" s="2">
        <v>43276</v>
      </c>
      <c r="J141" s="5">
        <f t="shared" si="2"/>
        <v>23</v>
      </c>
    </row>
    <row r="142" spans="1:10" x14ac:dyDescent="0.2">
      <c r="A142" s="2">
        <v>43299</v>
      </c>
      <c r="B142" t="s">
        <v>51</v>
      </c>
      <c r="C142" t="s">
        <v>12</v>
      </c>
      <c r="D142" t="s">
        <v>28</v>
      </c>
      <c r="E142">
        <v>243</v>
      </c>
      <c r="F142" t="s">
        <v>14</v>
      </c>
      <c r="G142" t="s">
        <v>8</v>
      </c>
      <c r="H142" s="2">
        <v>42966</v>
      </c>
      <c r="I142" s="2">
        <v>43257</v>
      </c>
      <c r="J142" s="5">
        <f t="shared" si="2"/>
        <v>42</v>
      </c>
    </row>
    <row r="143" spans="1:10" x14ac:dyDescent="0.2">
      <c r="A143" s="2">
        <v>43299</v>
      </c>
      <c r="B143" t="s">
        <v>51</v>
      </c>
      <c r="C143" t="s">
        <v>12</v>
      </c>
      <c r="D143" t="s">
        <v>28</v>
      </c>
      <c r="E143">
        <v>1351</v>
      </c>
      <c r="F143" t="s">
        <v>14</v>
      </c>
      <c r="G143" t="s">
        <v>13</v>
      </c>
      <c r="H143" s="2">
        <v>42976</v>
      </c>
      <c r="I143" s="2">
        <v>43267</v>
      </c>
      <c r="J143" s="5">
        <f t="shared" si="2"/>
        <v>32</v>
      </c>
    </row>
    <row r="144" spans="1:10" x14ac:dyDescent="0.2">
      <c r="A144" s="2">
        <v>43299</v>
      </c>
      <c r="B144" t="s">
        <v>51</v>
      </c>
      <c r="C144" t="s">
        <v>12</v>
      </c>
      <c r="D144" t="s">
        <v>28</v>
      </c>
      <c r="E144">
        <v>491</v>
      </c>
      <c r="F144" t="s">
        <v>14</v>
      </c>
      <c r="G144" t="s">
        <v>31</v>
      </c>
      <c r="H144" s="2">
        <v>42968</v>
      </c>
      <c r="I144" s="2">
        <v>43267</v>
      </c>
      <c r="J144" s="5">
        <f t="shared" si="2"/>
        <v>32</v>
      </c>
    </row>
    <row r="145" spans="1:11" x14ac:dyDescent="0.2">
      <c r="A145" s="2">
        <v>43299</v>
      </c>
      <c r="B145" t="s">
        <v>51</v>
      </c>
      <c r="C145" t="s">
        <v>12</v>
      </c>
      <c r="D145" t="s">
        <v>28</v>
      </c>
      <c r="E145">
        <v>1604</v>
      </c>
      <c r="F145" t="s">
        <v>14</v>
      </c>
      <c r="G145" t="s">
        <v>23</v>
      </c>
      <c r="H145" s="2">
        <v>42980</v>
      </c>
      <c r="I145" s="2">
        <v>43267</v>
      </c>
      <c r="J145" s="5">
        <f t="shared" si="2"/>
        <v>32</v>
      </c>
    </row>
    <row r="146" spans="1:11" x14ac:dyDescent="0.2">
      <c r="A146" s="2">
        <v>43299</v>
      </c>
      <c r="B146" t="s">
        <v>51</v>
      </c>
      <c r="C146" t="s">
        <v>17</v>
      </c>
      <c r="D146" t="s">
        <v>28</v>
      </c>
      <c r="E146">
        <v>989</v>
      </c>
      <c r="F146" t="s">
        <v>14</v>
      </c>
      <c r="G146" t="s">
        <v>24</v>
      </c>
      <c r="H146" s="2">
        <v>43006</v>
      </c>
      <c r="I146" s="2">
        <v>43279</v>
      </c>
      <c r="J146" s="5">
        <f t="shared" si="2"/>
        <v>20</v>
      </c>
    </row>
    <row r="147" spans="1:11" x14ac:dyDescent="0.2">
      <c r="A147" s="2">
        <v>43299</v>
      </c>
      <c r="B147" t="s">
        <v>51</v>
      </c>
      <c r="C147" t="s">
        <v>17</v>
      </c>
      <c r="D147" t="s">
        <v>28</v>
      </c>
      <c r="E147">
        <v>406</v>
      </c>
      <c r="F147" t="s">
        <v>14</v>
      </c>
      <c r="G147" t="s">
        <v>26</v>
      </c>
      <c r="H147" s="2">
        <v>43003</v>
      </c>
      <c r="I147" s="2">
        <v>43279</v>
      </c>
      <c r="J147" s="5">
        <f t="shared" si="2"/>
        <v>20</v>
      </c>
    </row>
    <row r="148" spans="1:11" x14ac:dyDescent="0.2">
      <c r="A148" s="2">
        <v>43299</v>
      </c>
      <c r="B148" t="s">
        <v>51</v>
      </c>
      <c r="C148" t="s">
        <v>17</v>
      </c>
      <c r="D148" t="s">
        <v>28</v>
      </c>
      <c r="E148">
        <v>1148</v>
      </c>
      <c r="F148" t="s">
        <v>14</v>
      </c>
      <c r="G148" t="s">
        <v>32</v>
      </c>
      <c r="H148" s="2">
        <v>43007</v>
      </c>
      <c r="I148" s="2">
        <v>43279</v>
      </c>
      <c r="J148" s="5">
        <f t="shared" si="2"/>
        <v>20</v>
      </c>
    </row>
    <row r="149" spans="1:11" x14ac:dyDescent="0.2">
      <c r="A149" s="2">
        <v>43299</v>
      </c>
      <c r="B149" t="s">
        <v>51</v>
      </c>
      <c r="C149" t="s">
        <v>17</v>
      </c>
      <c r="D149" t="s">
        <v>28</v>
      </c>
      <c r="E149">
        <v>231</v>
      </c>
      <c r="F149" t="s">
        <v>14</v>
      </c>
      <c r="G149" t="s">
        <v>29</v>
      </c>
      <c r="H149" s="2">
        <v>43002</v>
      </c>
      <c r="I149" s="2">
        <v>43279</v>
      </c>
      <c r="J149" s="5">
        <f t="shared" si="2"/>
        <v>20</v>
      </c>
    </row>
    <row r="150" spans="1:11" x14ac:dyDescent="0.2">
      <c r="A150" s="2">
        <v>43299</v>
      </c>
      <c r="B150" t="s">
        <v>51</v>
      </c>
      <c r="C150" t="s">
        <v>17</v>
      </c>
      <c r="D150" t="s">
        <v>28</v>
      </c>
      <c r="E150">
        <v>748</v>
      </c>
      <c r="F150" t="s">
        <v>14</v>
      </c>
      <c r="G150" t="s">
        <v>28</v>
      </c>
      <c r="H150" s="2">
        <v>43005</v>
      </c>
      <c r="I150" s="2">
        <v>43279</v>
      </c>
      <c r="J150" s="5">
        <f t="shared" si="2"/>
        <v>20</v>
      </c>
    </row>
    <row r="151" spans="1:11" x14ac:dyDescent="0.2">
      <c r="A151" s="2">
        <v>43299</v>
      </c>
      <c r="B151" t="s">
        <v>51</v>
      </c>
      <c r="C151" t="s">
        <v>12</v>
      </c>
      <c r="D151" t="s">
        <v>28</v>
      </c>
      <c r="E151">
        <v>150</v>
      </c>
      <c r="F151" t="s">
        <v>11</v>
      </c>
      <c r="G151" t="s">
        <v>19</v>
      </c>
      <c r="H151" s="2">
        <v>42966</v>
      </c>
      <c r="I151" s="2">
        <v>43286</v>
      </c>
      <c r="J151" s="5">
        <f t="shared" si="2"/>
        <v>13</v>
      </c>
    </row>
    <row r="152" spans="1:11" x14ac:dyDescent="0.2">
      <c r="A152" s="2">
        <v>43299</v>
      </c>
      <c r="B152" t="s">
        <v>51</v>
      </c>
      <c r="C152" t="s">
        <v>12</v>
      </c>
      <c r="D152" t="s">
        <v>28</v>
      </c>
      <c r="E152">
        <v>709</v>
      </c>
      <c r="F152" t="s">
        <v>11</v>
      </c>
      <c r="G152" t="s">
        <v>84</v>
      </c>
      <c r="H152" s="2">
        <v>42970</v>
      </c>
      <c r="I152" s="2">
        <v>43280</v>
      </c>
      <c r="J152" s="5">
        <f t="shared" si="2"/>
        <v>19</v>
      </c>
      <c r="K152" t="s">
        <v>86</v>
      </c>
    </row>
    <row r="153" spans="1:11" x14ac:dyDescent="0.2">
      <c r="A153" s="2">
        <v>43299</v>
      </c>
      <c r="B153" t="s">
        <v>51</v>
      </c>
      <c r="C153" t="s">
        <v>12</v>
      </c>
      <c r="D153" t="s">
        <v>28</v>
      </c>
      <c r="E153">
        <v>1180</v>
      </c>
      <c r="F153" t="s">
        <v>11</v>
      </c>
      <c r="G153" t="s">
        <v>22</v>
      </c>
      <c r="H153" s="2">
        <v>42974</v>
      </c>
      <c r="I153" s="2">
        <v>43279</v>
      </c>
      <c r="J153" s="5">
        <f t="shared" si="2"/>
        <v>20</v>
      </c>
    </row>
    <row r="154" spans="1:11" x14ac:dyDescent="0.2">
      <c r="A154" s="2">
        <v>43299</v>
      </c>
      <c r="B154" t="s">
        <v>51</v>
      </c>
      <c r="C154" t="s">
        <v>12</v>
      </c>
      <c r="D154" t="s">
        <v>28</v>
      </c>
      <c r="E154">
        <v>72</v>
      </c>
      <c r="F154" t="s">
        <v>11</v>
      </c>
      <c r="G154" t="s">
        <v>20</v>
      </c>
      <c r="H154" s="2">
        <v>42965</v>
      </c>
      <c r="I154" s="2">
        <v>43280</v>
      </c>
      <c r="J154" s="5">
        <f t="shared" si="2"/>
        <v>19</v>
      </c>
    </row>
    <row r="155" spans="1:11" x14ac:dyDescent="0.2">
      <c r="A155" s="2">
        <v>43299</v>
      </c>
      <c r="B155" t="s">
        <v>51</v>
      </c>
      <c r="C155" t="s">
        <v>12</v>
      </c>
      <c r="D155" t="s">
        <v>28</v>
      </c>
      <c r="E155">
        <v>1138</v>
      </c>
      <c r="F155" t="s">
        <v>11</v>
      </c>
      <c r="G155" t="s">
        <v>85</v>
      </c>
      <c r="H155" s="2">
        <v>42974</v>
      </c>
      <c r="I155" s="2">
        <v>43267</v>
      </c>
      <c r="J155" s="5">
        <f t="shared" si="2"/>
        <v>32</v>
      </c>
      <c r="K155" t="s">
        <v>86</v>
      </c>
    </row>
    <row r="156" spans="1:11" x14ac:dyDescent="0.2">
      <c r="A156" s="2">
        <v>43299</v>
      </c>
      <c r="B156" t="s">
        <v>51</v>
      </c>
      <c r="C156" t="s">
        <v>17</v>
      </c>
      <c r="D156" t="s">
        <v>28</v>
      </c>
      <c r="E156">
        <v>102</v>
      </c>
      <c r="F156" t="s">
        <v>11</v>
      </c>
      <c r="G156" t="s">
        <v>18</v>
      </c>
      <c r="H156" s="2">
        <v>43000</v>
      </c>
      <c r="I156" s="2">
        <v>43283</v>
      </c>
      <c r="J156" s="5">
        <f t="shared" si="2"/>
        <v>16</v>
      </c>
    </row>
    <row r="157" spans="1:11" x14ac:dyDescent="0.2">
      <c r="A157" s="2">
        <v>43299</v>
      </c>
      <c r="B157" t="s">
        <v>51</v>
      </c>
      <c r="C157" t="s">
        <v>17</v>
      </c>
      <c r="D157" t="s">
        <v>28</v>
      </c>
      <c r="E157">
        <v>1054</v>
      </c>
      <c r="F157" t="s">
        <v>11</v>
      </c>
      <c r="G157" t="s">
        <v>13</v>
      </c>
      <c r="H157" s="2">
        <v>43007</v>
      </c>
      <c r="I157" s="2">
        <v>43283</v>
      </c>
      <c r="J157" s="5">
        <f t="shared" si="2"/>
        <v>16</v>
      </c>
    </row>
    <row r="158" spans="1:11" x14ac:dyDescent="0.2">
      <c r="A158" s="2">
        <v>43299</v>
      </c>
      <c r="B158" t="s">
        <v>51</v>
      </c>
      <c r="C158" t="s">
        <v>17</v>
      </c>
      <c r="D158" t="s">
        <v>28</v>
      </c>
      <c r="E158">
        <v>1170</v>
      </c>
      <c r="F158" t="s">
        <v>11</v>
      </c>
      <c r="G158" t="s">
        <v>16</v>
      </c>
      <c r="H158" s="2">
        <v>43008</v>
      </c>
      <c r="I158" s="2">
        <v>43283</v>
      </c>
      <c r="J158" s="5">
        <f t="shared" si="2"/>
        <v>16</v>
      </c>
    </row>
    <row r="159" spans="1:11" x14ac:dyDescent="0.2">
      <c r="A159" s="2">
        <v>43299</v>
      </c>
      <c r="B159" t="s">
        <v>51</v>
      </c>
      <c r="C159" t="s">
        <v>17</v>
      </c>
      <c r="D159" t="s">
        <v>28</v>
      </c>
      <c r="E159">
        <v>909</v>
      </c>
      <c r="F159" t="s">
        <v>11</v>
      </c>
      <c r="G159" t="s">
        <v>36</v>
      </c>
      <c r="H159" s="2">
        <v>43006</v>
      </c>
      <c r="I159" s="2">
        <v>43284</v>
      </c>
      <c r="J159" s="5">
        <f t="shared" si="2"/>
        <v>15</v>
      </c>
    </row>
    <row r="160" spans="1:11" x14ac:dyDescent="0.2">
      <c r="A160" s="2">
        <v>43299</v>
      </c>
      <c r="B160" t="s">
        <v>51</v>
      </c>
      <c r="C160" t="s">
        <v>17</v>
      </c>
      <c r="D160" t="s">
        <v>28</v>
      </c>
      <c r="E160">
        <v>174</v>
      </c>
      <c r="F160" t="s">
        <v>11</v>
      </c>
      <c r="G160" t="s">
        <v>23</v>
      </c>
      <c r="H160" s="2">
        <v>43000</v>
      </c>
      <c r="I160" s="2">
        <v>43284</v>
      </c>
      <c r="J160" s="5">
        <f t="shared" si="2"/>
        <v>15</v>
      </c>
    </row>
    <row r="161" spans="1:11" x14ac:dyDescent="0.2">
      <c r="A161" s="2">
        <v>43304</v>
      </c>
      <c r="B161" t="s">
        <v>55</v>
      </c>
      <c r="C161" t="s">
        <v>17</v>
      </c>
      <c r="D161" t="s">
        <v>28</v>
      </c>
      <c r="E161">
        <v>323</v>
      </c>
      <c r="F161" t="s">
        <v>14</v>
      </c>
      <c r="G161" t="s">
        <v>8</v>
      </c>
      <c r="H161" s="2">
        <v>43002</v>
      </c>
      <c r="I161" s="2">
        <v>43282</v>
      </c>
      <c r="J161" s="5">
        <f t="shared" si="2"/>
        <v>22</v>
      </c>
    </row>
    <row r="162" spans="1:11" x14ac:dyDescent="0.2">
      <c r="A162" s="2">
        <v>43304</v>
      </c>
      <c r="B162" t="s">
        <v>55</v>
      </c>
      <c r="C162" t="s">
        <v>17</v>
      </c>
      <c r="D162" t="s">
        <v>28</v>
      </c>
      <c r="E162">
        <v>1037</v>
      </c>
      <c r="F162" t="s">
        <v>14</v>
      </c>
      <c r="G162" t="s">
        <v>15</v>
      </c>
      <c r="H162" s="2">
        <v>43007</v>
      </c>
      <c r="I162" s="2">
        <v>43282</v>
      </c>
      <c r="J162" s="5">
        <f t="shared" si="2"/>
        <v>22</v>
      </c>
    </row>
    <row r="163" spans="1:11" x14ac:dyDescent="0.2">
      <c r="A163" s="2">
        <v>43304</v>
      </c>
      <c r="B163" t="s">
        <v>55</v>
      </c>
      <c r="C163" t="s">
        <v>17</v>
      </c>
      <c r="D163" t="s">
        <v>28</v>
      </c>
      <c r="E163">
        <v>472</v>
      </c>
      <c r="F163" t="s">
        <v>14</v>
      </c>
      <c r="G163" t="s">
        <v>19</v>
      </c>
      <c r="H163" s="2">
        <v>43003</v>
      </c>
      <c r="I163" s="2">
        <v>43283</v>
      </c>
      <c r="J163" s="5">
        <f t="shared" si="2"/>
        <v>21</v>
      </c>
    </row>
    <row r="164" spans="1:11" x14ac:dyDescent="0.2">
      <c r="A164" s="2">
        <v>43304</v>
      </c>
      <c r="B164" t="s">
        <v>55</v>
      </c>
      <c r="C164" t="s">
        <v>17</v>
      </c>
      <c r="D164" t="s">
        <v>28</v>
      </c>
      <c r="E164">
        <v>591</v>
      </c>
      <c r="F164" t="s">
        <v>14</v>
      </c>
      <c r="G164" t="s">
        <v>20</v>
      </c>
      <c r="H164" s="2">
        <v>43004</v>
      </c>
      <c r="I164" s="2">
        <v>43283</v>
      </c>
      <c r="J164" s="5">
        <f t="shared" si="2"/>
        <v>21</v>
      </c>
    </row>
    <row r="165" spans="1:11" x14ac:dyDescent="0.2">
      <c r="A165" s="2">
        <v>43304</v>
      </c>
      <c r="B165" t="s">
        <v>55</v>
      </c>
      <c r="C165" t="s">
        <v>17</v>
      </c>
      <c r="D165" t="s">
        <v>28</v>
      </c>
      <c r="E165">
        <v>825</v>
      </c>
      <c r="F165" t="s">
        <v>14</v>
      </c>
      <c r="G165" t="s">
        <v>10</v>
      </c>
      <c r="H165" s="2">
        <v>43005</v>
      </c>
      <c r="I165" s="2">
        <v>43283</v>
      </c>
      <c r="J165" s="5">
        <f t="shared" si="2"/>
        <v>21</v>
      </c>
    </row>
    <row r="166" spans="1:11" x14ac:dyDescent="0.2">
      <c r="A166" s="2">
        <v>43304</v>
      </c>
      <c r="B166" t="s">
        <v>55</v>
      </c>
      <c r="C166" t="s">
        <v>12</v>
      </c>
      <c r="D166" t="s">
        <v>28</v>
      </c>
      <c r="E166">
        <v>398</v>
      </c>
      <c r="F166" t="s">
        <v>14</v>
      </c>
      <c r="G166" t="s">
        <v>13</v>
      </c>
      <c r="H166" s="2">
        <v>42968</v>
      </c>
      <c r="I166" s="2">
        <v>43283</v>
      </c>
      <c r="J166" s="5">
        <f t="shared" si="2"/>
        <v>21</v>
      </c>
    </row>
    <row r="167" spans="1:11" x14ac:dyDescent="0.2">
      <c r="A167" s="2">
        <v>43304</v>
      </c>
      <c r="B167" t="s">
        <v>55</v>
      </c>
      <c r="C167" t="s">
        <v>12</v>
      </c>
      <c r="D167" t="s">
        <v>28</v>
      </c>
      <c r="E167">
        <v>530</v>
      </c>
      <c r="F167" t="s">
        <v>14</v>
      </c>
      <c r="G167" t="s">
        <v>18</v>
      </c>
      <c r="H167" s="2">
        <v>42969</v>
      </c>
      <c r="I167" s="2">
        <v>43283</v>
      </c>
      <c r="J167" s="5">
        <f t="shared" si="2"/>
        <v>21</v>
      </c>
    </row>
    <row r="168" spans="1:11" x14ac:dyDescent="0.2">
      <c r="A168" s="2">
        <v>43304</v>
      </c>
      <c r="B168" t="s">
        <v>55</v>
      </c>
      <c r="C168" t="s">
        <v>12</v>
      </c>
      <c r="D168" t="s">
        <v>28</v>
      </c>
      <c r="E168">
        <v>1472</v>
      </c>
      <c r="F168" t="s">
        <v>14</v>
      </c>
      <c r="G168" t="s">
        <v>31</v>
      </c>
      <c r="H168" s="2">
        <v>42977</v>
      </c>
      <c r="I168" s="2">
        <v>43283</v>
      </c>
      <c r="J168" s="5">
        <f t="shared" si="2"/>
        <v>21</v>
      </c>
    </row>
    <row r="169" spans="1:11" x14ac:dyDescent="0.2">
      <c r="A169" s="2">
        <v>43304</v>
      </c>
      <c r="B169" t="s">
        <v>55</v>
      </c>
      <c r="C169" t="s">
        <v>12</v>
      </c>
      <c r="D169" t="s">
        <v>28</v>
      </c>
      <c r="E169">
        <v>1476</v>
      </c>
      <c r="F169" t="s">
        <v>14</v>
      </c>
      <c r="G169" t="s">
        <v>22</v>
      </c>
      <c r="H169" s="2">
        <v>42977</v>
      </c>
      <c r="I169" s="2">
        <v>43289</v>
      </c>
      <c r="J169" s="5">
        <f t="shared" si="2"/>
        <v>15</v>
      </c>
    </row>
    <row r="170" spans="1:11" x14ac:dyDescent="0.2">
      <c r="A170" s="2">
        <v>43304</v>
      </c>
      <c r="B170" t="s">
        <v>55</v>
      </c>
      <c r="C170" t="s">
        <v>17</v>
      </c>
      <c r="D170" t="s">
        <v>28</v>
      </c>
      <c r="E170">
        <v>601</v>
      </c>
      <c r="F170" t="s">
        <v>11</v>
      </c>
      <c r="G170" t="s">
        <v>33</v>
      </c>
      <c r="H170" s="2">
        <v>43004</v>
      </c>
      <c r="I170" s="2">
        <v>43286</v>
      </c>
      <c r="J170" s="5">
        <f t="shared" si="2"/>
        <v>18</v>
      </c>
    </row>
    <row r="171" spans="1:11" x14ac:dyDescent="0.2">
      <c r="A171" s="2">
        <v>43304</v>
      </c>
      <c r="B171" t="s">
        <v>55</v>
      </c>
      <c r="C171" t="s">
        <v>17</v>
      </c>
      <c r="D171" t="s">
        <v>28</v>
      </c>
      <c r="E171">
        <v>306</v>
      </c>
      <c r="F171" t="s">
        <v>11</v>
      </c>
      <c r="G171" t="s">
        <v>37</v>
      </c>
      <c r="H171" s="2">
        <v>43002</v>
      </c>
      <c r="I171" s="2">
        <v>43286</v>
      </c>
      <c r="J171" s="5">
        <f t="shared" si="2"/>
        <v>18</v>
      </c>
    </row>
    <row r="172" spans="1:11" x14ac:dyDescent="0.2">
      <c r="A172" s="2">
        <v>43304</v>
      </c>
      <c r="B172" t="s">
        <v>55</v>
      </c>
      <c r="C172" t="s">
        <v>17</v>
      </c>
      <c r="D172" t="s">
        <v>28</v>
      </c>
      <c r="E172">
        <v>286</v>
      </c>
      <c r="F172" t="s">
        <v>11</v>
      </c>
      <c r="G172" t="s">
        <v>16</v>
      </c>
      <c r="H172" s="2">
        <v>43002</v>
      </c>
      <c r="I172" s="2">
        <v>43286</v>
      </c>
      <c r="J172" s="5">
        <f t="shared" si="2"/>
        <v>18</v>
      </c>
    </row>
    <row r="173" spans="1:11" x14ac:dyDescent="0.2">
      <c r="A173" s="2">
        <v>43304</v>
      </c>
      <c r="B173" t="s">
        <v>55</v>
      </c>
      <c r="C173" t="s">
        <v>17</v>
      </c>
      <c r="D173" t="s">
        <v>28</v>
      </c>
      <c r="E173">
        <v>462</v>
      </c>
      <c r="F173" t="s">
        <v>11</v>
      </c>
      <c r="G173" t="s">
        <v>31</v>
      </c>
      <c r="H173" s="2">
        <v>43003</v>
      </c>
      <c r="I173" s="2">
        <v>43289</v>
      </c>
      <c r="J173" s="5">
        <f t="shared" si="2"/>
        <v>15</v>
      </c>
    </row>
    <row r="174" spans="1:11" x14ac:dyDescent="0.2">
      <c r="A174" s="2">
        <v>43304</v>
      </c>
      <c r="B174" t="s">
        <v>55</v>
      </c>
      <c r="C174" t="s">
        <v>12</v>
      </c>
      <c r="D174" t="s">
        <v>28</v>
      </c>
      <c r="E174">
        <v>1257</v>
      </c>
      <c r="F174" t="s">
        <v>11</v>
      </c>
      <c r="G174" t="s">
        <v>87</v>
      </c>
      <c r="H174" s="2">
        <v>42975</v>
      </c>
      <c r="I174" s="2">
        <v>43283</v>
      </c>
      <c r="J174" s="5">
        <f t="shared" si="2"/>
        <v>21</v>
      </c>
      <c r="K174" t="s">
        <v>89</v>
      </c>
    </row>
    <row r="175" spans="1:11" x14ac:dyDescent="0.2">
      <c r="A175" s="2">
        <v>43304</v>
      </c>
      <c r="B175" t="s">
        <v>55</v>
      </c>
      <c r="C175" t="s">
        <v>12</v>
      </c>
      <c r="D175" t="s">
        <v>28</v>
      </c>
      <c r="E175">
        <v>1717</v>
      </c>
      <c r="F175" t="s">
        <v>11</v>
      </c>
      <c r="G175" t="s">
        <v>24</v>
      </c>
      <c r="H175" s="2">
        <v>42984</v>
      </c>
      <c r="I175" s="2">
        <v>43283</v>
      </c>
      <c r="J175" s="5">
        <f t="shared" si="2"/>
        <v>21</v>
      </c>
    </row>
    <row r="176" spans="1:11" x14ac:dyDescent="0.2">
      <c r="A176" s="2">
        <v>43304</v>
      </c>
      <c r="B176" t="s">
        <v>55</v>
      </c>
      <c r="C176" t="s">
        <v>12</v>
      </c>
      <c r="D176" t="s">
        <v>28</v>
      </c>
      <c r="E176">
        <v>658</v>
      </c>
      <c r="F176" t="s">
        <v>11</v>
      </c>
      <c r="G176" t="s">
        <v>29</v>
      </c>
      <c r="H176" s="2">
        <v>42969</v>
      </c>
      <c r="I176" s="2">
        <v>43284</v>
      </c>
      <c r="J176" s="5">
        <f t="shared" si="2"/>
        <v>20</v>
      </c>
    </row>
    <row r="177" spans="1:11" x14ac:dyDescent="0.2">
      <c r="A177" s="2">
        <v>43304</v>
      </c>
      <c r="B177" t="s">
        <v>55</v>
      </c>
      <c r="C177" t="s">
        <v>12</v>
      </c>
      <c r="D177" t="s">
        <v>28</v>
      </c>
      <c r="E177">
        <v>635</v>
      </c>
      <c r="F177" t="s">
        <v>11</v>
      </c>
      <c r="G177" t="s">
        <v>26</v>
      </c>
      <c r="H177" s="2">
        <v>42969</v>
      </c>
      <c r="I177" s="2">
        <v>43286</v>
      </c>
      <c r="J177" s="5">
        <f t="shared" si="2"/>
        <v>18</v>
      </c>
    </row>
    <row r="178" spans="1:11" x14ac:dyDescent="0.2">
      <c r="A178" s="2">
        <v>43304</v>
      </c>
      <c r="B178" t="s">
        <v>55</v>
      </c>
      <c r="C178" t="s">
        <v>12</v>
      </c>
      <c r="D178" t="s">
        <v>28</v>
      </c>
      <c r="E178">
        <v>1219</v>
      </c>
      <c r="F178" t="s">
        <v>11</v>
      </c>
      <c r="G178" t="s">
        <v>88</v>
      </c>
      <c r="H178" s="2">
        <v>42974</v>
      </c>
      <c r="I178" s="2">
        <v>43287</v>
      </c>
      <c r="J178" s="5">
        <f t="shared" si="2"/>
        <v>17</v>
      </c>
      <c r="K178" t="s">
        <v>89</v>
      </c>
    </row>
    <row r="179" spans="1:11" x14ac:dyDescent="0.2">
      <c r="A179" s="2">
        <v>43304</v>
      </c>
      <c r="B179" t="s">
        <v>56</v>
      </c>
      <c r="C179" t="s">
        <v>17</v>
      </c>
      <c r="D179" t="s">
        <v>28</v>
      </c>
      <c r="E179">
        <v>571</v>
      </c>
      <c r="F179" t="s">
        <v>11</v>
      </c>
      <c r="G179" t="s">
        <v>13</v>
      </c>
      <c r="H179" s="2">
        <v>43004</v>
      </c>
      <c r="I179" s="2">
        <v>43287</v>
      </c>
      <c r="J179" s="5">
        <f t="shared" si="2"/>
        <v>17</v>
      </c>
    </row>
    <row r="180" spans="1:11" x14ac:dyDescent="0.2">
      <c r="A180" s="2">
        <v>43304</v>
      </c>
      <c r="B180" t="s">
        <v>56</v>
      </c>
      <c r="C180" t="s">
        <v>17</v>
      </c>
      <c r="D180" t="s">
        <v>28</v>
      </c>
      <c r="E180">
        <v>1104</v>
      </c>
      <c r="F180" t="s">
        <v>11</v>
      </c>
      <c r="G180" t="s">
        <v>23</v>
      </c>
      <c r="H180" s="2">
        <v>43007</v>
      </c>
      <c r="I180" s="2">
        <v>43287</v>
      </c>
      <c r="J180" s="5">
        <f t="shared" si="2"/>
        <v>17</v>
      </c>
    </row>
    <row r="181" spans="1:11" x14ac:dyDescent="0.2">
      <c r="A181" s="2">
        <v>43304</v>
      </c>
      <c r="B181" t="s">
        <v>56</v>
      </c>
      <c r="C181" t="s">
        <v>17</v>
      </c>
      <c r="D181" t="s">
        <v>28</v>
      </c>
      <c r="E181">
        <v>1302</v>
      </c>
      <c r="F181" t="s">
        <v>11</v>
      </c>
      <c r="G181" t="s">
        <v>31</v>
      </c>
      <c r="H181" s="2">
        <v>43009</v>
      </c>
      <c r="I181" s="2">
        <v>43287</v>
      </c>
      <c r="J181" s="5">
        <f t="shared" si="2"/>
        <v>17</v>
      </c>
    </row>
    <row r="182" spans="1:11" x14ac:dyDescent="0.2">
      <c r="A182" s="2">
        <v>43304</v>
      </c>
      <c r="B182" t="s">
        <v>56</v>
      </c>
      <c r="C182" t="s">
        <v>17</v>
      </c>
      <c r="D182" t="s">
        <v>28</v>
      </c>
      <c r="E182">
        <v>849</v>
      </c>
      <c r="F182" t="s">
        <v>11</v>
      </c>
      <c r="G182" t="s">
        <v>15</v>
      </c>
      <c r="H182" s="2">
        <v>43005</v>
      </c>
      <c r="I182" s="2">
        <v>43287</v>
      </c>
      <c r="J182" s="5">
        <f t="shared" si="2"/>
        <v>17</v>
      </c>
    </row>
    <row r="183" spans="1:11" x14ac:dyDescent="0.2">
      <c r="A183" s="2">
        <v>43304</v>
      </c>
      <c r="B183" t="s">
        <v>56</v>
      </c>
      <c r="C183" t="s">
        <v>17</v>
      </c>
      <c r="D183" t="s">
        <v>28</v>
      </c>
      <c r="E183">
        <v>77</v>
      </c>
      <c r="F183" t="s">
        <v>11</v>
      </c>
      <c r="G183" t="s">
        <v>29</v>
      </c>
      <c r="H183" s="2">
        <v>43000</v>
      </c>
      <c r="I183" s="2">
        <v>43287</v>
      </c>
      <c r="J183" s="5">
        <f t="shared" si="2"/>
        <v>17</v>
      </c>
    </row>
    <row r="184" spans="1:11" x14ac:dyDescent="0.2">
      <c r="A184" s="2">
        <v>43304</v>
      </c>
      <c r="B184" t="s">
        <v>56</v>
      </c>
      <c r="C184" t="s">
        <v>12</v>
      </c>
      <c r="D184" t="s">
        <v>28</v>
      </c>
      <c r="E184">
        <v>593</v>
      </c>
      <c r="F184" t="s">
        <v>11</v>
      </c>
      <c r="G184" t="s">
        <v>20</v>
      </c>
      <c r="H184" s="2">
        <v>42969</v>
      </c>
      <c r="I184" s="2">
        <v>43291</v>
      </c>
      <c r="J184" s="5">
        <f t="shared" si="2"/>
        <v>13</v>
      </c>
    </row>
    <row r="185" spans="1:11" x14ac:dyDescent="0.2">
      <c r="A185" s="2">
        <v>43304</v>
      </c>
      <c r="B185" t="s">
        <v>56</v>
      </c>
      <c r="C185" t="s">
        <v>12</v>
      </c>
      <c r="D185" t="s">
        <v>28</v>
      </c>
      <c r="E185">
        <v>1421</v>
      </c>
      <c r="F185" t="s">
        <v>11</v>
      </c>
      <c r="G185" t="s">
        <v>81</v>
      </c>
      <c r="H185" s="2">
        <v>42977</v>
      </c>
      <c r="I185" s="2">
        <v>43287</v>
      </c>
      <c r="J185" s="5">
        <f t="shared" si="2"/>
        <v>17</v>
      </c>
      <c r="K185" t="s">
        <v>90</v>
      </c>
    </row>
    <row r="186" spans="1:11" x14ac:dyDescent="0.2">
      <c r="A186" s="2">
        <v>43304</v>
      </c>
      <c r="B186" t="s">
        <v>56</v>
      </c>
      <c r="C186" t="s">
        <v>12</v>
      </c>
      <c r="D186" t="s">
        <v>28</v>
      </c>
      <c r="E186">
        <v>564</v>
      </c>
      <c r="F186" t="s">
        <v>11</v>
      </c>
      <c r="G186" t="s">
        <v>82</v>
      </c>
      <c r="H186" s="2">
        <v>42969</v>
      </c>
      <c r="I186" s="2">
        <v>43286</v>
      </c>
      <c r="J186" s="5">
        <f t="shared" si="2"/>
        <v>18</v>
      </c>
      <c r="K186" t="s">
        <v>90</v>
      </c>
    </row>
    <row r="187" spans="1:11" x14ac:dyDescent="0.2">
      <c r="A187" s="2">
        <v>43304</v>
      </c>
      <c r="B187" t="s">
        <v>56</v>
      </c>
      <c r="C187" t="s">
        <v>12</v>
      </c>
      <c r="D187" t="s">
        <v>28</v>
      </c>
      <c r="E187">
        <v>1492</v>
      </c>
      <c r="F187" t="s">
        <v>11</v>
      </c>
      <c r="G187" t="s">
        <v>18</v>
      </c>
      <c r="H187" s="2">
        <v>42978</v>
      </c>
      <c r="I187" s="2">
        <v>43286</v>
      </c>
      <c r="J187" s="5">
        <f t="shared" si="2"/>
        <v>18</v>
      </c>
    </row>
    <row r="188" spans="1:11" x14ac:dyDescent="0.2">
      <c r="A188" s="2">
        <v>43304</v>
      </c>
      <c r="B188" t="s">
        <v>56</v>
      </c>
      <c r="C188" t="s">
        <v>12</v>
      </c>
      <c r="D188" t="s">
        <v>28</v>
      </c>
      <c r="E188">
        <v>448</v>
      </c>
      <c r="F188" t="s">
        <v>11</v>
      </c>
      <c r="G188" t="s">
        <v>19</v>
      </c>
      <c r="H188" s="2">
        <v>42968</v>
      </c>
      <c r="I188" s="2">
        <v>43286</v>
      </c>
      <c r="J188" s="5">
        <f t="shared" si="2"/>
        <v>18</v>
      </c>
    </row>
    <row r="189" spans="1:11" x14ac:dyDescent="0.2">
      <c r="A189" s="2">
        <v>43304</v>
      </c>
      <c r="B189" t="s">
        <v>56</v>
      </c>
      <c r="C189" t="s">
        <v>17</v>
      </c>
      <c r="D189" t="s">
        <v>28</v>
      </c>
      <c r="E189">
        <v>970</v>
      </c>
      <c r="F189" t="s">
        <v>14</v>
      </c>
      <c r="G189" t="s">
        <v>33</v>
      </c>
      <c r="H189" s="2">
        <v>43006</v>
      </c>
      <c r="I189" s="2">
        <v>43286</v>
      </c>
      <c r="J189" s="5">
        <f t="shared" si="2"/>
        <v>18</v>
      </c>
    </row>
    <row r="190" spans="1:11" x14ac:dyDescent="0.2">
      <c r="A190" s="2">
        <v>43304</v>
      </c>
      <c r="B190" t="s">
        <v>56</v>
      </c>
      <c r="C190" t="s">
        <v>17</v>
      </c>
      <c r="D190" t="s">
        <v>28</v>
      </c>
      <c r="E190">
        <v>634</v>
      </c>
      <c r="F190" t="s">
        <v>14</v>
      </c>
      <c r="G190" t="s">
        <v>28</v>
      </c>
      <c r="H190" s="2">
        <v>43004</v>
      </c>
      <c r="I190" s="2">
        <v>43283</v>
      </c>
      <c r="J190" s="5">
        <f t="shared" si="2"/>
        <v>21</v>
      </c>
    </row>
    <row r="191" spans="1:11" x14ac:dyDescent="0.2">
      <c r="A191" s="2">
        <v>43304</v>
      </c>
      <c r="B191" t="s">
        <v>56</v>
      </c>
      <c r="C191" t="s">
        <v>17</v>
      </c>
      <c r="D191" t="s">
        <v>28</v>
      </c>
      <c r="E191">
        <v>933</v>
      </c>
      <c r="F191" t="s">
        <v>14</v>
      </c>
      <c r="G191" t="s">
        <v>21</v>
      </c>
      <c r="H191" s="2">
        <v>43006</v>
      </c>
      <c r="I191" s="2">
        <v>43283</v>
      </c>
      <c r="J191" s="5">
        <f t="shared" si="2"/>
        <v>21</v>
      </c>
    </row>
    <row r="192" spans="1:11" x14ac:dyDescent="0.2">
      <c r="A192" s="2">
        <v>43304</v>
      </c>
      <c r="B192" t="s">
        <v>56</v>
      </c>
      <c r="C192" t="s">
        <v>17</v>
      </c>
      <c r="D192" t="s">
        <v>28</v>
      </c>
      <c r="E192">
        <v>480</v>
      </c>
      <c r="F192" t="s">
        <v>14</v>
      </c>
      <c r="G192" t="s">
        <v>10</v>
      </c>
      <c r="H192" s="2">
        <v>43004</v>
      </c>
      <c r="I192" s="2">
        <v>43283</v>
      </c>
      <c r="J192" s="5">
        <f t="shared" si="2"/>
        <v>21</v>
      </c>
    </row>
    <row r="193" spans="1:10" x14ac:dyDescent="0.2">
      <c r="A193" s="2">
        <v>43304</v>
      </c>
      <c r="B193" t="s">
        <v>56</v>
      </c>
      <c r="C193" t="s">
        <v>17</v>
      </c>
      <c r="D193" t="s">
        <v>28</v>
      </c>
      <c r="E193">
        <v>1381</v>
      </c>
      <c r="F193" t="s">
        <v>14</v>
      </c>
      <c r="G193" t="s">
        <v>8</v>
      </c>
      <c r="H193" s="2">
        <v>43010</v>
      </c>
      <c r="I193" s="2">
        <v>43285</v>
      </c>
      <c r="J193" s="5">
        <f t="shared" si="2"/>
        <v>19</v>
      </c>
    </row>
    <row r="194" spans="1:10" x14ac:dyDescent="0.2">
      <c r="A194" s="2">
        <v>43304</v>
      </c>
      <c r="B194" t="s">
        <v>56</v>
      </c>
      <c r="C194" t="s">
        <v>12</v>
      </c>
      <c r="D194" t="s">
        <v>28</v>
      </c>
      <c r="E194">
        <v>1692</v>
      </c>
      <c r="F194" t="s">
        <v>14</v>
      </c>
      <c r="G194" t="s">
        <v>26</v>
      </c>
      <c r="H194" s="2">
        <v>42983</v>
      </c>
      <c r="I194" s="2">
        <v>43285</v>
      </c>
      <c r="J194" s="5">
        <f t="shared" ref="J194:J257" si="3">A194-I194</f>
        <v>19</v>
      </c>
    </row>
    <row r="195" spans="1:10" x14ac:dyDescent="0.2">
      <c r="A195" s="2">
        <v>43304</v>
      </c>
      <c r="B195" t="s">
        <v>56</v>
      </c>
      <c r="C195" t="s">
        <v>12</v>
      </c>
      <c r="D195" t="s">
        <v>28</v>
      </c>
      <c r="E195">
        <v>283</v>
      </c>
      <c r="F195" t="s">
        <v>14</v>
      </c>
      <c r="G195" t="s">
        <v>22</v>
      </c>
      <c r="H195" s="2">
        <v>42967</v>
      </c>
      <c r="I195" s="2">
        <v>43285</v>
      </c>
      <c r="J195" s="5">
        <f t="shared" si="3"/>
        <v>19</v>
      </c>
    </row>
    <row r="196" spans="1:10" x14ac:dyDescent="0.2">
      <c r="A196" s="2">
        <v>43304</v>
      </c>
      <c r="B196" t="s">
        <v>56</v>
      </c>
      <c r="C196" t="s">
        <v>12</v>
      </c>
      <c r="D196" t="s">
        <v>28</v>
      </c>
      <c r="E196">
        <v>1226</v>
      </c>
      <c r="F196" t="s">
        <v>14</v>
      </c>
      <c r="G196" t="s">
        <v>36</v>
      </c>
      <c r="H196" s="2">
        <v>42975</v>
      </c>
      <c r="I196" s="2">
        <v>43286</v>
      </c>
      <c r="J196" s="5">
        <f t="shared" si="3"/>
        <v>18</v>
      </c>
    </row>
    <row r="197" spans="1:10" x14ac:dyDescent="0.2">
      <c r="A197" s="2">
        <v>43304</v>
      </c>
      <c r="B197" t="s">
        <v>56</v>
      </c>
      <c r="C197" t="s">
        <v>12</v>
      </c>
      <c r="D197" t="s">
        <v>28</v>
      </c>
      <c r="E197">
        <v>138</v>
      </c>
      <c r="F197" t="s">
        <v>14</v>
      </c>
      <c r="G197" t="s">
        <v>24</v>
      </c>
      <c r="H197" s="2">
        <v>42966</v>
      </c>
      <c r="I197" s="2">
        <v>43286</v>
      </c>
      <c r="J197" s="5">
        <f t="shared" si="3"/>
        <v>18</v>
      </c>
    </row>
    <row r="198" spans="1:10" x14ac:dyDescent="0.2">
      <c r="A198" s="2">
        <v>43304</v>
      </c>
      <c r="B198" t="s">
        <v>56</v>
      </c>
      <c r="C198" t="s">
        <v>12</v>
      </c>
      <c r="D198" t="s">
        <v>28</v>
      </c>
      <c r="E198">
        <v>901</v>
      </c>
      <c r="F198" t="s">
        <v>14</v>
      </c>
      <c r="G198" t="s">
        <v>32</v>
      </c>
      <c r="H198" s="2">
        <v>42971</v>
      </c>
      <c r="I198" s="2">
        <v>43286</v>
      </c>
      <c r="J198" s="5">
        <f t="shared" si="3"/>
        <v>18</v>
      </c>
    </row>
    <row r="199" spans="1:10" x14ac:dyDescent="0.2">
      <c r="A199" s="2">
        <v>43304</v>
      </c>
      <c r="B199" t="s">
        <v>54</v>
      </c>
      <c r="C199" t="s">
        <v>17</v>
      </c>
      <c r="D199" t="s">
        <v>28</v>
      </c>
      <c r="E199">
        <v>656</v>
      </c>
      <c r="F199" t="s">
        <v>11</v>
      </c>
      <c r="G199" t="s">
        <v>13</v>
      </c>
      <c r="H199" s="2">
        <v>43005</v>
      </c>
      <c r="I199" s="2">
        <v>43285</v>
      </c>
      <c r="J199" s="5">
        <f t="shared" si="3"/>
        <v>19</v>
      </c>
    </row>
    <row r="200" spans="1:10" x14ac:dyDescent="0.2">
      <c r="A200" s="2">
        <v>43304</v>
      </c>
      <c r="B200" t="s">
        <v>54</v>
      </c>
      <c r="C200" t="s">
        <v>17</v>
      </c>
      <c r="D200" t="s">
        <v>28</v>
      </c>
      <c r="E200">
        <v>990</v>
      </c>
      <c r="F200" t="s">
        <v>11</v>
      </c>
      <c r="G200" t="s">
        <v>22</v>
      </c>
      <c r="H200" s="2">
        <v>43006</v>
      </c>
      <c r="I200" s="2">
        <v>43285</v>
      </c>
      <c r="J200" s="5">
        <f t="shared" si="3"/>
        <v>19</v>
      </c>
    </row>
    <row r="201" spans="1:10" x14ac:dyDescent="0.2">
      <c r="A201" s="2">
        <v>43304</v>
      </c>
      <c r="B201" t="s">
        <v>54</v>
      </c>
      <c r="C201" t="s">
        <v>17</v>
      </c>
      <c r="D201" t="s">
        <v>28</v>
      </c>
      <c r="E201">
        <v>1259</v>
      </c>
      <c r="F201" t="s">
        <v>11</v>
      </c>
      <c r="G201" t="s">
        <v>18</v>
      </c>
      <c r="H201" s="2">
        <v>43008</v>
      </c>
      <c r="I201" s="2">
        <v>43284</v>
      </c>
      <c r="J201" s="5">
        <f t="shared" si="3"/>
        <v>20</v>
      </c>
    </row>
    <row r="202" spans="1:10" x14ac:dyDescent="0.2">
      <c r="A202" s="2">
        <v>43304</v>
      </c>
      <c r="B202" t="s">
        <v>54</v>
      </c>
      <c r="C202" t="s">
        <v>17</v>
      </c>
      <c r="D202" t="s">
        <v>28</v>
      </c>
      <c r="E202">
        <v>235</v>
      </c>
      <c r="F202" t="s">
        <v>11</v>
      </c>
      <c r="G202" t="s">
        <v>31</v>
      </c>
      <c r="H202" s="2">
        <v>43002</v>
      </c>
      <c r="I202" s="2">
        <v>43284</v>
      </c>
      <c r="J202" s="5">
        <f t="shared" si="3"/>
        <v>20</v>
      </c>
    </row>
    <row r="203" spans="1:10" x14ac:dyDescent="0.2">
      <c r="A203" s="2">
        <v>43304</v>
      </c>
      <c r="B203" t="s">
        <v>54</v>
      </c>
      <c r="C203" t="s">
        <v>17</v>
      </c>
      <c r="D203" t="s">
        <v>28</v>
      </c>
      <c r="E203">
        <v>409</v>
      </c>
      <c r="F203" t="s">
        <v>11</v>
      </c>
      <c r="G203" t="s">
        <v>21</v>
      </c>
      <c r="H203" s="2">
        <v>43003</v>
      </c>
      <c r="I203" s="2">
        <v>43286</v>
      </c>
      <c r="J203" s="5">
        <f t="shared" si="3"/>
        <v>18</v>
      </c>
    </row>
    <row r="204" spans="1:10" x14ac:dyDescent="0.2">
      <c r="A204" s="2">
        <v>43304</v>
      </c>
      <c r="B204" t="s">
        <v>54</v>
      </c>
      <c r="C204" t="s">
        <v>12</v>
      </c>
      <c r="D204" t="s">
        <v>28</v>
      </c>
      <c r="E204">
        <v>887</v>
      </c>
      <c r="F204" t="s">
        <v>11</v>
      </c>
      <c r="G204" t="s">
        <v>20</v>
      </c>
      <c r="H204" s="2">
        <v>42971</v>
      </c>
      <c r="I204" s="2">
        <v>43284</v>
      </c>
      <c r="J204" s="5">
        <f t="shared" si="3"/>
        <v>20</v>
      </c>
    </row>
    <row r="205" spans="1:10" x14ac:dyDescent="0.2">
      <c r="A205" s="2">
        <v>43304</v>
      </c>
      <c r="B205" t="s">
        <v>54</v>
      </c>
      <c r="C205" t="s">
        <v>12</v>
      </c>
      <c r="D205" t="s">
        <v>28</v>
      </c>
      <c r="E205">
        <v>1391</v>
      </c>
      <c r="F205" t="s">
        <v>11</v>
      </c>
      <c r="G205" t="s">
        <v>10</v>
      </c>
      <c r="H205" s="2">
        <v>42976</v>
      </c>
      <c r="I205" s="2">
        <v>43284</v>
      </c>
      <c r="J205" s="5">
        <f t="shared" si="3"/>
        <v>20</v>
      </c>
    </row>
    <row r="206" spans="1:10" x14ac:dyDescent="0.2">
      <c r="A206" s="2">
        <v>43304</v>
      </c>
      <c r="B206" t="s">
        <v>54</v>
      </c>
      <c r="C206" t="s">
        <v>12</v>
      </c>
      <c r="D206" t="s">
        <v>28</v>
      </c>
      <c r="E206">
        <v>1622</v>
      </c>
      <c r="F206" t="s">
        <v>11</v>
      </c>
      <c r="G206" t="s">
        <v>8</v>
      </c>
      <c r="H206" s="2">
        <v>42980</v>
      </c>
      <c r="I206" s="2">
        <v>43282</v>
      </c>
      <c r="J206" s="5">
        <f t="shared" si="3"/>
        <v>22</v>
      </c>
    </row>
    <row r="207" spans="1:10" x14ac:dyDescent="0.2">
      <c r="A207" s="2">
        <v>43304</v>
      </c>
      <c r="B207" t="s">
        <v>54</v>
      </c>
      <c r="C207" t="s">
        <v>12</v>
      </c>
      <c r="D207" t="s">
        <v>28</v>
      </c>
      <c r="E207">
        <v>20</v>
      </c>
      <c r="F207" t="s">
        <v>11</v>
      </c>
      <c r="G207" t="s">
        <v>19</v>
      </c>
      <c r="H207" s="2">
        <v>42963</v>
      </c>
      <c r="I207" s="2">
        <v>43282</v>
      </c>
      <c r="J207" s="5">
        <f t="shared" si="3"/>
        <v>22</v>
      </c>
    </row>
    <row r="208" spans="1:10" x14ac:dyDescent="0.2">
      <c r="A208" s="2">
        <v>43304</v>
      </c>
      <c r="B208" t="s">
        <v>54</v>
      </c>
      <c r="C208" t="s">
        <v>12</v>
      </c>
      <c r="D208" t="s">
        <v>28</v>
      </c>
      <c r="E208">
        <v>1433</v>
      </c>
      <c r="F208" t="s">
        <v>11</v>
      </c>
      <c r="G208" t="s">
        <v>15</v>
      </c>
      <c r="H208" s="2">
        <v>42977</v>
      </c>
      <c r="I208" s="2">
        <v>43282</v>
      </c>
      <c r="J208" s="5">
        <f t="shared" si="3"/>
        <v>22</v>
      </c>
    </row>
    <row r="209" spans="1:10" x14ac:dyDescent="0.2">
      <c r="A209" s="2">
        <v>43304</v>
      </c>
      <c r="B209" t="s">
        <v>54</v>
      </c>
      <c r="C209" t="s">
        <v>17</v>
      </c>
      <c r="D209" t="s">
        <v>28</v>
      </c>
      <c r="E209">
        <v>1041</v>
      </c>
      <c r="F209" t="s">
        <v>14</v>
      </c>
      <c r="G209" t="s">
        <v>29</v>
      </c>
      <c r="H209" s="2">
        <v>43007</v>
      </c>
      <c r="I209" s="2">
        <v>43281</v>
      </c>
      <c r="J209" s="5">
        <f t="shared" si="3"/>
        <v>23</v>
      </c>
    </row>
    <row r="210" spans="1:10" x14ac:dyDescent="0.2">
      <c r="A210" s="2">
        <v>43304</v>
      </c>
      <c r="B210" t="s">
        <v>54</v>
      </c>
      <c r="C210" t="s">
        <v>17</v>
      </c>
      <c r="D210" t="s">
        <v>28</v>
      </c>
      <c r="E210">
        <v>386</v>
      </c>
      <c r="F210" t="s">
        <v>14</v>
      </c>
      <c r="G210" t="s">
        <v>20</v>
      </c>
      <c r="H210" s="2">
        <v>43003</v>
      </c>
      <c r="I210" s="2">
        <v>43281</v>
      </c>
      <c r="J210" s="5">
        <f t="shared" si="3"/>
        <v>23</v>
      </c>
    </row>
    <row r="211" spans="1:10" x14ac:dyDescent="0.2">
      <c r="A211" s="2">
        <v>43304</v>
      </c>
      <c r="B211" t="s">
        <v>54</v>
      </c>
      <c r="C211" t="s">
        <v>17</v>
      </c>
      <c r="D211" t="s">
        <v>28</v>
      </c>
      <c r="E211">
        <v>169</v>
      </c>
      <c r="F211" t="s">
        <v>14</v>
      </c>
      <c r="G211" t="s">
        <v>28</v>
      </c>
      <c r="H211" s="2">
        <v>43001</v>
      </c>
      <c r="I211" s="2">
        <v>43281</v>
      </c>
      <c r="J211" s="5">
        <f t="shared" si="3"/>
        <v>23</v>
      </c>
    </row>
    <row r="212" spans="1:10" x14ac:dyDescent="0.2">
      <c r="A212" s="2">
        <v>43304</v>
      </c>
      <c r="B212" t="s">
        <v>54</v>
      </c>
      <c r="C212" t="s">
        <v>17</v>
      </c>
      <c r="D212" t="s">
        <v>28</v>
      </c>
      <c r="E212">
        <v>329</v>
      </c>
      <c r="F212" t="s">
        <v>14</v>
      </c>
      <c r="G212" t="s">
        <v>32</v>
      </c>
      <c r="H212" s="2">
        <v>43002</v>
      </c>
      <c r="I212" s="2">
        <v>43282</v>
      </c>
      <c r="J212" s="5">
        <f t="shared" si="3"/>
        <v>22</v>
      </c>
    </row>
    <row r="213" spans="1:10" x14ac:dyDescent="0.2">
      <c r="A213" s="2">
        <v>43304</v>
      </c>
      <c r="B213" t="s">
        <v>54</v>
      </c>
      <c r="C213" t="s">
        <v>17</v>
      </c>
      <c r="D213" t="s">
        <v>28</v>
      </c>
      <c r="E213">
        <v>1266</v>
      </c>
      <c r="F213" t="s">
        <v>14</v>
      </c>
      <c r="G213" t="s">
        <v>24</v>
      </c>
      <c r="H213" s="2">
        <v>43008</v>
      </c>
      <c r="I213" s="2">
        <v>43282</v>
      </c>
      <c r="J213" s="5">
        <f t="shared" si="3"/>
        <v>22</v>
      </c>
    </row>
    <row r="214" spans="1:10" x14ac:dyDescent="0.2">
      <c r="A214" s="2">
        <v>43304</v>
      </c>
      <c r="B214" t="s">
        <v>54</v>
      </c>
      <c r="C214" t="s">
        <v>12</v>
      </c>
      <c r="D214" t="s">
        <v>28</v>
      </c>
      <c r="E214">
        <v>1602</v>
      </c>
      <c r="F214" t="s">
        <v>14</v>
      </c>
      <c r="G214" t="s">
        <v>16</v>
      </c>
      <c r="H214" s="2">
        <v>42980</v>
      </c>
      <c r="I214" s="2">
        <v>43284</v>
      </c>
      <c r="J214" s="5">
        <f t="shared" si="3"/>
        <v>20</v>
      </c>
    </row>
    <row r="215" spans="1:10" x14ac:dyDescent="0.2">
      <c r="A215" s="2">
        <v>43304</v>
      </c>
      <c r="B215" t="s">
        <v>54</v>
      </c>
      <c r="C215" t="s">
        <v>12</v>
      </c>
      <c r="D215" t="s">
        <v>28</v>
      </c>
      <c r="E215">
        <v>991</v>
      </c>
      <c r="F215" t="s">
        <v>14</v>
      </c>
      <c r="G215" t="s">
        <v>36</v>
      </c>
      <c r="H215" s="2">
        <v>42972</v>
      </c>
      <c r="I215" s="2">
        <v>43284</v>
      </c>
      <c r="J215" s="5">
        <f t="shared" si="3"/>
        <v>20</v>
      </c>
    </row>
    <row r="216" spans="1:10" x14ac:dyDescent="0.2">
      <c r="A216" s="2">
        <v>43304</v>
      </c>
      <c r="B216" t="s">
        <v>54</v>
      </c>
      <c r="C216" t="s">
        <v>12</v>
      </c>
      <c r="D216" t="s">
        <v>28</v>
      </c>
      <c r="E216">
        <v>307</v>
      </c>
      <c r="F216" t="s">
        <v>14</v>
      </c>
      <c r="G216" t="s">
        <v>33</v>
      </c>
      <c r="H216" s="2">
        <v>42967</v>
      </c>
      <c r="I216" s="2">
        <v>43284</v>
      </c>
      <c r="J216" s="5">
        <f t="shared" si="3"/>
        <v>20</v>
      </c>
    </row>
    <row r="217" spans="1:10" x14ac:dyDescent="0.2">
      <c r="A217" s="2">
        <v>43304</v>
      </c>
      <c r="B217" t="s">
        <v>54</v>
      </c>
      <c r="C217" t="s">
        <v>12</v>
      </c>
      <c r="D217" t="s">
        <v>28</v>
      </c>
      <c r="E217">
        <v>146</v>
      </c>
      <c r="F217" t="s">
        <v>14</v>
      </c>
      <c r="G217" t="s">
        <v>37</v>
      </c>
      <c r="H217" s="2">
        <v>42966</v>
      </c>
      <c r="I217" s="2">
        <v>43282</v>
      </c>
      <c r="J217" s="5">
        <f t="shared" si="3"/>
        <v>22</v>
      </c>
    </row>
    <row r="218" spans="1:10" x14ac:dyDescent="0.2">
      <c r="A218" s="2">
        <v>43304</v>
      </c>
      <c r="B218" t="s">
        <v>54</v>
      </c>
      <c r="C218" t="s">
        <v>12</v>
      </c>
      <c r="D218" t="s">
        <v>28</v>
      </c>
      <c r="E218">
        <v>1496</v>
      </c>
      <c r="F218" t="s">
        <v>14</v>
      </c>
      <c r="G218" t="s">
        <v>23</v>
      </c>
      <c r="H218" s="2">
        <v>42978</v>
      </c>
      <c r="I218" s="2">
        <v>43282</v>
      </c>
      <c r="J218" s="5">
        <f t="shared" si="3"/>
        <v>22</v>
      </c>
    </row>
    <row r="219" spans="1:10" x14ac:dyDescent="0.2">
      <c r="A219" s="2">
        <v>43306</v>
      </c>
      <c r="B219" t="s">
        <v>58</v>
      </c>
      <c r="C219" t="s">
        <v>17</v>
      </c>
      <c r="D219" t="s">
        <v>28</v>
      </c>
      <c r="E219">
        <v>704</v>
      </c>
      <c r="F219" t="s">
        <v>14</v>
      </c>
      <c r="G219" t="s">
        <v>10</v>
      </c>
      <c r="H219" s="2">
        <v>43005</v>
      </c>
      <c r="I219" s="2">
        <v>43286</v>
      </c>
      <c r="J219" s="5">
        <f t="shared" si="3"/>
        <v>20</v>
      </c>
    </row>
    <row r="220" spans="1:10" x14ac:dyDescent="0.2">
      <c r="A220" s="2">
        <v>43306</v>
      </c>
      <c r="B220" t="s">
        <v>58</v>
      </c>
      <c r="C220" t="s">
        <v>17</v>
      </c>
      <c r="D220" t="s">
        <v>28</v>
      </c>
      <c r="E220">
        <v>820</v>
      </c>
      <c r="F220" t="s">
        <v>14</v>
      </c>
      <c r="G220" t="s">
        <v>20</v>
      </c>
      <c r="H220" s="2">
        <v>43005</v>
      </c>
      <c r="I220" s="2">
        <v>43286</v>
      </c>
      <c r="J220" s="5">
        <f t="shared" si="3"/>
        <v>20</v>
      </c>
    </row>
    <row r="221" spans="1:10" x14ac:dyDescent="0.2">
      <c r="A221" s="2">
        <v>43306</v>
      </c>
      <c r="B221" t="s">
        <v>58</v>
      </c>
      <c r="C221" t="s">
        <v>17</v>
      </c>
      <c r="D221" t="s">
        <v>28</v>
      </c>
      <c r="E221">
        <v>1268</v>
      </c>
      <c r="F221" t="s">
        <v>14</v>
      </c>
      <c r="G221" t="s">
        <v>15</v>
      </c>
      <c r="H221" s="2">
        <v>43008</v>
      </c>
      <c r="I221" s="2">
        <v>43286</v>
      </c>
      <c r="J221" s="5">
        <f t="shared" si="3"/>
        <v>20</v>
      </c>
    </row>
    <row r="222" spans="1:10" x14ac:dyDescent="0.2">
      <c r="A222" s="2">
        <v>43306</v>
      </c>
      <c r="B222" t="s">
        <v>58</v>
      </c>
      <c r="C222" t="s">
        <v>17</v>
      </c>
      <c r="D222" t="s">
        <v>28</v>
      </c>
      <c r="E222">
        <v>1146</v>
      </c>
      <c r="F222" t="s">
        <v>14</v>
      </c>
      <c r="G222" t="s">
        <v>8</v>
      </c>
      <c r="H222" s="2">
        <v>43007</v>
      </c>
      <c r="I222" s="2">
        <v>43286</v>
      </c>
      <c r="J222" s="5">
        <f t="shared" si="3"/>
        <v>20</v>
      </c>
    </row>
    <row r="223" spans="1:10" x14ac:dyDescent="0.2">
      <c r="A223" s="2">
        <v>43306</v>
      </c>
      <c r="B223" t="s">
        <v>58</v>
      </c>
      <c r="C223" t="s">
        <v>17</v>
      </c>
      <c r="D223" t="s">
        <v>28</v>
      </c>
      <c r="E223">
        <v>532</v>
      </c>
      <c r="F223" t="s">
        <v>14</v>
      </c>
      <c r="G223" t="s">
        <v>19</v>
      </c>
      <c r="H223" s="2">
        <v>43004</v>
      </c>
      <c r="I223" s="2">
        <v>43286</v>
      </c>
      <c r="J223" s="5">
        <f t="shared" si="3"/>
        <v>20</v>
      </c>
    </row>
    <row r="224" spans="1:10" x14ac:dyDescent="0.2">
      <c r="A224" s="2">
        <v>43306</v>
      </c>
      <c r="B224" t="s">
        <v>58</v>
      </c>
      <c r="C224" t="s">
        <v>17</v>
      </c>
      <c r="D224" t="s">
        <v>28</v>
      </c>
      <c r="E224">
        <v>307</v>
      </c>
      <c r="F224" t="s">
        <v>14</v>
      </c>
      <c r="G224" t="s">
        <v>16</v>
      </c>
      <c r="H224" s="2">
        <v>43002</v>
      </c>
      <c r="I224" s="2">
        <v>43292</v>
      </c>
      <c r="J224" s="5">
        <f t="shared" si="3"/>
        <v>14</v>
      </c>
    </row>
    <row r="225" spans="1:10" x14ac:dyDescent="0.2">
      <c r="A225" s="2">
        <v>43306</v>
      </c>
      <c r="B225" t="s">
        <v>58</v>
      </c>
      <c r="C225" t="s">
        <v>12</v>
      </c>
      <c r="D225" t="s">
        <v>28</v>
      </c>
      <c r="E225">
        <v>792</v>
      </c>
      <c r="F225" t="s">
        <v>14</v>
      </c>
      <c r="G225" t="s">
        <v>13</v>
      </c>
      <c r="H225" s="2">
        <v>42970</v>
      </c>
      <c r="I225" s="2">
        <v>43287</v>
      </c>
      <c r="J225" s="5">
        <f t="shared" si="3"/>
        <v>19</v>
      </c>
    </row>
    <row r="226" spans="1:10" x14ac:dyDescent="0.2">
      <c r="A226" s="2">
        <v>43306</v>
      </c>
      <c r="B226" t="s">
        <v>58</v>
      </c>
      <c r="C226" t="s">
        <v>12</v>
      </c>
      <c r="D226" t="s">
        <v>28</v>
      </c>
      <c r="E226">
        <v>1411</v>
      </c>
      <c r="F226" t="s">
        <v>14</v>
      </c>
      <c r="G226" t="s">
        <v>31</v>
      </c>
      <c r="H226" s="2">
        <v>42977</v>
      </c>
      <c r="I226" s="2">
        <v>43286</v>
      </c>
      <c r="J226" s="5">
        <f t="shared" si="3"/>
        <v>20</v>
      </c>
    </row>
    <row r="227" spans="1:10" x14ac:dyDescent="0.2">
      <c r="A227" s="2">
        <v>43306</v>
      </c>
      <c r="B227" t="s">
        <v>58</v>
      </c>
      <c r="C227" t="s">
        <v>12</v>
      </c>
      <c r="D227" t="s">
        <v>28</v>
      </c>
      <c r="E227">
        <v>1611</v>
      </c>
      <c r="F227" t="s">
        <v>14</v>
      </c>
      <c r="G227" t="s">
        <v>22</v>
      </c>
      <c r="H227" s="2">
        <v>42980</v>
      </c>
      <c r="I227" s="2">
        <v>43286</v>
      </c>
      <c r="J227" s="5">
        <f t="shared" si="3"/>
        <v>20</v>
      </c>
    </row>
    <row r="228" spans="1:10" x14ac:dyDescent="0.2">
      <c r="A228" s="2">
        <v>43306</v>
      </c>
      <c r="B228" t="s">
        <v>58</v>
      </c>
      <c r="C228" t="s">
        <v>12</v>
      </c>
      <c r="D228" t="s">
        <v>28</v>
      </c>
      <c r="E228">
        <v>622</v>
      </c>
      <c r="F228" t="s">
        <v>14</v>
      </c>
      <c r="G228" t="s">
        <v>21</v>
      </c>
      <c r="H228" s="2">
        <v>42969</v>
      </c>
      <c r="I228" s="2">
        <v>43286</v>
      </c>
      <c r="J228" s="5">
        <f t="shared" si="3"/>
        <v>20</v>
      </c>
    </row>
    <row r="229" spans="1:10" x14ac:dyDescent="0.2">
      <c r="A229" s="2">
        <v>43306</v>
      </c>
      <c r="B229" t="s">
        <v>58</v>
      </c>
      <c r="C229" t="s">
        <v>12</v>
      </c>
      <c r="D229" t="s">
        <v>28</v>
      </c>
      <c r="E229">
        <v>1322</v>
      </c>
      <c r="F229" t="s">
        <v>14</v>
      </c>
      <c r="G229" t="s">
        <v>18</v>
      </c>
      <c r="H229" s="2">
        <v>42976</v>
      </c>
      <c r="I229" s="2">
        <v>43286</v>
      </c>
      <c r="J229" s="5">
        <f t="shared" si="3"/>
        <v>20</v>
      </c>
    </row>
    <row r="230" spans="1:10" x14ac:dyDescent="0.2">
      <c r="A230" s="2">
        <v>43306</v>
      </c>
      <c r="B230" t="s">
        <v>58</v>
      </c>
      <c r="C230" t="s">
        <v>17</v>
      </c>
      <c r="D230" t="s">
        <v>28</v>
      </c>
      <c r="E230">
        <v>404</v>
      </c>
      <c r="F230" t="s">
        <v>11</v>
      </c>
      <c r="G230" t="s">
        <v>29</v>
      </c>
      <c r="H230" s="2">
        <v>43003</v>
      </c>
      <c r="I230" s="2">
        <v>43289</v>
      </c>
      <c r="J230" s="5">
        <f t="shared" si="3"/>
        <v>17</v>
      </c>
    </row>
    <row r="231" spans="1:10" x14ac:dyDescent="0.2">
      <c r="A231" s="2">
        <v>43306</v>
      </c>
      <c r="B231" t="s">
        <v>58</v>
      </c>
      <c r="C231" t="s">
        <v>17</v>
      </c>
      <c r="D231" t="s">
        <v>28</v>
      </c>
      <c r="E231">
        <v>758</v>
      </c>
      <c r="F231" t="s">
        <v>11</v>
      </c>
      <c r="G231" t="s">
        <v>28</v>
      </c>
      <c r="H231" s="2">
        <v>43005</v>
      </c>
      <c r="I231" s="2">
        <v>43289</v>
      </c>
      <c r="J231" s="5">
        <f t="shared" si="3"/>
        <v>17</v>
      </c>
    </row>
    <row r="232" spans="1:10" x14ac:dyDescent="0.2">
      <c r="A232" s="2">
        <v>43306</v>
      </c>
      <c r="B232" t="s">
        <v>58</v>
      </c>
      <c r="C232" t="s">
        <v>17</v>
      </c>
      <c r="D232" t="s">
        <v>28</v>
      </c>
      <c r="E232">
        <v>650</v>
      </c>
      <c r="F232" t="s">
        <v>11</v>
      </c>
      <c r="G232" t="s">
        <v>18</v>
      </c>
      <c r="H232" s="2">
        <v>43005</v>
      </c>
      <c r="I232" s="2">
        <v>43289</v>
      </c>
      <c r="J232" s="5">
        <f t="shared" si="3"/>
        <v>17</v>
      </c>
    </row>
    <row r="233" spans="1:10" x14ac:dyDescent="0.2">
      <c r="A233" s="2">
        <v>43306</v>
      </c>
      <c r="B233" t="s">
        <v>58</v>
      </c>
      <c r="C233" t="s">
        <v>17</v>
      </c>
      <c r="D233" t="s">
        <v>28</v>
      </c>
      <c r="E233">
        <v>109</v>
      </c>
      <c r="F233" t="s">
        <v>11</v>
      </c>
      <c r="G233" t="s">
        <v>19</v>
      </c>
      <c r="H233" s="2">
        <v>43000</v>
      </c>
      <c r="I233" s="2">
        <v>43288</v>
      </c>
      <c r="J233" s="5">
        <f t="shared" si="3"/>
        <v>18</v>
      </c>
    </row>
    <row r="234" spans="1:10" x14ac:dyDescent="0.2">
      <c r="A234" s="2">
        <v>43306</v>
      </c>
      <c r="B234" t="s">
        <v>58</v>
      </c>
      <c r="C234" t="s">
        <v>12</v>
      </c>
      <c r="D234" t="s">
        <v>28</v>
      </c>
      <c r="E234">
        <v>1549</v>
      </c>
      <c r="F234" t="s">
        <v>11</v>
      </c>
      <c r="G234" t="s">
        <v>15</v>
      </c>
      <c r="H234" s="2">
        <v>42978</v>
      </c>
      <c r="I234" s="2">
        <v>43289</v>
      </c>
      <c r="J234" s="5">
        <f t="shared" si="3"/>
        <v>17</v>
      </c>
    </row>
    <row r="235" spans="1:10" x14ac:dyDescent="0.2">
      <c r="A235" s="2">
        <v>43306</v>
      </c>
      <c r="B235" t="s">
        <v>58</v>
      </c>
      <c r="C235" t="s">
        <v>12</v>
      </c>
      <c r="D235" t="s">
        <v>28</v>
      </c>
      <c r="E235">
        <v>1696</v>
      </c>
      <c r="F235" t="s">
        <v>11</v>
      </c>
      <c r="G235" t="s">
        <v>32</v>
      </c>
      <c r="H235" s="2">
        <v>42983</v>
      </c>
      <c r="I235" s="2">
        <v>43289</v>
      </c>
      <c r="J235" s="5">
        <f t="shared" si="3"/>
        <v>17</v>
      </c>
    </row>
    <row r="236" spans="1:10" x14ac:dyDescent="0.2">
      <c r="A236" s="2">
        <v>43306</v>
      </c>
      <c r="B236" t="s">
        <v>58</v>
      </c>
      <c r="C236" t="s">
        <v>12</v>
      </c>
      <c r="D236" t="s">
        <v>28</v>
      </c>
      <c r="E236">
        <v>470</v>
      </c>
      <c r="F236" t="s">
        <v>11</v>
      </c>
      <c r="G236" t="s">
        <v>24</v>
      </c>
      <c r="H236" s="2">
        <v>42968</v>
      </c>
      <c r="I236" s="2">
        <v>43289</v>
      </c>
      <c r="J236" s="5">
        <f t="shared" si="3"/>
        <v>17</v>
      </c>
    </row>
    <row r="237" spans="1:10" x14ac:dyDescent="0.2">
      <c r="A237" s="2">
        <v>43306</v>
      </c>
      <c r="B237" t="s">
        <v>58</v>
      </c>
      <c r="C237" t="s">
        <v>12</v>
      </c>
      <c r="D237" t="s">
        <v>28</v>
      </c>
      <c r="E237">
        <v>1507</v>
      </c>
      <c r="F237" t="s">
        <v>11</v>
      </c>
      <c r="G237" t="s">
        <v>8</v>
      </c>
      <c r="H237" s="2">
        <v>42978</v>
      </c>
      <c r="I237" s="2">
        <v>43289</v>
      </c>
      <c r="J237" s="5">
        <f t="shared" si="3"/>
        <v>17</v>
      </c>
    </row>
    <row r="238" spans="1:10" x14ac:dyDescent="0.2">
      <c r="A238" s="2">
        <v>43306</v>
      </c>
      <c r="B238" t="s">
        <v>58</v>
      </c>
      <c r="C238" t="s">
        <v>12</v>
      </c>
      <c r="D238" t="s">
        <v>28</v>
      </c>
      <c r="E238">
        <v>867</v>
      </c>
      <c r="F238" t="s">
        <v>11</v>
      </c>
      <c r="G238" t="s">
        <v>37</v>
      </c>
      <c r="H238" s="2">
        <v>42971</v>
      </c>
      <c r="I238" s="2">
        <v>43289</v>
      </c>
      <c r="J238" s="5">
        <f t="shared" si="3"/>
        <v>17</v>
      </c>
    </row>
    <row r="239" spans="1:10" x14ac:dyDescent="0.2">
      <c r="A239" s="2">
        <v>43306</v>
      </c>
      <c r="B239" t="s">
        <v>57</v>
      </c>
      <c r="C239" t="s">
        <v>17</v>
      </c>
      <c r="D239" t="s">
        <v>28</v>
      </c>
      <c r="E239">
        <v>388</v>
      </c>
      <c r="F239" t="s">
        <v>14</v>
      </c>
      <c r="G239" t="s">
        <v>13</v>
      </c>
      <c r="H239" s="2">
        <v>43003</v>
      </c>
      <c r="I239" s="2">
        <v>43289</v>
      </c>
      <c r="J239" s="5">
        <f t="shared" si="3"/>
        <v>17</v>
      </c>
    </row>
    <row r="240" spans="1:10" x14ac:dyDescent="0.2">
      <c r="A240" s="2">
        <v>43306</v>
      </c>
      <c r="B240" t="s">
        <v>57</v>
      </c>
      <c r="C240" t="s">
        <v>17</v>
      </c>
      <c r="D240" t="s">
        <v>28</v>
      </c>
      <c r="E240">
        <v>969</v>
      </c>
      <c r="F240" t="s">
        <v>14</v>
      </c>
      <c r="G240" t="s">
        <v>20</v>
      </c>
      <c r="H240" s="2">
        <v>43006</v>
      </c>
      <c r="I240" s="2">
        <v>43289</v>
      </c>
      <c r="J240" s="5">
        <f t="shared" si="3"/>
        <v>17</v>
      </c>
    </row>
    <row r="241" spans="1:10" x14ac:dyDescent="0.2">
      <c r="A241" s="2">
        <v>43306</v>
      </c>
      <c r="B241" t="s">
        <v>57</v>
      </c>
      <c r="C241" t="s">
        <v>17</v>
      </c>
      <c r="D241" t="s">
        <v>28</v>
      </c>
      <c r="E241">
        <v>872</v>
      </c>
      <c r="F241" t="s">
        <v>14</v>
      </c>
      <c r="G241" t="s">
        <v>22</v>
      </c>
      <c r="H241" s="2">
        <v>43006</v>
      </c>
      <c r="I241" s="2">
        <v>43289</v>
      </c>
      <c r="J241" s="5">
        <f t="shared" si="3"/>
        <v>17</v>
      </c>
    </row>
    <row r="242" spans="1:10" x14ac:dyDescent="0.2">
      <c r="A242" s="2">
        <v>43306</v>
      </c>
      <c r="B242" t="s">
        <v>57</v>
      </c>
      <c r="C242" t="s">
        <v>17</v>
      </c>
      <c r="D242" t="s">
        <v>28</v>
      </c>
      <c r="E242">
        <v>289</v>
      </c>
      <c r="F242" t="s">
        <v>14</v>
      </c>
      <c r="G242" t="s">
        <v>26</v>
      </c>
      <c r="H242" s="2">
        <v>43002</v>
      </c>
      <c r="I242" s="2">
        <v>43289</v>
      </c>
      <c r="J242" s="5">
        <f t="shared" si="3"/>
        <v>17</v>
      </c>
    </row>
    <row r="243" spans="1:10" x14ac:dyDescent="0.2">
      <c r="A243" s="2">
        <v>43306</v>
      </c>
      <c r="B243" t="s">
        <v>57</v>
      </c>
      <c r="C243" t="s">
        <v>17</v>
      </c>
      <c r="D243" t="s">
        <v>28</v>
      </c>
      <c r="E243">
        <v>1107</v>
      </c>
      <c r="F243" t="s">
        <v>14</v>
      </c>
      <c r="G243" t="s">
        <v>16</v>
      </c>
      <c r="H243" s="2">
        <v>43007</v>
      </c>
      <c r="I243" s="2">
        <v>43289</v>
      </c>
      <c r="J243" s="5">
        <f t="shared" si="3"/>
        <v>17</v>
      </c>
    </row>
    <row r="244" spans="1:10" x14ac:dyDescent="0.2">
      <c r="A244" s="2">
        <v>43306</v>
      </c>
      <c r="B244" t="s">
        <v>57</v>
      </c>
      <c r="C244" t="s">
        <v>12</v>
      </c>
      <c r="D244" t="s">
        <v>28</v>
      </c>
      <c r="E244">
        <v>200</v>
      </c>
      <c r="F244" t="s">
        <v>14</v>
      </c>
      <c r="G244" t="s">
        <v>29</v>
      </c>
      <c r="H244" s="2">
        <v>42966</v>
      </c>
      <c r="I244" s="2">
        <v>43290</v>
      </c>
      <c r="J244" s="5">
        <f t="shared" si="3"/>
        <v>16</v>
      </c>
    </row>
    <row r="245" spans="1:10" x14ac:dyDescent="0.2">
      <c r="A245" s="2">
        <v>43306</v>
      </c>
      <c r="B245" t="s">
        <v>57</v>
      </c>
      <c r="C245" t="s">
        <v>12</v>
      </c>
      <c r="D245" t="s">
        <v>28</v>
      </c>
      <c r="E245">
        <v>595</v>
      </c>
      <c r="F245" t="s">
        <v>14</v>
      </c>
      <c r="G245" t="s">
        <v>31</v>
      </c>
      <c r="H245" s="2">
        <v>42969</v>
      </c>
      <c r="I245" s="2">
        <v>43289</v>
      </c>
      <c r="J245" s="5">
        <f t="shared" si="3"/>
        <v>17</v>
      </c>
    </row>
    <row r="246" spans="1:10" x14ac:dyDescent="0.2">
      <c r="A246" s="2">
        <v>43306</v>
      </c>
      <c r="B246" t="s">
        <v>57</v>
      </c>
      <c r="C246" t="s">
        <v>12</v>
      </c>
      <c r="D246" t="s">
        <v>28</v>
      </c>
      <c r="E246">
        <v>1398</v>
      </c>
      <c r="F246" t="s">
        <v>14</v>
      </c>
      <c r="G246" t="s">
        <v>36</v>
      </c>
      <c r="H246" s="2">
        <v>42977</v>
      </c>
      <c r="I246" s="2">
        <v>43289</v>
      </c>
      <c r="J246" s="5">
        <f t="shared" si="3"/>
        <v>17</v>
      </c>
    </row>
    <row r="247" spans="1:10" x14ac:dyDescent="0.2">
      <c r="A247" s="2">
        <v>43306</v>
      </c>
      <c r="B247" t="s">
        <v>57</v>
      </c>
      <c r="C247" t="s">
        <v>12</v>
      </c>
      <c r="D247" t="s">
        <v>28</v>
      </c>
      <c r="E247">
        <v>1359</v>
      </c>
      <c r="F247" t="s">
        <v>14</v>
      </c>
      <c r="G247" t="s">
        <v>21</v>
      </c>
      <c r="H247" s="2">
        <v>42976</v>
      </c>
      <c r="I247" s="2">
        <v>43289</v>
      </c>
      <c r="J247" s="5">
        <f t="shared" si="3"/>
        <v>17</v>
      </c>
    </row>
    <row r="248" spans="1:10" x14ac:dyDescent="0.2">
      <c r="A248" s="2">
        <v>43306</v>
      </c>
      <c r="B248" t="s">
        <v>57</v>
      </c>
      <c r="C248" t="s">
        <v>12</v>
      </c>
      <c r="D248" t="s">
        <v>28</v>
      </c>
      <c r="E248">
        <v>672</v>
      </c>
      <c r="F248" t="s">
        <v>14</v>
      </c>
      <c r="G248" t="s">
        <v>23</v>
      </c>
      <c r="H248" s="2">
        <v>42970</v>
      </c>
      <c r="I248" s="2">
        <v>43288</v>
      </c>
      <c r="J248" s="5">
        <f t="shared" si="3"/>
        <v>18</v>
      </c>
    </row>
    <row r="249" spans="1:10" x14ac:dyDescent="0.2">
      <c r="A249" s="2">
        <v>43306</v>
      </c>
      <c r="B249" t="s">
        <v>57</v>
      </c>
      <c r="C249" t="s">
        <v>17</v>
      </c>
      <c r="D249" t="s">
        <v>28</v>
      </c>
      <c r="E249">
        <v>1237</v>
      </c>
      <c r="F249" t="s">
        <v>11</v>
      </c>
      <c r="G249" t="s">
        <v>16</v>
      </c>
      <c r="H249" s="2">
        <v>43008</v>
      </c>
      <c r="I249" s="2">
        <v>43287</v>
      </c>
      <c r="J249" s="5">
        <f t="shared" si="3"/>
        <v>19</v>
      </c>
    </row>
    <row r="250" spans="1:10" x14ac:dyDescent="0.2">
      <c r="A250" s="2">
        <v>43306</v>
      </c>
      <c r="B250" t="s">
        <v>57</v>
      </c>
      <c r="C250" t="s">
        <v>17</v>
      </c>
      <c r="D250" t="s">
        <v>28</v>
      </c>
      <c r="E250">
        <v>926</v>
      </c>
      <c r="F250" t="s">
        <v>11</v>
      </c>
      <c r="G250" t="s">
        <v>37</v>
      </c>
      <c r="H250" s="2">
        <v>43006</v>
      </c>
      <c r="I250" s="2">
        <v>43287</v>
      </c>
      <c r="J250" s="5">
        <f t="shared" si="3"/>
        <v>19</v>
      </c>
    </row>
    <row r="251" spans="1:10" x14ac:dyDescent="0.2">
      <c r="A251" s="2">
        <v>43306</v>
      </c>
      <c r="B251" t="s">
        <v>57</v>
      </c>
      <c r="C251" t="s">
        <v>17</v>
      </c>
      <c r="D251" t="s">
        <v>28</v>
      </c>
      <c r="E251">
        <v>1323</v>
      </c>
      <c r="F251" t="s">
        <v>11</v>
      </c>
      <c r="G251" t="s">
        <v>33</v>
      </c>
      <c r="H251" s="2">
        <v>43009</v>
      </c>
      <c r="I251" s="2">
        <v>43287</v>
      </c>
      <c r="J251" s="5">
        <f t="shared" si="3"/>
        <v>19</v>
      </c>
    </row>
    <row r="252" spans="1:10" x14ac:dyDescent="0.2">
      <c r="A252" s="2">
        <v>43306</v>
      </c>
      <c r="B252" t="s">
        <v>57</v>
      </c>
      <c r="C252" t="s">
        <v>17</v>
      </c>
      <c r="D252" t="s">
        <v>28</v>
      </c>
      <c r="E252">
        <v>1225</v>
      </c>
      <c r="F252" t="s">
        <v>11</v>
      </c>
      <c r="G252" t="s">
        <v>23</v>
      </c>
      <c r="H252" s="2">
        <v>43008</v>
      </c>
      <c r="I252" s="2">
        <v>43287</v>
      </c>
      <c r="J252" s="5">
        <f t="shared" si="3"/>
        <v>19</v>
      </c>
    </row>
    <row r="253" spans="1:10" x14ac:dyDescent="0.2">
      <c r="A253" s="2">
        <v>43306</v>
      </c>
      <c r="B253" t="s">
        <v>57</v>
      </c>
      <c r="C253" t="s">
        <v>17</v>
      </c>
      <c r="D253" t="s">
        <v>28</v>
      </c>
      <c r="E253">
        <v>1186</v>
      </c>
      <c r="F253" t="s">
        <v>11</v>
      </c>
      <c r="G253" t="s">
        <v>36</v>
      </c>
      <c r="H253" s="2">
        <v>43008</v>
      </c>
      <c r="I253" s="2">
        <v>43287</v>
      </c>
      <c r="J253" s="5">
        <f t="shared" si="3"/>
        <v>19</v>
      </c>
    </row>
    <row r="254" spans="1:10" x14ac:dyDescent="0.2">
      <c r="A254" s="2">
        <v>43306</v>
      </c>
      <c r="B254" t="s">
        <v>57</v>
      </c>
      <c r="C254" t="s">
        <v>12</v>
      </c>
      <c r="D254" t="s">
        <v>28</v>
      </c>
      <c r="E254">
        <v>900</v>
      </c>
      <c r="F254" t="s">
        <v>11</v>
      </c>
      <c r="G254" t="s">
        <v>26</v>
      </c>
      <c r="H254" s="2">
        <v>42971</v>
      </c>
      <c r="I254" s="2">
        <v>43287</v>
      </c>
      <c r="J254" s="5">
        <f t="shared" si="3"/>
        <v>19</v>
      </c>
    </row>
    <row r="255" spans="1:10" x14ac:dyDescent="0.2">
      <c r="A255" s="2">
        <v>43306</v>
      </c>
      <c r="B255" t="s">
        <v>57</v>
      </c>
      <c r="C255" t="s">
        <v>12</v>
      </c>
      <c r="D255" t="s">
        <v>28</v>
      </c>
      <c r="E255">
        <v>1417</v>
      </c>
      <c r="F255" t="s">
        <v>11</v>
      </c>
      <c r="G255" t="s">
        <v>32</v>
      </c>
      <c r="H255" s="2">
        <v>42977</v>
      </c>
      <c r="I255" s="2">
        <v>43287</v>
      </c>
      <c r="J255" s="5">
        <f t="shared" si="3"/>
        <v>19</v>
      </c>
    </row>
    <row r="256" spans="1:10" x14ac:dyDescent="0.2">
      <c r="A256" s="2">
        <v>43306</v>
      </c>
      <c r="B256" t="s">
        <v>57</v>
      </c>
      <c r="C256" t="s">
        <v>12</v>
      </c>
      <c r="D256" t="s">
        <v>28</v>
      </c>
      <c r="E256">
        <v>1593</v>
      </c>
      <c r="F256" t="s">
        <v>11</v>
      </c>
      <c r="G256" t="s">
        <v>8</v>
      </c>
      <c r="H256" s="2">
        <v>42979</v>
      </c>
      <c r="I256" s="2">
        <v>43290</v>
      </c>
      <c r="J256" s="5">
        <f t="shared" si="3"/>
        <v>16</v>
      </c>
    </row>
    <row r="257" spans="1:10" x14ac:dyDescent="0.2">
      <c r="A257" s="2">
        <v>43306</v>
      </c>
      <c r="B257" t="s">
        <v>57</v>
      </c>
      <c r="C257" t="s">
        <v>12</v>
      </c>
      <c r="D257" t="s">
        <v>28</v>
      </c>
      <c r="E257">
        <v>424</v>
      </c>
      <c r="F257" t="s">
        <v>11</v>
      </c>
      <c r="G257" t="s">
        <v>22</v>
      </c>
      <c r="H257" s="2">
        <v>42968</v>
      </c>
      <c r="I257" s="2">
        <v>43290</v>
      </c>
      <c r="J257" s="5">
        <f t="shared" si="3"/>
        <v>16</v>
      </c>
    </row>
    <row r="258" spans="1:10" x14ac:dyDescent="0.2">
      <c r="A258" s="2">
        <v>43306</v>
      </c>
      <c r="B258" t="s">
        <v>57</v>
      </c>
      <c r="C258" t="s">
        <v>12</v>
      </c>
      <c r="D258" t="s">
        <v>28</v>
      </c>
      <c r="E258">
        <v>1305</v>
      </c>
      <c r="F258" t="s">
        <v>11</v>
      </c>
      <c r="G258" t="s">
        <v>21</v>
      </c>
      <c r="H258" s="2">
        <v>42976</v>
      </c>
      <c r="I258" s="2">
        <v>43288</v>
      </c>
      <c r="J258" s="5">
        <f t="shared" ref="J258:J272" si="4">A258-I258</f>
        <v>18</v>
      </c>
    </row>
    <row r="259" spans="1:10" x14ac:dyDescent="0.2">
      <c r="A259" s="2">
        <v>43311</v>
      </c>
      <c r="B259" t="s">
        <v>59</v>
      </c>
      <c r="C259" t="s">
        <v>12</v>
      </c>
      <c r="D259" t="s">
        <v>28</v>
      </c>
      <c r="E259">
        <v>998</v>
      </c>
      <c r="F259" t="s">
        <v>14</v>
      </c>
      <c r="G259" t="s">
        <v>37</v>
      </c>
      <c r="H259" s="2">
        <v>42972</v>
      </c>
      <c r="I259" s="2">
        <v>43288</v>
      </c>
      <c r="J259" s="5">
        <f t="shared" si="4"/>
        <v>23</v>
      </c>
    </row>
    <row r="260" spans="1:10" x14ac:dyDescent="0.2">
      <c r="A260" s="2">
        <v>43311</v>
      </c>
      <c r="B260" t="s">
        <v>59</v>
      </c>
      <c r="C260" t="s">
        <v>12</v>
      </c>
      <c r="D260" t="s">
        <v>28</v>
      </c>
      <c r="E260">
        <v>337</v>
      </c>
      <c r="F260" t="s">
        <v>14</v>
      </c>
      <c r="G260" t="s">
        <v>10</v>
      </c>
      <c r="H260" s="2">
        <v>42967</v>
      </c>
      <c r="I260" s="2">
        <v>43288</v>
      </c>
      <c r="J260" s="5">
        <f t="shared" si="4"/>
        <v>23</v>
      </c>
    </row>
    <row r="261" spans="1:10" x14ac:dyDescent="0.2">
      <c r="A261" s="2">
        <v>43311</v>
      </c>
      <c r="B261" t="s">
        <v>59</v>
      </c>
      <c r="C261" t="s">
        <v>12</v>
      </c>
      <c r="D261" t="s">
        <v>28</v>
      </c>
      <c r="E261">
        <v>1026</v>
      </c>
      <c r="F261" t="s">
        <v>14</v>
      </c>
      <c r="G261" t="s">
        <v>16</v>
      </c>
      <c r="H261" s="2">
        <v>42972</v>
      </c>
      <c r="I261" s="2">
        <v>43290</v>
      </c>
      <c r="J261" s="5">
        <f t="shared" si="4"/>
        <v>21</v>
      </c>
    </row>
    <row r="262" spans="1:10" x14ac:dyDescent="0.2">
      <c r="A262" s="2">
        <v>43311</v>
      </c>
      <c r="B262" t="s">
        <v>59</v>
      </c>
      <c r="C262" t="s">
        <v>12</v>
      </c>
      <c r="D262" t="s">
        <v>28</v>
      </c>
      <c r="E262">
        <v>1454</v>
      </c>
      <c r="F262" t="s">
        <v>14</v>
      </c>
      <c r="G262" t="s">
        <v>28</v>
      </c>
      <c r="H262" s="2">
        <v>42977</v>
      </c>
      <c r="I262" s="2">
        <v>43290</v>
      </c>
      <c r="J262" s="5">
        <f t="shared" si="4"/>
        <v>21</v>
      </c>
    </row>
    <row r="263" spans="1:10" x14ac:dyDescent="0.2">
      <c r="A263" s="2">
        <v>43311</v>
      </c>
      <c r="B263" t="s">
        <v>59</v>
      </c>
      <c r="C263" t="s">
        <v>12</v>
      </c>
      <c r="D263" t="s">
        <v>28</v>
      </c>
      <c r="E263">
        <v>135</v>
      </c>
      <c r="F263" t="s">
        <v>14</v>
      </c>
      <c r="G263" t="s">
        <v>23</v>
      </c>
      <c r="H263" s="2">
        <v>42966</v>
      </c>
      <c r="I263" s="2">
        <v>43290</v>
      </c>
      <c r="J263" s="5">
        <f t="shared" si="4"/>
        <v>21</v>
      </c>
    </row>
    <row r="264" spans="1:10" x14ac:dyDescent="0.2">
      <c r="A264" s="2">
        <v>43311</v>
      </c>
      <c r="B264" t="s">
        <v>59</v>
      </c>
      <c r="C264" t="s">
        <v>17</v>
      </c>
      <c r="D264" t="s">
        <v>28</v>
      </c>
      <c r="E264">
        <v>1113</v>
      </c>
      <c r="F264" t="s">
        <v>14</v>
      </c>
      <c r="G264" t="s">
        <v>20</v>
      </c>
      <c r="H264" s="2">
        <v>43007</v>
      </c>
      <c r="I264" s="2">
        <v>43289</v>
      </c>
      <c r="J264" s="5">
        <f t="shared" si="4"/>
        <v>22</v>
      </c>
    </row>
    <row r="265" spans="1:10" x14ac:dyDescent="0.2">
      <c r="A265" s="2">
        <v>43311</v>
      </c>
      <c r="B265" t="s">
        <v>59</v>
      </c>
      <c r="C265" t="s">
        <v>17</v>
      </c>
      <c r="D265" t="s">
        <v>28</v>
      </c>
      <c r="E265">
        <v>1249</v>
      </c>
      <c r="F265" t="s">
        <v>14</v>
      </c>
      <c r="G265" t="s">
        <v>33</v>
      </c>
      <c r="H265" s="2">
        <v>43008</v>
      </c>
      <c r="I265" s="2">
        <v>43289</v>
      </c>
      <c r="J265" s="5">
        <f t="shared" si="4"/>
        <v>22</v>
      </c>
    </row>
    <row r="266" spans="1:10" x14ac:dyDescent="0.2">
      <c r="A266" s="2">
        <v>43311</v>
      </c>
      <c r="B266" t="s">
        <v>59</v>
      </c>
      <c r="C266" t="s">
        <v>17</v>
      </c>
      <c r="D266" t="s">
        <v>28</v>
      </c>
      <c r="E266">
        <v>371</v>
      </c>
      <c r="F266" t="s">
        <v>14</v>
      </c>
      <c r="G266" t="s">
        <v>18</v>
      </c>
      <c r="H266" s="2">
        <v>43003</v>
      </c>
      <c r="I266" s="2">
        <v>43289</v>
      </c>
      <c r="J266" s="5">
        <f t="shared" si="4"/>
        <v>22</v>
      </c>
    </row>
    <row r="267" spans="1:10" x14ac:dyDescent="0.2">
      <c r="A267" s="2">
        <v>43311</v>
      </c>
      <c r="B267" t="s">
        <v>59</v>
      </c>
      <c r="C267" t="s">
        <v>17</v>
      </c>
      <c r="D267" t="s">
        <v>28</v>
      </c>
      <c r="E267">
        <v>944</v>
      </c>
      <c r="F267" t="s">
        <v>14</v>
      </c>
      <c r="G267" t="s">
        <v>15</v>
      </c>
      <c r="H267" s="2">
        <v>43006</v>
      </c>
      <c r="I267" s="2">
        <v>43289</v>
      </c>
      <c r="J267" s="5">
        <f t="shared" si="4"/>
        <v>22</v>
      </c>
    </row>
    <row r="268" spans="1:10" x14ac:dyDescent="0.2">
      <c r="A268" s="2">
        <v>43311</v>
      </c>
      <c r="B268" t="s">
        <v>59</v>
      </c>
      <c r="C268" t="s">
        <v>17</v>
      </c>
      <c r="D268" t="s">
        <v>28</v>
      </c>
      <c r="E268">
        <v>841</v>
      </c>
      <c r="F268" t="s">
        <v>14</v>
      </c>
      <c r="G268" t="s">
        <v>19</v>
      </c>
      <c r="H268" s="2">
        <v>43005</v>
      </c>
      <c r="I268" s="2">
        <v>43291</v>
      </c>
      <c r="J268" s="5">
        <f t="shared" si="4"/>
        <v>20</v>
      </c>
    </row>
    <row r="269" spans="1:10" x14ac:dyDescent="0.2">
      <c r="A269" s="2">
        <v>43311</v>
      </c>
      <c r="B269" t="s">
        <v>59</v>
      </c>
      <c r="C269" t="s">
        <v>12</v>
      </c>
      <c r="D269" t="s">
        <v>28</v>
      </c>
      <c r="E269">
        <v>1406</v>
      </c>
      <c r="F269" t="s">
        <v>11</v>
      </c>
      <c r="G269" t="s">
        <v>21</v>
      </c>
      <c r="H269" s="2">
        <v>42977</v>
      </c>
      <c r="I269" s="2">
        <v>43292</v>
      </c>
      <c r="J269" s="5">
        <f t="shared" si="4"/>
        <v>19</v>
      </c>
    </row>
    <row r="270" spans="1:10" x14ac:dyDescent="0.2">
      <c r="A270" s="2">
        <v>43311</v>
      </c>
      <c r="B270" t="s">
        <v>59</v>
      </c>
      <c r="C270" t="s">
        <v>12</v>
      </c>
      <c r="D270" t="s">
        <v>28</v>
      </c>
      <c r="E270">
        <v>478</v>
      </c>
      <c r="F270" t="s">
        <v>11</v>
      </c>
      <c r="G270" t="s">
        <v>22</v>
      </c>
      <c r="H270" s="2">
        <v>42968</v>
      </c>
      <c r="I270" s="2">
        <v>43292</v>
      </c>
      <c r="J270" s="5">
        <f t="shared" si="4"/>
        <v>19</v>
      </c>
    </row>
    <row r="271" spans="1:10" x14ac:dyDescent="0.2">
      <c r="A271" s="2">
        <v>43311</v>
      </c>
      <c r="B271" t="s">
        <v>59</v>
      </c>
      <c r="C271" t="s">
        <v>12</v>
      </c>
      <c r="D271" t="s">
        <v>28</v>
      </c>
      <c r="E271">
        <v>90</v>
      </c>
      <c r="F271" t="s">
        <v>11</v>
      </c>
      <c r="G271" t="s">
        <v>10</v>
      </c>
      <c r="H271" s="2">
        <v>42965</v>
      </c>
      <c r="I271" s="2">
        <v>43297</v>
      </c>
      <c r="J271" s="5">
        <f t="shared" si="4"/>
        <v>14</v>
      </c>
    </row>
    <row r="272" spans="1:10" x14ac:dyDescent="0.2">
      <c r="A272" s="2">
        <v>43311</v>
      </c>
      <c r="B272" t="s">
        <v>59</v>
      </c>
      <c r="C272" t="s">
        <v>12</v>
      </c>
      <c r="D272" t="s">
        <v>28</v>
      </c>
      <c r="E272">
        <v>1003</v>
      </c>
      <c r="F272" t="s">
        <v>11</v>
      </c>
      <c r="G272" t="s">
        <v>28</v>
      </c>
      <c r="H272" s="2">
        <v>42972</v>
      </c>
      <c r="I272" s="2">
        <v>43295</v>
      </c>
      <c r="J272" s="5">
        <f t="shared" si="4"/>
        <v>16</v>
      </c>
    </row>
    <row r="273" spans="1:11" x14ac:dyDescent="0.2">
      <c r="A273" s="2">
        <v>43311</v>
      </c>
      <c r="B273" t="s">
        <v>59</v>
      </c>
      <c r="C273" t="s">
        <v>12</v>
      </c>
      <c r="D273" t="s">
        <v>28</v>
      </c>
      <c r="E273">
        <v>78</v>
      </c>
      <c r="F273" t="s">
        <v>11</v>
      </c>
      <c r="G273" t="s">
        <v>19</v>
      </c>
      <c r="H273" s="6" t="s">
        <v>71</v>
      </c>
      <c r="I273" s="6" t="s">
        <v>71</v>
      </c>
      <c r="J273" s="7" t="s">
        <v>71</v>
      </c>
      <c r="K273" s="6" t="s">
        <v>91</v>
      </c>
    </row>
    <row r="274" spans="1:11" x14ac:dyDescent="0.2">
      <c r="A274" s="2">
        <v>43311</v>
      </c>
      <c r="B274" t="s">
        <v>59</v>
      </c>
      <c r="C274" t="s">
        <v>17</v>
      </c>
      <c r="D274" t="s">
        <v>28</v>
      </c>
      <c r="E274">
        <v>590</v>
      </c>
      <c r="F274" t="s">
        <v>11</v>
      </c>
      <c r="G274" t="s">
        <v>72</v>
      </c>
      <c r="H274" s="2">
        <v>43004</v>
      </c>
      <c r="I274" s="2">
        <v>43294</v>
      </c>
      <c r="J274" s="5">
        <f t="shared" ref="J274:J337" si="5">A274-I274</f>
        <v>17</v>
      </c>
    </row>
    <row r="275" spans="1:11" x14ac:dyDescent="0.2">
      <c r="A275" s="2">
        <v>43311</v>
      </c>
      <c r="B275" t="s">
        <v>59</v>
      </c>
      <c r="C275" t="s">
        <v>17</v>
      </c>
      <c r="D275" t="s">
        <v>28</v>
      </c>
      <c r="E275">
        <v>537</v>
      </c>
      <c r="F275" t="s">
        <v>11</v>
      </c>
      <c r="G275" t="s">
        <v>73</v>
      </c>
      <c r="H275" s="2">
        <v>43004</v>
      </c>
      <c r="I275" s="2">
        <v>43294</v>
      </c>
      <c r="J275" s="5">
        <f t="shared" si="5"/>
        <v>17</v>
      </c>
    </row>
    <row r="276" spans="1:11" x14ac:dyDescent="0.2">
      <c r="A276" s="2">
        <v>43311</v>
      </c>
      <c r="B276" t="s">
        <v>59</v>
      </c>
      <c r="C276" t="s">
        <v>17</v>
      </c>
      <c r="D276" t="s">
        <v>28</v>
      </c>
      <c r="E276">
        <v>815</v>
      </c>
      <c r="F276" t="s">
        <v>11</v>
      </c>
      <c r="G276" t="s">
        <v>29</v>
      </c>
      <c r="H276" s="2">
        <v>43005</v>
      </c>
      <c r="I276" s="2">
        <v>43289</v>
      </c>
      <c r="J276" s="5">
        <f t="shared" si="5"/>
        <v>22</v>
      </c>
    </row>
    <row r="277" spans="1:11" x14ac:dyDescent="0.2">
      <c r="A277" s="2">
        <v>43311</v>
      </c>
      <c r="B277" t="s">
        <v>59</v>
      </c>
      <c r="C277" t="s">
        <v>17</v>
      </c>
      <c r="D277" t="s">
        <v>28</v>
      </c>
      <c r="E277">
        <v>362</v>
      </c>
      <c r="F277" t="s">
        <v>11</v>
      </c>
      <c r="G277" t="s">
        <v>24</v>
      </c>
      <c r="H277" s="2">
        <v>43003</v>
      </c>
      <c r="I277" s="2">
        <v>43289</v>
      </c>
      <c r="J277" s="5">
        <f t="shared" si="5"/>
        <v>22</v>
      </c>
    </row>
    <row r="278" spans="1:11" x14ac:dyDescent="0.2">
      <c r="A278" s="2">
        <v>43311</v>
      </c>
      <c r="B278" t="s">
        <v>59</v>
      </c>
      <c r="C278" t="s">
        <v>17</v>
      </c>
      <c r="D278" t="s">
        <v>28</v>
      </c>
      <c r="E278">
        <v>488</v>
      </c>
      <c r="F278" t="s">
        <v>11</v>
      </c>
      <c r="G278" t="s">
        <v>13</v>
      </c>
      <c r="H278" s="2">
        <v>43004</v>
      </c>
      <c r="I278" s="2">
        <v>43299</v>
      </c>
      <c r="J278" s="5">
        <f t="shared" si="5"/>
        <v>12</v>
      </c>
    </row>
    <row r="279" spans="1:11" x14ac:dyDescent="0.2">
      <c r="A279" s="2">
        <v>43311</v>
      </c>
      <c r="B279" t="s">
        <v>60</v>
      </c>
      <c r="C279" t="s">
        <v>17</v>
      </c>
      <c r="D279" t="s">
        <v>28</v>
      </c>
      <c r="E279">
        <v>233</v>
      </c>
      <c r="F279" t="s">
        <v>14</v>
      </c>
      <c r="G279" t="s">
        <v>10</v>
      </c>
      <c r="H279" s="2">
        <v>43002</v>
      </c>
      <c r="I279" s="2">
        <v>43292</v>
      </c>
      <c r="J279" s="5">
        <f t="shared" si="5"/>
        <v>19</v>
      </c>
    </row>
    <row r="280" spans="1:11" x14ac:dyDescent="0.2">
      <c r="A280" s="2">
        <v>43311</v>
      </c>
      <c r="B280" t="s">
        <v>60</v>
      </c>
      <c r="C280" t="s">
        <v>17</v>
      </c>
      <c r="D280" t="s">
        <v>28</v>
      </c>
      <c r="E280">
        <v>578</v>
      </c>
      <c r="F280" t="s">
        <v>14</v>
      </c>
      <c r="G280" t="s">
        <v>32</v>
      </c>
      <c r="H280" s="2">
        <v>43004</v>
      </c>
      <c r="I280" s="2">
        <v>43288</v>
      </c>
      <c r="J280" s="5">
        <f t="shared" si="5"/>
        <v>23</v>
      </c>
    </row>
    <row r="281" spans="1:11" x14ac:dyDescent="0.2">
      <c r="A281" s="2">
        <v>43311</v>
      </c>
      <c r="B281" t="s">
        <v>60</v>
      </c>
      <c r="C281" t="s">
        <v>17</v>
      </c>
      <c r="D281" t="s">
        <v>28</v>
      </c>
      <c r="E281">
        <v>1287</v>
      </c>
      <c r="F281" t="s">
        <v>14</v>
      </c>
      <c r="G281" t="s">
        <v>28</v>
      </c>
      <c r="H281" s="2">
        <v>43008</v>
      </c>
      <c r="I281" s="2">
        <v>43288</v>
      </c>
      <c r="J281" s="5">
        <f t="shared" si="5"/>
        <v>23</v>
      </c>
    </row>
    <row r="282" spans="1:11" x14ac:dyDescent="0.2">
      <c r="A282" s="2">
        <v>43311</v>
      </c>
      <c r="B282" t="s">
        <v>60</v>
      </c>
      <c r="C282" t="s">
        <v>17</v>
      </c>
      <c r="D282" t="s">
        <v>28</v>
      </c>
      <c r="E282">
        <v>853</v>
      </c>
      <c r="F282" t="s">
        <v>14</v>
      </c>
      <c r="G282" t="s">
        <v>31</v>
      </c>
      <c r="H282" s="2">
        <v>43005</v>
      </c>
      <c r="I282" s="2">
        <v>43288</v>
      </c>
      <c r="J282" s="5">
        <f t="shared" si="5"/>
        <v>23</v>
      </c>
    </row>
    <row r="283" spans="1:11" x14ac:dyDescent="0.2">
      <c r="A283" s="2">
        <v>43311</v>
      </c>
      <c r="B283" t="s">
        <v>60</v>
      </c>
      <c r="C283" t="s">
        <v>17</v>
      </c>
      <c r="D283" t="s">
        <v>28</v>
      </c>
      <c r="E283">
        <v>1087</v>
      </c>
      <c r="F283" t="s">
        <v>14</v>
      </c>
      <c r="G283" t="s">
        <v>26</v>
      </c>
      <c r="H283" s="2">
        <v>43007</v>
      </c>
      <c r="I283" s="2">
        <v>43288</v>
      </c>
      <c r="J283" s="5">
        <f t="shared" si="5"/>
        <v>23</v>
      </c>
    </row>
    <row r="284" spans="1:11" x14ac:dyDescent="0.2">
      <c r="A284" s="2">
        <v>43311</v>
      </c>
      <c r="B284" t="s">
        <v>60</v>
      </c>
      <c r="C284" t="s">
        <v>12</v>
      </c>
      <c r="D284" t="s">
        <v>28</v>
      </c>
      <c r="E284">
        <v>269</v>
      </c>
      <c r="F284" t="s">
        <v>14</v>
      </c>
      <c r="G284" t="s">
        <v>18</v>
      </c>
      <c r="H284" s="2">
        <v>42967</v>
      </c>
      <c r="I284" s="2">
        <v>43290</v>
      </c>
      <c r="J284" s="5">
        <f t="shared" si="5"/>
        <v>21</v>
      </c>
    </row>
    <row r="285" spans="1:11" x14ac:dyDescent="0.2">
      <c r="A285" s="2">
        <v>43311</v>
      </c>
      <c r="B285" t="s">
        <v>60</v>
      </c>
      <c r="C285" t="s">
        <v>12</v>
      </c>
      <c r="D285" t="s">
        <v>28</v>
      </c>
      <c r="E285">
        <v>1277</v>
      </c>
      <c r="F285" t="s">
        <v>14</v>
      </c>
      <c r="G285" t="s">
        <v>15</v>
      </c>
      <c r="H285" s="2">
        <v>42975</v>
      </c>
      <c r="I285" s="2">
        <v>43290</v>
      </c>
      <c r="J285" s="5">
        <f t="shared" si="5"/>
        <v>21</v>
      </c>
    </row>
    <row r="286" spans="1:11" x14ac:dyDescent="0.2">
      <c r="A286" s="2">
        <v>43311</v>
      </c>
      <c r="B286" t="s">
        <v>60</v>
      </c>
      <c r="C286" t="s">
        <v>12</v>
      </c>
      <c r="D286" t="s">
        <v>28</v>
      </c>
      <c r="E286">
        <v>1123</v>
      </c>
      <c r="F286" t="s">
        <v>14</v>
      </c>
      <c r="G286" t="s">
        <v>23</v>
      </c>
      <c r="H286" s="2">
        <v>42974</v>
      </c>
      <c r="I286" s="2">
        <v>43290</v>
      </c>
      <c r="J286" s="5">
        <f t="shared" si="5"/>
        <v>21</v>
      </c>
    </row>
    <row r="287" spans="1:11" x14ac:dyDescent="0.2">
      <c r="A287" s="2">
        <v>43311</v>
      </c>
      <c r="B287" t="s">
        <v>60</v>
      </c>
      <c r="C287" t="s">
        <v>12</v>
      </c>
      <c r="D287" t="s">
        <v>28</v>
      </c>
      <c r="E287">
        <v>724</v>
      </c>
      <c r="F287" t="s">
        <v>14</v>
      </c>
      <c r="G287" t="s">
        <v>20</v>
      </c>
      <c r="H287" s="2">
        <v>42970</v>
      </c>
      <c r="I287" s="2">
        <v>43290</v>
      </c>
      <c r="J287" s="5">
        <f t="shared" si="5"/>
        <v>21</v>
      </c>
    </row>
    <row r="288" spans="1:11" x14ac:dyDescent="0.2">
      <c r="A288" s="2">
        <v>43311</v>
      </c>
      <c r="B288" t="s">
        <v>60</v>
      </c>
      <c r="C288" t="s">
        <v>12</v>
      </c>
      <c r="D288" t="s">
        <v>28</v>
      </c>
      <c r="E288">
        <v>1327</v>
      </c>
      <c r="F288" t="s">
        <v>14</v>
      </c>
      <c r="G288" t="s">
        <v>36</v>
      </c>
      <c r="H288" s="2">
        <v>42976</v>
      </c>
      <c r="I288" s="2">
        <v>43294</v>
      </c>
      <c r="J288" s="5">
        <f t="shared" si="5"/>
        <v>17</v>
      </c>
    </row>
    <row r="289" spans="1:10" x14ac:dyDescent="0.2">
      <c r="A289" s="2">
        <v>43311</v>
      </c>
      <c r="B289" t="s">
        <v>60</v>
      </c>
      <c r="C289" t="s">
        <v>12</v>
      </c>
      <c r="D289" t="s">
        <v>28</v>
      </c>
      <c r="E289">
        <v>1527</v>
      </c>
      <c r="F289" t="s">
        <v>14</v>
      </c>
      <c r="G289" t="s">
        <v>23</v>
      </c>
      <c r="H289" s="2">
        <v>42978</v>
      </c>
      <c r="I289" s="2">
        <v>43291</v>
      </c>
      <c r="J289" s="5">
        <f t="shared" si="5"/>
        <v>20</v>
      </c>
    </row>
    <row r="290" spans="1:10" x14ac:dyDescent="0.2">
      <c r="A290" s="2">
        <v>43311</v>
      </c>
      <c r="B290" t="s">
        <v>60</v>
      </c>
      <c r="C290" t="s">
        <v>17</v>
      </c>
      <c r="D290" t="s">
        <v>28</v>
      </c>
      <c r="E290">
        <v>896</v>
      </c>
      <c r="F290" t="s">
        <v>11</v>
      </c>
      <c r="G290" t="s">
        <v>24</v>
      </c>
      <c r="H290" s="2">
        <v>43006</v>
      </c>
      <c r="I290" s="2">
        <v>43288</v>
      </c>
      <c r="J290" s="5">
        <f t="shared" si="5"/>
        <v>23</v>
      </c>
    </row>
    <row r="291" spans="1:10" x14ac:dyDescent="0.2">
      <c r="A291" s="2">
        <v>43311</v>
      </c>
      <c r="B291" t="s">
        <v>60</v>
      </c>
      <c r="C291" t="s">
        <v>17</v>
      </c>
      <c r="D291" t="s">
        <v>28</v>
      </c>
      <c r="E291">
        <v>53</v>
      </c>
      <c r="F291" t="s">
        <v>11</v>
      </c>
      <c r="G291" t="s">
        <v>37</v>
      </c>
      <c r="H291" s="2">
        <v>42999</v>
      </c>
      <c r="I291" s="2">
        <v>43292</v>
      </c>
      <c r="J291" s="5">
        <f t="shared" si="5"/>
        <v>19</v>
      </c>
    </row>
    <row r="292" spans="1:10" x14ac:dyDescent="0.2">
      <c r="A292" s="2">
        <v>43311</v>
      </c>
      <c r="B292" t="s">
        <v>60</v>
      </c>
      <c r="C292" t="s">
        <v>17</v>
      </c>
      <c r="D292" t="s">
        <v>28</v>
      </c>
      <c r="E292">
        <v>801</v>
      </c>
      <c r="F292" t="s">
        <v>11</v>
      </c>
      <c r="G292" t="s">
        <v>10</v>
      </c>
      <c r="H292" s="2">
        <v>43005</v>
      </c>
      <c r="I292" s="2">
        <v>43299</v>
      </c>
      <c r="J292" s="5">
        <f t="shared" si="5"/>
        <v>12</v>
      </c>
    </row>
    <row r="293" spans="1:10" x14ac:dyDescent="0.2">
      <c r="A293" s="2">
        <v>43311</v>
      </c>
      <c r="B293" t="s">
        <v>60</v>
      </c>
      <c r="C293" t="s">
        <v>17</v>
      </c>
      <c r="D293" t="s">
        <v>28</v>
      </c>
      <c r="E293">
        <v>158</v>
      </c>
      <c r="F293" t="s">
        <v>11</v>
      </c>
      <c r="G293" t="s">
        <v>16</v>
      </c>
      <c r="H293" s="2">
        <v>43001</v>
      </c>
      <c r="I293" s="2">
        <v>43299</v>
      </c>
      <c r="J293" s="5">
        <f t="shared" si="5"/>
        <v>12</v>
      </c>
    </row>
    <row r="294" spans="1:10" x14ac:dyDescent="0.2">
      <c r="A294" s="2">
        <v>43311</v>
      </c>
      <c r="B294" t="s">
        <v>60</v>
      </c>
      <c r="C294" t="s">
        <v>12</v>
      </c>
      <c r="D294" t="s">
        <v>28</v>
      </c>
      <c r="E294">
        <v>140</v>
      </c>
      <c r="F294" t="s">
        <v>11</v>
      </c>
      <c r="G294" t="s">
        <v>10</v>
      </c>
      <c r="H294" s="2">
        <v>42966</v>
      </c>
      <c r="I294" s="2">
        <v>43298</v>
      </c>
      <c r="J294" s="5">
        <f t="shared" si="5"/>
        <v>13</v>
      </c>
    </row>
    <row r="295" spans="1:10" x14ac:dyDescent="0.2">
      <c r="A295" s="2">
        <v>43311</v>
      </c>
      <c r="B295" t="s">
        <v>60</v>
      </c>
      <c r="C295" t="s">
        <v>12</v>
      </c>
      <c r="D295" t="s">
        <v>28</v>
      </c>
      <c r="E295">
        <v>684</v>
      </c>
      <c r="F295" t="s">
        <v>11</v>
      </c>
      <c r="G295" t="s">
        <v>21</v>
      </c>
      <c r="H295" s="2">
        <v>42970</v>
      </c>
      <c r="I295" s="2">
        <v>43292</v>
      </c>
      <c r="J295" s="5">
        <f t="shared" si="5"/>
        <v>19</v>
      </c>
    </row>
    <row r="296" spans="1:10" x14ac:dyDescent="0.2">
      <c r="A296" s="2">
        <v>43311</v>
      </c>
      <c r="B296" t="s">
        <v>60</v>
      </c>
      <c r="C296" t="s">
        <v>12</v>
      </c>
      <c r="D296" t="s">
        <v>28</v>
      </c>
      <c r="E296">
        <v>53</v>
      </c>
      <c r="F296" t="s">
        <v>11</v>
      </c>
      <c r="G296" t="s">
        <v>13</v>
      </c>
      <c r="H296" s="2">
        <v>42964</v>
      </c>
      <c r="I296" s="2">
        <v>43294</v>
      </c>
      <c r="J296" s="5">
        <f t="shared" si="5"/>
        <v>17</v>
      </c>
    </row>
    <row r="297" spans="1:10" x14ac:dyDescent="0.2">
      <c r="A297" s="2">
        <v>43297</v>
      </c>
      <c r="B297" t="s">
        <v>9</v>
      </c>
      <c r="C297" t="s">
        <v>12</v>
      </c>
      <c r="D297" t="s">
        <v>8</v>
      </c>
      <c r="E297">
        <v>240</v>
      </c>
      <c r="F297" t="s">
        <v>14</v>
      </c>
      <c r="G297" t="s">
        <v>23</v>
      </c>
      <c r="H297" s="2">
        <v>42966</v>
      </c>
      <c r="I297" s="2">
        <v>43331</v>
      </c>
      <c r="J297" s="5">
        <f t="shared" si="5"/>
        <v>-34</v>
      </c>
    </row>
    <row r="298" spans="1:10" x14ac:dyDescent="0.2">
      <c r="A298" s="2">
        <v>43297</v>
      </c>
      <c r="B298" t="s">
        <v>9</v>
      </c>
      <c r="C298" t="s">
        <v>12</v>
      </c>
      <c r="D298" t="s">
        <v>8</v>
      </c>
      <c r="E298">
        <v>538</v>
      </c>
      <c r="F298" t="s">
        <v>14</v>
      </c>
      <c r="G298" t="s">
        <v>29</v>
      </c>
      <c r="H298" s="2">
        <v>42969</v>
      </c>
      <c r="I298" s="2">
        <v>43331</v>
      </c>
      <c r="J298" s="5">
        <f t="shared" si="5"/>
        <v>-34</v>
      </c>
    </row>
    <row r="299" spans="1:10" x14ac:dyDescent="0.2">
      <c r="A299" s="2">
        <v>43297</v>
      </c>
      <c r="B299" t="s">
        <v>9</v>
      </c>
      <c r="C299" t="s">
        <v>12</v>
      </c>
      <c r="D299" t="s">
        <v>8</v>
      </c>
      <c r="E299">
        <v>1519</v>
      </c>
      <c r="F299" t="s">
        <v>14</v>
      </c>
      <c r="G299" t="s">
        <v>13</v>
      </c>
      <c r="H299" s="2">
        <v>42977</v>
      </c>
      <c r="I299" s="2">
        <v>43267</v>
      </c>
      <c r="J299" s="5">
        <f t="shared" si="5"/>
        <v>30</v>
      </c>
    </row>
    <row r="300" spans="1:10" x14ac:dyDescent="0.2">
      <c r="A300" s="2">
        <v>43297</v>
      </c>
      <c r="B300" t="s">
        <v>9</v>
      </c>
      <c r="C300" t="s">
        <v>12</v>
      </c>
      <c r="D300" t="s">
        <v>8</v>
      </c>
      <c r="E300">
        <v>1042</v>
      </c>
      <c r="F300" t="s">
        <v>14</v>
      </c>
      <c r="G300" t="s">
        <v>15</v>
      </c>
      <c r="H300" s="2">
        <v>42972</v>
      </c>
      <c r="I300" s="2">
        <v>43267</v>
      </c>
      <c r="J300" s="5">
        <f t="shared" si="5"/>
        <v>30</v>
      </c>
    </row>
    <row r="301" spans="1:10" x14ac:dyDescent="0.2">
      <c r="A301" s="2">
        <v>43297</v>
      </c>
      <c r="B301" t="s">
        <v>9</v>
      </c>
      <c r="C301" t="s">
        <v>12</v>
      </c>
      <c r="D301" t="s">
        <v>8</v>
      </c>
      <c r="E301">
        <v>218</v>
      </c>
      <c r="F301" t="s">
        <v>14</v>
      </c>
      <c r="G301" t="s">
        <v>21</v>
      </c>
      <c r="H301" s="2">
        <v>42966</v>
      </c>
      <c r="I301" s="2">
        <v>43267</v>
      </c>
      <c r="J301" s="5">
        <f t="shared" si="5"/>
        <v>30</v>
      </c>
    </row>
    <row r="302" spans="1:10" x14ac:dyDescent="0.2">
      <c r="A302" s="2">
        <v>43297</v>
      </c>
      <c r="B302" t="s">
        <v>9</v>
      </c>
      <c r="C302" t="s">
        <v>17</v>
      </c>
      <c r="D302" t="s">
        <v>8</v>
      </c>
      <c r="E302">
        <v>1125</v>
      </c>
      <c r="F302" t="s">
        <v>14</v>
      </c>
      <c r="G302" t="s">
        <v>19</v>
      </c>
      <c r="H302" s="2">
        <v>43007</v>
      </c>
      <c r="I302" s="2">
        <v>43271</v>
      </c>
      <c r="J302" s="5">
        <f t="shared" si="5"/>
        <v>26</v>
      </c>
    </row>
    <row r="303" spans="1:10" x14ac:dyDescent="0.2">
      <c r="A303" s="2">
        <v>43297</v>
      </c>
      <c r="B303" t="s">
        <v>9</v>
      </c>
      <c r="C303" t="s">
        <v>17</v>
      </c>
      <c r="D303" t="s">
        <v>8</v>
      </c>
      <c r="E303">
        <v>1102</v>
      </c>
      <c r="F303" t="s">
        <v>14</v>
      </c>
      <c r="G303" t="s">
        <v>20</v>
      </c>
      <c r="H303" s="2">
        <v>43007</v>
      </c>
      <c r="I303" s="2">
        <v>43271</v>
      </c>
      <c r="J303" s="5">
        <f t="shared" si="5"/>
        <v>26</v>
      </c>
    </row>
    <row r="304" spans="1:10" x14ac:dyDescent="0.2">
      <c r="A304" s="2">
        <v>43297</v>
      </c>
      <c r="B304" t="s">
        <v>9</v>
      </c>
      <c r="C304" t="s">
        <v>17</v>
      </c>
      <c r="D304" t="s">
        <v>8</v>
      </c>
      <c r="E304">
        <v>806</v>
      </c>
      <c r="F304" t="s">
        <v>14</v>
      </c>
      <c r="G304" t="s">
        <v>16</v>
      </c>
      <c r="H304" s="2">
        <v>43005</v>
      </c>
      <c r="I304" s="2">
        <v>43271</v>
      </c>
      <c r="J304" s="5">
        <f t="shared" si="5"/>
        <v>26</v>
      </c>
    </row>
    <row r="305" spans="1:10" x14ac:dyDescent="0.2">
      <c r="A305" s="2">
        <v>43297</v>
      </c>
      <c r="B305" t="s">
        <v>9</v>
      </c>
      <c r="C305" t="s">
        <v>17</v>
      </c>
      <c r="D305" t="s">
        <v>8</v>
      </c>
      <c r="E305">
        <v>707</v>
      </c>
      <c r="F305" t="s">
        <v>14</v>
      </c>
      <c r="G305" t="s">
        <v>32</v>
      </c>
      <c r="H305" s="2">
        <v>43005</v>
      </c>
      <c r="I305" s="2">
        <v>43266</v>
      </c>
      <c r="J305" s="5">
        <f t="shared" si="5"/>
        <v>31</v>
      </c>
    </row>
    <row r="306" spans="1:10" x14ac:dyDescent="0.2">
      <c r="A306" s="2">
        <v>43297</v>
      </c>
      <c r="B306" t="s">
        <v>9</v>
      </c>
      <c r="C306" t="s">
        <v>17</v>
      </c>
      <c r="D306" t="s">
        <v>8</v>
      </c>
      <c r="E306">
        <v>560</v>
      </c>
      <c r="F306" t="s">
        <v>14</v>
      </c>
      <c r="G306" t="s">
        <v>8</v>
      </c>
      <c r="H306" s="2">
        <v>43004</v>
      </c>
      <c r="I306" s="2">
        <v>43266</v>
      </c>
      <c r="J306" s="5">
        <f t="shared" si="5"/>
        <v>31</v>
      </c>
    </row>
    <row r="307" spans="1:10" x14ac:dyDescent="0.2">
      <c r="A307" s="2">
        <v>43297</v>
      </c>
      <c r="B307" t="s">
        <v>9</v>
      </c>
      <c r="C307" t="s">
        <v>12</v>
      </c>
      <c r="D307" t="s">
        <v>8</v>
      </c>
      <c r="E307">
        <v>1090</v>
      </c>
      <c r="F307" t="s">
        <v>11</v>
      </c>
      <c r="G307" t="s">
        <v>10</v>
      </c>
      <c r="H307" s="2">
        <v>42973</v>
      </c>
      <c r="I307" s="2">
        <v>43270</v>
      </c>
      <c r="J307" s="5">
        <f t="shared" si="5"/>
        <v>27</v>
      </c>
    </row>
    <row r="308" spans="1:10" x14ac:dyDescent="0.2">
      <c r="A308" s="2">
        <v>43297</v>
      </c>
      <c r="B308" t="s">
        <v>9</v>
      </c>
      <c r="C308" t="s">
        <v>12</v>
      </c>
      <c r="D308" t="s">
        <v>8</v>
      </c>
      <c r="E308">
        <v>1408</v>
      </c>
      <c r="F308" t="s">
        <v>11</v>
      </c>
      <c r="G308" t="s">
        <v>8</v>
      </c>
      <c r="H308" s="2">
        <v>42976</v>
      </c>
      <c r="I308" s="2">
        <v>43270</v>
      </c>
      <c r="J308" s="5">
        <f t="shared" si="5"/>
        <v>27</v>
      </c>
    </row>
    <row r="309" spans="1:10" x14ac:dyDescent="0.2">
      <c r="A309" s="2">
        <v>43297</v>
      </c>
      <c r="B309" t="s">
        <v>9</v>
      </c>
      <c r="C309" t="s">
        <v>12</v>
      </c>
      <c r="D309" t="s">
        <v>8</v>
      </c>
      <c r="E309">
        <v>712</v>
      </c>
      <c r="F309" t="s">
        <v>11</v>
      </c>
      <c r="G309" t="s">
        <v>21</v>
      </c>
      <c r="H309" s="2">
        <v>42970</v>
      </c>
      <c r="I309" s="2">
        <v>43270</v>
      </c>
      <c r="J309" s="5">
        <f t="shared" si="5"/>
        <v>27</v>
      </c>
    </row>
    <row r="310" spans="1:10" x14ac:dyDescent="0.2">
      <c r="A310" s="2">
        <v>43297</v>
      </c>
      <c r="B310" t="s">
        <v>9</v>
      </c>
      <c r="C310" t="s">
        <v>12</v>
      </c>
      <c r="D310" t="s">
        <v>8</v>
      </c>
      <c r="E310">
        <v>1249</v>
      </c>
      <c r="F310" t="s">
        <v>11</v>
      </c>
      <c r="G310" t="s">
        <v>33</v>
      </c>
      <c r="H310" s="2">
        <v>42974</v>
      </c>
      <c r="I310" s="2">
        <v>43270</v>
      </c>
      <c r="J310" s="5">
        <f t="shared" si="5"/>
        <v>27</v>
      </c>
    </row>
    <row r="311" spans="1:10" x14ac:dyDescent="0.2">
      <c r="A311" s="2">
        <v>43297</v>
      </c>
      <c r="B311" t="s">
        <v>9</v>
      </c>
      <c r="C311" t="s">
        <v>12</v>
      </c>
      <c r="D311" t="s">
        <v>8</v>
      </c>
      <c r="E311">
        <v>75</v>
      </c>
      <c r="F311" t="s">
        <v>11</v>
      </c>
      <c r="G311" t="s">
        <v>13</v>
      </c>
      <c r="H311" s="2">
        <v>42965</v>
      </c>
      <c r="I311" s="2">
        <v>43269</v>
      </c>
      <c r="J311" s="5">
        <f t="shared" si="5"/>
        <v>28</v>
      </c>
    </row>
    <row r="312" spans="1:10" x14ac:dyDescent="0.2">
      <c r="A312" s="2">
        <v>43297</v>
      </c>
      <c r="B312" t="s">
        <v>9</v>
      </c>
      <c r="C312" t="s">
        <v>17</v>
      </c>
      <c r="D312" t="s">
        <v>8</v>
      </c>
      <c r="E312">
        <v>1314</v>
      </c>
      <c r="F312" t="s">
        <v>11</v>
      </c>
      <c r="G312" t="s">
        <v>18</v>
      </c>
      <c r="H312" s="2">
        <v>43008</v>
      </c>
      <c r="I312" s="2">
        <v>43272</v>
      </c>
      <c r="J312" s="5">
        <f t="shared" si="5"/>
        <v>25</v>
      </c>
    </row>
    <row r="313" spans="1:10" x14ac:dyDescent="0.2">
      <c r="A313" s="2">
        <v>43297</v>
      </c>
      <c r="B313" t="s">
        <v>9</v>
      </c>
      <c r="C313" t="s">
        <v>17</v>
      </c>
      <c r="D313" t="s">
        <v>8</v>
      </c>
      <c r="E313">
        <v>758</v>
      </c>
      <c r="F313" t="s">
        <v>11</v>
      </c>
      <c r="G313" t="s">
        <v>24</v>
      </c>
      <c r="H313" s="2">
        <v>43005</v>
      </c>
      <c r="I313" s="2">
        <v>43276</v>
      </c>
      <c r="J313" s="5">
        <f t="shared" si="5"/>
        <v>21</v>
      </c>
    </row>
    <row r="314" spans="1:10" x14ac:dyDescent="0.2">
      <c r="A314" s="2">
        <v>43297</v>
      </c>
      <c r="B314" t="s">
        <v>9</v>
      </c>
      <c r="C314" t="s">
        <v>17</v>
      </c>
      <c r="D314" t="s">
        <v>8</v>
      </c>
      <c r="E314">
        <v>292</v>
      </c>
      <c r="F314" t="s">
        <v>11</v>
      </c>
      <c r="G314" t="s">
        <v>26</v>
      </c>
      <c r="H314" s="2">
        <v>43002</v>
      </c>
      <c r="I314" s="2">
        <v>43274</v>
      </c>
      <c r="J314" s="5">
        <f t="shared" si="5"/>
        <v>23</v>
      </c>
    </row>
    <row r="315" spans="1:10" x14ac:dyDescent="0.2">
      <c r="A315" s="2">
        <v>43297</v>
      </c>
      <c r="B315" t="s">
        <v>9</v>
      </c>
      <c r="C315" t="s">
        <v>17</v>
      </c>
      <c r="D315" t="s">
        <v>8</v>
      </c>
      <c r="E315">
        <v>416</v>
      </c>
      <c r="F315" t="s">
        <v>11</v>
      </c>
      <c r="G315" t="s">
        <v>22</v>
      </c>
      <c r="H315" s="2">
        <v>43003</v>
      </c>
      <c r="I315" s="2">
        <v>43274</v>
      </c>
      <c r="J315" s="5">
        <f t="shared" si="5"/>
        <v>23</v>
      </c>
    </row>
    <row r="316" spans="1:10" x14ac:dyDescent="0.2">
      <c r="A316" s="2">
        <v>43297</v>
      </c>
      <c r="B316" t="s">
        <v>9</v>
      </c>
      <c r="C316" t="s">
        <v>17</v>
      </c>
      <c r="D316" t="s">
        <v>8</v>
      </c>
      <c r="E316">
        <v>272</v>
      </c>
      <c r="F316" t="s">
        <v>11</v>
      </c>
      <c r="G316" t="s">
        <v>36</v>
      </c>
      <c r="H316" s="2">
        <v>43002</v>
      </c>
      <c r="I316" s="2">
        <v>43274</v>
      </c>
      <c r="J316" s="5">
        <f t="shared" si="5"/>
        <v>23</v>
      </c>
    </row>
    <row r="317" spans="1:10" x14ac:dyDescent="0.2">
      <c r="A317" s="2">
        <v>43297</v>
      </c>
      <c r="B317" t="s">
        <v>25</v>
      </c>
      <c r="C317" t="s">
        <v>12</v>
      </c>
      <c r="D317" t="s">
        <v>8</v>
      </c>
      <c r="E317">
        <v>1684</v>
      </c>
      <c r="F317" t="s">
        <v>14</v>
      </c>
      <c r="G317" t="s">
        <v>16</v>
      </c>
      <c r="H317" s="2">
        <v>42978</v>
      </c>
      <c r="I317" s="2">
        <v>43267</v>
      </c>
      <c r="J317" s="5">
        <f t="shared" si="5"/>
        <v>30</v>
      </c>
    </row>
    <row r="318" spans="1:10" x14ac:dyDescent="0.2">
      <c r="A318" s="2">
        <v>43297</v>
      </c>
      <c r="B318" t="s">
        <v>25</v>
      </c>
      <c r="C318" t="s">
        <v>12</v>
      </c>
      <c r="D318" t="s">
        <v>8</v>
      </c>
      <c r="E318">
        <v>1747</v>
      </c>
      <c r="F318" t="s">
        <v>14</v>
      </c>
      <c r="G318" t="s">
        <v>37</v>
      </c>
      <c r="H318" s="2">
        <v>42980</v>
      </c>
      <c r="I318" s="2">
        <v>43267</v>
      </c>
      <c r="J318" s="5">
        <f t="shared" si="5"/>
        <v>30</v>
      </c>
    </row>
    <row r="319" spans="1:10" x14ac:dyDescent="0.2">
      <c r="A319" s="2">
        <v>43297</v>
      </c>
      <c r="B319" t="s">
        <v>25</v>
      </c>
      <c r="C319" t="s">
        <v>12</v>
      </c>
      <c r="D319" t="s">
        <v>8</v>
      </c>
      <c r="E319">
        <v>541</v>
      </c>
      <c r="F319" t="s">
        <v>14</v>
      </c>
      <c r="G319" t="s">
        <v>23</v>
      </c>
      <c r="H319" s="2">
        <v>42969</v>
      </c>
      <c r="I319" s="2">
        <v>43267</v>
      </c>
      <c r="J319" s="5">
        <f t="shared" si="5"/>
        <v>30</v>
      </c>
    </row>
    <row r="320" spans="1:10" x14ac:dyDescent="0.2">
      <c r="A320" s="2">
        <v>43297</v>
      </c>
      <c r="B320" t="s">
        <v>25</v>
      </c>
      <c r="C320" t="s">
        <v>12</v>
      </c>
      <c r="D320" t="s">
        <v>8</v>
      </c>
      <c r="E320">
        <v>1341</v>
      </c>
      <c r="F320" t="s">
        <v>14</v>
      </c>
      <c r="G320" t="s">
        <v>28</v>
      </c>
      <c r="H320" s="2">
        <v>42975</v>
      </c>
      <c r="I320" s="2">
        <v>43267</v>
      </c>
      <c r="J320" s="5">
        <f t="shared" si="5"/>
        <v>30</v>
      </c>
    </row>
    <row r="321" spans="1:10" x14ac:dyDescent="0.2">
      <c r="A321" s="2">
        <v>43297</v>
      </c>
      <c r="B321" t="s">
        <v>25</v>
      </c>
      <c r="C321" t="s">
        <v>12</v>
      </c>
      <c r="D321" t="s">
        <v>8</v>
      </c>
      <c r="E321">
        <v>447</v>
      </c>
      <c r="F321" t="s">
        <v>14</v>
      </c>
      <c r="G321" t="s">
        <v>10</v>
      </c>
      <c r="H321" s="2">
        <v>42968</v>
      </c>
      <c r="I321" s="2">
        <v>43267</v>
      </c>
      <c r="J321" s="5">
        <f t="shared" si="5"/>
        <v>30</v>
      </c>
    </row>
    <row r="322" spans="1:10" x14ac:dyDescent="0.2">
      <c r="A322" s="2">
        <v>43297</v>
      </c>
      <c r="B322" t="s">
        <v>25</v>
      </c>
      <c r="C322" t="s">
        <v>17</v>
      </c>
      <c r="D322" t="s">
        <v>8</v>
      </c>
      <c r="E322">
        <v>436</v>
      </c>
      <c r="F322" t="s">
        <v>14</v>
      </c>
      <c r="G322" t="s">
        <v>36</v>
      </c>
      <c r="H322" s="2">
        <v>43003</v>
      </c>
      <c r="I322" s="2">
        <v>43275</v>
      </c>
      <c r="J322" s="5">
        <f t="shared" si="5"/>
        <v>22</v>
      </c>
    </row>
    <row r="323" spans="1:10" x14ac:dyDescent="0.2">
      <c r="A323" s="2">
        <v>43297</v>
      </c>
      <c r="B323" t="s">
        <v>25</v>
      </c>
      <c r="C323" t="s">
        <v>17</v>
      </c>
      <c r="D323" t="s">
        <v>8</v>
      </c>
      <c r="E323">
        <v>1100</v>
      </c>
      <c r="F323" t="s">
        <v>14</v>
      </c>
      <c r="G323" t="s">
        <v>20</v>
      </c>
      <c r="H323" s="2">
        <v>43007</v>
      </c>
      <c r="I323" s="2">
        <v>43272</v>
      </c>
      <c r="J323" s="5">
        <f t="shared" si="5"/>
        <v>25</v>
      </c>
    </row>
    <row r="324" spans="1:10" x14ac:dyDescent="0.2">
      <c r="A324" s="2">
        <v>43297</v>
      </c>
      <c r="B324" t="s">
        <v>25</v>
      </c>
      <c r="C324" t="s">
        <v>17</v>
      </c>
      <c r="D324" t="s">
        <v>8</v>
      </c>
      <c r="E324">
        <v>913</v>
      </c>
      <c r="F324" t="s">
        <v>14</v>
      </c>
      <c r="G324" t="s">
        <v>33</v>
      </c>
      <c r="H324" s="2">
        <v>43006</v>
      </c>
      <c r="I324" s="2">
        <v>43272</v>
      </c>
      <c r="J324" s="5">
        <f t="shared" si="5"/>
        <v>25</v>
      </c>
    </row>
    <row r="325" spans="1:10" x14ac:dyDescent="0.2">
      <c r="A325" s="2">
        <v>43297</v>
      </c>
      <c r="B325" t="s">
        <v>25</v>
      </c>
      <c r="C325" t="s">
        <v>17</v>
      </c>
      <c r="D325" t="s">
        <v>8</v>
      </c>
      <c r="E325">
        <v>767</v>
      </c>
      <c r="F325" t="s">
        <v>14</v>
      </c>
      <c r="G325" t="s">
        <v>15</v>
      </c>
      <c r="H325" s="2">
        <v>43005</v>
      </c>
      <c r="I325" s="2">
        <v>43276</v>
      </c>
      <c r="J325" s="5">
        <f t="shared" si="5"/>
        <v>21</v>
      </c>
    </row>
    <row r="326" spans="1:10" x14ac:dyDescent="0.2">
      <c r="A326" s="2">
        <v>43297</v>
      </c>
      <c r="B326" t="s">
        <v>25</v>
      </c>
      <c r="C326" t="s">
        <v>17</v>
      </c>
      <c r="D326" t="s">
        <v>8</v>
      </c>
      <c r="E326">
        <v>643</v>
      </c>
      <c r="F326" t="s">
        <v>14</v>
      </c>
      <c r="G326" t="s">
        <v>18</v>
      </c>
      <c r="H326" s="2">
        <v>43004</v>
      </c>
      <c r="I326" s="2">
        <v>43281</v>
      </c>
      <c r="J326" s="5">
        <f t="shared" si="5"/>
        <v>16</v>
      </c>
    </row>
    <row r="327" spans="1:10" x14ac:dyDescent="0.2">
      <c r="A327" s="2">
        <v>43297</v>
      </c>
      <c r="B327" t="s">
        <v>25</v>
      </c>
      <c r="C327" t="s">
        <v>12</v>
      </c>
      <c r="D327" t="s">
        <v>8</v>
      </c>
      <c r="E327">
        <v>1126</v>
      </c>
      <c r="F327" t="s">
        <v>11</v>
      </c>
      <c r="G327" t="s">
        <v>36</v>
      </c>
      <c r="H327" s="2">
        <v>42973</v>
      </c>
      <c r="I327" s="2">
        <v>43268</v>
      </c>
      <c r="J327" s="5">
        <f t="shared" si="5"/>
        <v>29</v>
      </c>
    </row>
    <row r="328" spans="1:10" x14ac:dyDescent="0.2">
      <c r="A328" s="2">
        <v>43297</v>
      </c>
      <c r="B328" t="s">
        <v>25</v>
      </c>
      <c r="C328" t="s">
        <v>12</v>
      </c>
      <c r="D328" t="s">
        <v>8</v>
      </c>
      <c r="E328">
        <v>781</v>
      </c>
      <c r="F328" t="s">
        <v>11</v>
      </c>
      <c r="G328" t="s">
        <v>32</v>
      </c>
      <c r="H328" s="2">
        <v>42970</v>
      </c>
      <c r="I328" s="2">
        <v>43270</v>
      </c>
      <c r="J328" s="5">
        <f t="shared" si="5"/>
        <v>27</v>
      </c>
    </row>
    <row r="329" spans="1:10" x14ac:dyDescent="0.2">
      <c r="A329" s="2">
        <v>43297</v>
      </c>
      <c r="B329" t="s">
        <v>25</v>
      </c>
      <c r="C329" t="s">
        <v>12</v>
      </c>
      <c r="D329" t="s">
        <v>8</v>
      </c>
      <c r="E329">
        <v>160</v>
      </c>
      <c r="F329" t="s">
        <v>11</v>
      </c>
      <c r="G329" t="s">
        <v>21</v>
      </c>
      <c r="H329" s="2">
        <v>42966</v>
      </c>
      <c r="I329" s="2">
        <v>43270</v>
      </c>
      <c r="J329" s="5">
        <f t="shared" si="5"/>
        <v>27</v>
      </c>
    </row>
    <row r="330" spans="1:10" x14ac:dyDescent="0.2">
      <c r="A330" s="2">
        <v>43297</v>
      </c>
      <c r="B330" t="s">
        <v>25</v>
      </c>
      <c r="C330" t="s">
        <v>12</v>
      </c>
      <c r="D330" t="s">
        <v>8</v>
      </c>
      <c r="E330">
        <v>1052</v>
      </c>
      <c r="F330" t="s">
        <v>11</v>
      </c>
      <c r="G330" t="s">
        <v>26</v>
      </c>
      <c r="H330" s="2">
        <v>42972</v>
      </c>
      <c r="I330" s="2">
        <v>43270</v>
      </c>
      <c r="J330" s="5">
        <f t="shared" si="5"/>
        <v>27</v>
      </c>
    </row>
    <row r="331" spans="1:10" x14ac:dyDescent="0.2">
      <c r="A331" s="2">
        <v>43297</v>
      </c>
      <c r="B331" t="s">
        <v>25</v>
      </c>
      <c r="C331" t="s">
        <v>12</v>
      </c>
      <c r="D331" t="s">
        <v>8</v>
      </c>
      <c r="E331">
        <v>783</v>
      </c>
      <c r="F331" t="s">
        <v>11</v>
      </c>
      <c r="G331" t="s">
        <v>19</v>
      </c>
      <c r="H331" s="2">
        <v>42970</v>
      </c>
      <c r="I331" s="2">
        <v>43270</v>
      </c>
      <c r="J331" s="5">
        <f t="shared" si="5"/>
        <v>27</v>
      </c>
    </row>
    <row r="332" spans="1:10" x14ac:dyDescent="0.2">
      <c r="A332" s="2">
        <v>43297</v>
      </c>
      <c r="B332" t="s">
        <v>25</v>
      </c>
      <c r="C332" t="s">
        <v>17</v>
      </c>
      <c r="D332" t="s">
        <v>8</v>
      </c>
      <c r="E332">
        <v>192</v>
      </c>
      <c r="F332" t="s">
        <v>11</v>
      </c>
      <c r="G332" t="s">
        <v>24</v>
      </c>
      <c r="H332" s="2">
        <v>43001</v>
      </c>
      <c r="I332" s="2">
        <v>43277</v>
      </c>
      <c r="J332" s="5">
        <f t="shared" si="5"/>
        <v>20</v>
      </c>
    </row>
    <row r="333" spans="1:10" x14ac:dyDescent="0.2">
      <c r="A333" s="2">
        <v>43297</v>
      </c>
      <c r="B333" t="s">
        <v>25</v>
      </c>
      <c r="C333" t="s">
        <v>17</v>
      </c>
      <c r="D333" t="s">
        <v>8</v>
      </c>
      <c r="E333">
        <v>693</v>
      </c>
      <c r="F333" t="s">
        <v>11</v>
      </c>
      <c r="G333" t="s">
        <v>13</v>
      </c>
      <c r="H333" s="2">
        <v>43005</v>
      </c>
      <c r="I333" s="2">
        <v>43278</v>
      </c>
      <c r="J333" s="5">
        <f t="shared" si="5"/>
        <v>19</v>
      </c>
    </row>
    <row r="334" spans="1:10" x14ac:dyDescent="0.2">
      <c r="A334" s="2">
        <v>43297</v>
      </c>
      <c r="B334" t="s">
        <v>25</v>
      </c>
      <c r="C334" t="s">
        <v>17</v>
      </c>
      <c r="D334" t="s">
        <v>8</v>
      </c>
      <c r="E334">
        <v>67</v>
      </c>
      <c r="F334" t="s">
        <v>11</v>
      </c>
      <c r="G334" t="s">
        <v>29</v>
      </c>
      <c r="H334" s="2">
        <v>42999</v>
      </c>
      <c r="I334" s="2">
        <v>43280</v>
      </c>
      <c r="J334" s="5">
        <f t="shared" si="5"/>
        <v>17</v>
      </c>
    </row>
    <row r="335" spans="1:10" x14ac:dyDescent="0.2">
      <c r="A335" s="2">
        <v>43297</v>
      </c>
      <c r="B335" t="s">
        <v>25</v>
      </c>
      <c r="C335" t="s">
        <v>17</v>
      </c>
      <c r="D335" t="s">
        <v>8</v>
      </c>
      <c r="E335">
        <v>540</v>
      </c>
      <c r="F335" t="s">
        <v>11</v>
      </c>
      <c r="G335" t="s">
        <v>21</v>
      </c>
      <c r="H335" s="2">
        <v>43004</v>
      </c>
      <c r="I335" s="2">
        <v>43280</v>
      </c>
      <c r="J335" s="5">
        <f t="shared" si="5"/>
        <v>17</v>
      </c>
    </row>
    <row r="336" spans="1:10" x14ac:dyDescent="0.2">
      <c r="A336" s="2">
        <v>43297</v>
      </c>
      <c r="B336" t="s">
        <v>25</v>
      </c>
      <c r="C336" t="s">
        <v>17</v>
      </c>
      <c r="D336" t="s">
        <v>8</v>
      </c>
      <c r="E336">
        <v>216</v>
      </c>
      <c r="F336" t="s">
        <v>11</v>
      </c>
      <c r="G336" t="s">
        <v>8</v>
      </c>
      <c r="H336" s="2">
        <v>43001</v>
      </c>
      <c r="I336" s="2">
        <v>43280</v>
      </c>
      <c r="J336" s="5">
        <f t="shared" si="5"/>
        <v>17</v>
      </c>
    </row>
    <row r="337" spans="1:10" x14ac:dyDescent="0.2">
      <c r="A337" s="2">
        <v>43299</v>
      </c>
      <c r="B337" t="s">
        <v>27</v>
      </c>
      <c r="C337" t="s">
        <v>17</v>
      </c>
      <c r="D337" t="s">
        <v>8</v>
      </c>
      <c r="E337">
        <v>353</v>
      </c>
      <c r="F337" t="s">
        <v>11</v>
      </c>
      <c r="G337" t="s">
        <v>29</v>
      </c>
      <c r="H337" s="2">
        <v>43003</v>
      </c>
      <c r="I337" s="2">
        <v>43281</v>
      </c>
      <c r="J337" s="5">
        <f t="shared" si="5"/>
        <v>18</v>
      </c>
    </row>
    <row r="338" spans="1:10" x14ac:dyDescent="0.2">
      <c r="A338" s="2">
        <v>43299</v>
      </c>
      <c r="B338" t="s">
        <v>27</v>
      </c>
      <c r="C338" t="s">
        <v>17</v>
      </c>
      <c r="D338" t="s">
        <v>8</v>
      </c>
      <c r="E338">
        <v>671</v>
      </c>
      <c r="F338" t="s">
        <v>11</v>
      </c>
      <c r="G338" t="s">
        <v>23</v>
      </c>
      <c r="H338" s="2">
        <v>43005</v>
      </c>
      <c r="I338" s="2">
        <v>43281</v>
      </c>
      <c r="J338" s="5">
        <f t="shared" ref="J338:J401" si="6">A338-I338</f>
        <v>18</v>
      </c>
    </row>
    <row r="339" spans="1:10" x14ac:dyDescent="0.2">
      <c r="A339" s="2">
        <v>43299</v>
      </c>
      <c r="B339" t="s">
        <v>27</v>
      </c>
      <c r="C339" t="s">
        <v>17</v>
      </c>
      <c r="D339" t="s">
        <v>8</v>
      </c>
      <c r="E339">
        <v>962</v>
      </c>
      <c r="F339" t="s">
        <v>11</v>
      </c>
      <c r="G339" t="s">
        <v>21</v>
      </c>
      <c r="H339" s="2">
        <v>43006</v>
      </c>
      <c r="I339" s="2">
        <v>43282</v>
      </c>
      <c r="J339" s="5">
        <f t="shared" si="6"/>
        <v>17</v>
      </c>
    </row>
    <row r="340" spans="1:10" x14ac:dyDescent="0.2">
      <c r="A340" s="2">
        <v>43299</v>
      </c>
      <c r="B340" t="s">
        <v>27</v>
      </c>
      <c r="C340" t="s">
        <v>12</v>
      </c>
      <c r="D340" t="s">
        <v>8</v>
      </c>
      <c r="E340">
        <v>1035</v>
      </c>
      <c r="F340" t="s">
        <v>11</v>
      </c>
      <c r="G340" t="s">
        <v>28</v>
      </c>
      <c r="H340" s="2">
        <v>42972</v>
      </c>
      <c r="I340" s="2">
        <v>43280</v>
      </c>
      <c r="J340" s="5">
        <f t="shared" si="6"/>
        <v>19</v>
      </c>
    </row>
    <row r="341" spans="1:10" x14ac:dyDescent="0.2">
      <c r="A341" s="2">
        <v>43299</v>
      </c>
      <c r="B341" t="s">
        <v>27</v>
      </c>
      <c r="C341" t="s">
        <v>12</v>
      </c>
      <c r="D341" t="s">
        <v>8</v>
      </c>
      <c r="E341">
        <v>303</v>
      </c>
      <c r="F341" t="s">
        <v>11</v>
      </c>
      <c r="G341" t="s">
        <v>18</v>
      </c>
      <c r="H341" s="2">
        <v>42967</v>
      </c>
      <c r="I341" s="2">
        <v>43280</v>
      </c>
      <c r="J341" s="5">
        <f t="shared" si="6"/>
        <v>19</v>
      </c>
    </row>
    <row r="342" spans="1:10" x14ac:dyDescent="0.2">
      <c r="A342" s="2">
        <v>43299</v>
      </c>
      <c r="B342" t="s">
        <v>27</v>
      </c>
      <c r="C342" t="s">
        <v>12</v>
      </c>
      <c r="D342" t="s">
        <v>8</v>
      </c>
      <c r="E342">
        <v>802</v>
      </c>
      <c r="F342" t="s">
        <v>11</v>
      </c>
      <c r="G342" t="s">
        <v>20</v>
      </c>
      <c r="H342" s="2">
        <v>42970</v>
      </c>
      <c r="I342" s="2">
        <v>43269</v>
      </c>
      <c r="J342" s="5">
        <f t="shared" si="6"/>
        <v>30</v>
      </c>
    </row>
    <row r="343" spans="1:10" x14ac:dyDescent="0.2">
      <c r="A343" s="2">
        <v>43299</v>
      </c>
      <c r="B343" t="s">
        <v>27</v>
      </c>
      <c r="C343" t="s">
        <v>12</v>
      </c>
      <c r="D343" t="s">
        <v>8</v>
      </c>
      <c r="E343">
        <v>545</v>
      </c>
      <c r="F343" t="s">
        <v>11</v>
      </c>
      <c r="G343" t="s">
        <v>22</v>
      </c>
      <c r="H343" s="2">
        <v>42969</v>
      </c>
      <c r="I343" s="2">
        <v>43269</v>
      </c>
      <c r="J343" s="5">
        <f t="shared" si="6"/>
        <v>30</v>
      </c>
    </row>
    <row r="344" spans="1:10" x14ac:dyDescent="0.2">
      <c r="A344" s="2">
        <v>43299</v>
      </c>
      <c r="B344" t="s">
        <v>27</v>
      </c>
      <c r="C344" t="s">
        <v>12</v>
      </c>
      <c r="D344" t="s">
        <v>8</v>
      </c>
      <c r="E344">
        <v>445</v>
      </c>
      <c r="F344" t="s">
        <v>11</v>
      </c>
      <c r="G344" t="s">
        <v>24</v>
      </c>
      <c r="H344" s="2">
        <v>42968</v>
      </c>
      <c r="I344" s="2">
        <v>43273</v>
      </c>
      <c r="J344" s="5">
        <f t="shared" si="6"/>
        <v>26</v>
      </c>
    </row>
    <row r="345" spans="1:10" x14ac:dyDescent="0.2">
      <c r="A345" s="2">
        <v>43299</v>
      </c>
      <c r="B345" t="s">
        <v>27</v>
      </c>
      <c r="C345" t="s">
        <v>17</v>
      </c>
      <c r="D345" t="s">
        <v>8</v>
      </c>
      <c r="E345">
        <v>785</v>
      </c>
      <c r="F345" t="s">
        <v>14</v>
      </c>
      <c r="G345" t="s">
        <v>13</v>
      </c>
      <c r="H345" s="2">
        <v>43005</v>
      </c>
      <c r="I345" s="2">
        <v>43279</v>
      </c>
      <c r="J345" s="5">
        <f t="shared" si="6"/>
        <v>20</v>
      </c>
    </row>
    <row r="346" spans="1:10" x14ac:dyDescent="0.2">
      <c r="A346" s="2">
        <v>43299</v>
      </c>
      <c r="B346" t="s">
        <v>27</v>
      </c>
      <c r="C346" t="s">
        <v>17</v>
      </c>
      <c r="D346" t="s">
        <v>8</v>
      </c>
      <c r="E346">
        <v>568</v>
      </c>
      <c r="F346" t="s">
        <v>14</v>
      </c>
      <c r="G346" t="s">
        <v>15</v>
      </c>
      <c r="H346" s="2">
        <v>43004</v>
      </c>
      <c r="I346" s="2">
        <v>43280</v>
      </c>
      <c r="J346" s="5">
        <f t="shared" si="6"/>
        <v>19</v>
      </c>
    </row>
    <row r="347" spans="1:10" x14ac:dyDescent="0.2">
      <c r="A347" s="2">
        <v>43299</v>
      </c>
      <c r="B347" t="s">
        <v>27</v>
      </c>
      <c r="C347" t="s">
        <v>17</v>
      </c>
      <c r="D347" t="s">
        <v>8</v>
      </c>
      <c r="E347">
        <v>410</v>
      </c>
      <c r="F347" t="s">
        <v>14</v>
      </c>
      <c r="G347" t="s">
        <v>10</v>
      </c>
      <c r="H347" s="2">
        <v>43003</v>
      </c>
      <c r="I347" s="2">
        <v>43277</v>
      </c>
      <c r="J347" s="5">
        <f t="shared" si="6"/>
        <v>22</v>
      </c>
    </row>
    <row r="348" spans="1:10" x14ac:dyDescent="0.2">
      <c r="A348" s="2">
        <v>43299</v>
      </c>
      <c r="B348" t="s">
        <v>27</v>
      </c>
      <c r="C348" t="s">
        <v>17</v>
      </c>
      <c r="D348" t="s">
        <v>8</v>
      </c>
      <c r="E348">
        <v>130</v>
      </c>
      <c r="F348" t="s">
        <v>14</v>
      </c>
      <c r="G348" t="s">
        <v>19</v>
      </c>
      <c r="H348" s="2">
        <v>43000</v>
      </c>
      <c r="I348" s="2">
        <v>43277</v>
      </c>
      <c r="J348" s="5">
        <f t="shared" si="6"/>
        <v>22</v>
      </c>
    </row>
    <row r="349" spans="1:10" x14ac:dyDescent="0.2">
      <c r="A349" s="2">
        <v>43299</v>
      </c>
      <c r="B349" t="s">
        <v>27</v>
      </c>
      <c r="C349" t="s">
        <v>17</v>
      </c>
      <c r="D349" t="s">
        <v>8</v>
      </c>
      <c r="E349">
        <v>346</v>
      </c>
      <c r="F349" t="s">
        <v>14</v>
      </c>
      <c r="G349" t="s">
        <v>22</v>
      </c>
      <c r="H349" s="2">
        <v>43003</v>
      </c>
      <c r="I349" s="2">
        <v>43277</v>
      </c>
      <c r="J349" s="5">
        <f t="shared" si="6"/>
        <v>22</v>
      </c>
    </row>
    <row r="350" spans="1:10" x14ac:dyDescent="0.2">
      <c r="A350" s="2">
        <v>43299</v>
      </c>
      <c r="B350" t="s">
        <v>27</v>
      </c>
      <c r="C350" t="s">
        <v>12</v>
      </c>
      <c r="D350" t="s">
        <v>8</v>
      </c>
      <c r="E350">
        <v>323</v>
      </c>
      <c r="F350" t="s">
        <v>14</v>
      </c>
      <c r="G350" t="s">
        <v>8</v>
      </c>
      <c r="H350" s="2">
        <v>42967</v>
      </c>
      <c r="I350" s="2">
        <v>43267</v>
      </c>
      <c r="J350" s="5">
        <f t="shared" si="6"/>
        <v>32</v>
      </c>
    </row>
    <row r="351" spans="1:10" x14ac:dyDescent="0.2">
      <c r="A351" s="2">
        <v>43299</v>
      </c>
      <c r="B351" t="s">
        <v>27</v>
      </c>
      <c r="C351" t="s">
        <v>12</v>
      </c>
      <c r="D351" t="s">
        <v>8</v>
      </c>
      <c r="E351">
        <v>1840</v>
      </c>
      <c r="F351" t="s">
        <v>14</v>
      </c>
      <c r="G351" t="s">
        <v>26</v>
      </c>
      <c r="H351" s="2">
        <v>42983</v>
      </c>
      <c r="I351" s="2">
        <v>43267</v>
      </c>
      <c r="J351" s="5">
        <f t="shared" si="6"/>
        <v>32</v>
      </c>
    </row>
    <row r="352" spans="1:10" x14ac:dyDescent="0.2">
      <c r="A352" s="2">
        <v>43299</v>
      </c>
      <c r="B352" t="s">
        <v>27</v>
      </c>
      <c r="C352" t="s">
        <v>12</v>
      </c>
      <c r="D352" t="s">
        <v>8</v>
      </c>
      <c r="E352">
        <v>1465</v>
      </c>
      <c r="F352" t="s">
        <v>14</v>
      </c>
      <c r="G352" t="s">
        <v>31</v>
      </c>
      <c r="H352" s="2">
        <v>42976</v>
      </c>
      <c r="I352" s="2">
        <v>43267</v>
      </c>
      <c r="J352" s="5">
        <f t="shared" si="6"/>
        <v>32</v>
      </c>
    </row>
    <row r="353" spans="1:10" x14ac:dyDescent="0.2">
      <c r="A353" s="2">
        <v>43299</v>
      </c>
      <c r="B353" t="s">
        <v>27</v>
      </c>
      <c r="C353" t="s">
        <v>12</v>
      </c>
      <c r="D353" t="s">
        <v>8</v>
      </c>
      <c r="E353">
        <v>1566</v>
      </c>
      <c r="F353" t="s">
        <v>14</v>
      </c>
      <c r="G353" t="s">
        <v>37</v>
      </c>
      <c r="H353" s="2">
        <v>42977</v>
      </c>
      <c r="I353" s="2">
        <v>43273</v>
      </c>
      <c r="J353" s="5">
        <f t="shared" si="6"/>
        <v>26</v>
      </c>
    </row>
    <row r="354" spans="1:10" x14ac:dyDescent="0.2">
      <c r="A354" s="2">
        <v>43299</v>
      </c>
      <c r="B354" t="s">
        <v>27</v>
      </c>
      <c r="C354" t="s">
        <v>12</v>
      </c>
      <c r="D354" t="s">
        <v>8</v>
      </c>
      <c r="E354">
        <v>426</v>
      </c>
      <c r="F354" t="s">
        <v>14</v>
      </c>
      <c r="G354" t="s">
        <v>20</v>
      </c>
      <c r="H354" s="2">
        <v>42968</v>
      </c>
      <c r="I354" s="2">
        <v>43268</v>
      </c>
      <c r="J354" s="5">
        <f t="shared" si="6"/>
        <v>31</v>
      </c>
    </row>
    <row r="355" spans="1:10" x14ac:dyDescent="0.2">
      <c r="A355" s="2">
        <v>43304</v>
      </c>
      <c r="B355" t="s">
        <v>30</v>
      </c>
      <c r="C355" t="s">
        <v>17</v>
      </c>
      <c r="D355" t="s">
        <v>8</v>
      </c>
      <c r="E355">
        <v>1389</v>
      </c>
      <c r="F355" t="s">
        <v>11</v>
      </c>
      <c r="G355" t="s">
        <v>8</v>
      </c>
      <c r="H355" s="2">
        <v>43009</v>
      </c>
      <c r="I355" s="2">
        <v>43287</v>
      </c>
      <c r="J355" s="5">
        <f t="shared" si="6"/>
        <v>17</v>
      </c>
    </row>
    <row r="356" spans="1:10" x14ac:dyDescent="0.2">
      <c r="A356" s="2">
        <v>43304</v>
      </c>
      <c r="B356" t="s">
        <v>30</v>
      </c>
      <c r="C356" t="s">
        <v>17</v>
      </c>
      <c r="D356" t="s">
        <v>8</v>
      </c>
      <c r="E356">
        <v>1212</v>
      </c>
      <c r="F356" t="s">
        <v>11</v>
      </c>
      <c r="G356" t="s">
        <v>13</v>
      </c>
      <c r="H356" s="2">
        <v>43008</v>
      </c>
      <c r="I356" s="2">
        <v>43285</v>
      </c>
      <c r="J356" s="5">
        <f t="shared" si="6"/>
        <v>19</v>
      </c>
    </row>
    <row r="357" spans="1:10" x14ac:dyDescent="0.2">
      <c r="A357" s="2">
        <v>43304</v>
      </c>
      <c r="B357" t="s">
        <v>30</v>
      </c>
      <c r="C357" t="s">
        <v>17</v>
      </c>
      <c r="D357" t="s">
        <v>8</v>
      </c>
      <c r="E357">
        <v>802</v>
      </c>
      <c r="F357" t="s">
        <v>11</v>
      </c>
      <c r="G357" t="s">
        <v>33</v>
      </c>
      <c r="H357" s="2">
        <v>43005</v>
      </c>
      <c r="I357" s="2">
        <v>43285</v>
      </c>
      <c r="J357" s="5">
        <f t="shared" si="6"/>
        <v>19</v>
      </c>
    </row>
    <row r="358" spans="1:10" x14ac:dyDescent="0.2">
      <c r="A358" s="2">
        <v>43304</v>
      </c>
      <c r="B358" t="s">
        <v>30</v>
      </c>
      <c r="C358" t="s">
        <v>17</v>
      </c>
      <c r="D358" t="s">
        <v>8</v>
      </c>
      <c r="E358">
        <v>763</v>
      </c>
      <c r="F358" t="s">
        <v>11</v>
      </c>
      <c r="G358" t="s">
        <v>20</v>
      </c>
      <c r="H358" s="2">
        <v>43005</v>
      </c>
      <c r="I358" s="2">
        <v>43286</v>
      </c>
      <c r="J358" s="5">
        <f t="shared" si="6"/>
        <v>18</v>
      </c>
    </row>
    <row r="359" spans="1:10" x14ac:dyDescent="0.2">
      <c r="A359" s="2">
        <v>43304</v>
      </c>
      <c r="B359" t="s">
        <v>30</v>
      </c>
      <c r="C359" t="s">
        <v>17</v>
      </c>
      <c r="D359" t="s">
        <v>8</v>
      </c>
      <c r="E359">
        <v>831</v>
      </c>
      <c r="F359" t="s">
        <v>11</v>
      </c>
      <c r="G359" t="s">
        <v>26</v>
      </c>
      <c r="H359" s="2">
        <v>43005</v>
      </c>
      <c r="I359" s="2">
        <v>43292</v>
      </c>
      <c r="J359" s="5">
        <f t="shared" si="6"/>
        <v>12</v>
      </c>
    </row>
    <row r="360" spans="1:10" x14ac:dyDescent="0.2">
      <c r="A360" s="2">
        <v>43304</v>
      </c>
      <c r="B360" t="s">
        <v>30</v>
      </c>
      <c r="C360" t="s">
        <v>12</v>
      </c>
      <c r="D360" t="s">
        <v>8</v>
      </c>
      <c r="E360">
        <v>1148</v>
      </c>
      <c r="F360" t="s">
        <v>11</v>
      </c>
      <c r="G360" t="s">
        <v>31</v>
      </c>
      <c r="H360" s="2">
        <v>42973</v>
      </c>
      <c r="I360" s="2">
        <v>43268</v>
      </c>
      <c r="J360" s="5">
        <f t="shared" si="6"/>
        <v>36</v>
      </c>
    </row>
    <row r="361" spans="1:10" x14ac:dyDescent="0.2">
      <c r="A361" s="2">
        <v>43304</v>
      </c>
      <c r="B361" t="s">
        <v>30</v>
      </c>
      <c r="C361" t="s">
        <v>12</v>
      </c>
      <c r="D361" t="s">
        <v>8</v>
      </c>
      <c r="E361">
        <v>876</v>
      </c>
      <c r="F361" t="s">
        <v>11</v>
      </c>
      <c r="G361" t="s">
        <v>15</v>
      </c>
      <c r="H361" s="2">
        <v>42971</v>
      </c>
      <c r="I361" s="2">
        <v>43285</v>
      </c>
      <c r="J361" s="5">
        <f t="shared" si="6"/>
        <v>19</v>
      </c>
    </row>
    <row r="362" spans="1:10" x14ac:dyDescent="0.2">
      <c r="A362" s="2">
        <v>43304</v>
      </c>
      <c r="B362" t="s">
        <v>30</v>
      </c>
      <c r="C362" t="s">
        <v>12</v>
      </c>
      <c r="D362" t="s">
        <v>8</v>
      </c>
      <c r="E362">
        <v>18</v>
      </c>
      <c r="F362" t="s">
        <v>11</v>
      </c>
      <c r="G362" t="s">
        <v>32</v>
      </c>
      <c r="H362" s="2">
        <v>42963</v>
      </c>
      <c r="I362" s="2">
        <v>42920</v>
      </c>
      <c r="J362" s="5">
        <f t="shared" si="6"/>
        <v>384</v>
      </c>
    </row>
    <row r="363" spans="1:10" x14ac:dyDescent="0.2">
      <c r="A363" s="2">
        <v>43304</v>
      </c>
      <c r="B363" t="s">
        <v>30</v>
      </c>
      <c r="C363" t="s">
        <v>12</v>
      </c>
      <c r="D363" t="s">
        <v>8</v>
      </c>
      <c r="E363">
        <v>849</v>
      </c>
      <c r="F363" t="s">
        <v>11</v>
      </c>
      <c r="G363" t="s">
        <v>18</v>
      </c>
      <c r="H363" s="2">
        <v>42971</v>
      </c>
      <c r="I363" s="2">
        <v>43284</v>
      </c>
      <c r="J363" s="5">
        <f t="shared" si="6"/>
        <v>20</v>
      </c>
    </row>
    <row r="364" spans="1:10" x14ac:dyDescent="0.2">
      <c r="A364" s="2">
        <v>43304</v>
      </c>
      <c r="B364" t="s">
        <v>30</v>
      </c>
      <c r="C364" t="s">
        <v>12</v>
      </c>
      <c r="D364" t="s">
        <v>8</v>
      </c>
      <c r="E364">
        <v>1875</v>
      </c>
      <c r="F364" t="s">
        <v>11</v>
      </c>
      <c r="G364" t="s">
        <v>37</v>
      </c>
      <c r="H364" s="2">
        <v>42984</v>
      </c>
      <c r="I364" s="2">
        <v>43284</v>
      </c>
      <c r="J364" s="5">
        <f t="shared" si="6"/>
        <v>20</v>
      </c>
    </row>
    <row r="365" spans="1:10" x14ac:dyDescent="0.2">
      <c r="A365" s="2">
        <v>43304</v>
      </c>
      <c r="B365" t="s">
        <v>30</v>
      </c>
      <c r="C365" t="s">
        <v>17</v>
      </c>
      <c r="D365" t="s">
        <v>8</v>
      </c>
      <c r="E365">
        <v>490</v>
      </c>
      <c r="F365" t="s">
        <v>14</v>
      </c>
      <c r="G365" t="s">
        <v>31</v>
      </c>
      <c r="H365" s="2">
        <v>43004</v>
      </c>
      <c r="I365" s="2">
        <v>43282</v>
      </c>
      <c r="J365" s="5">
        <f t="shared" si="6"/>
        <v>22</v>
      </c>
    </row>
    <row r="366" spans="1:10" x14ac:dyDescent="0.2">
      <c r="A366" s="2">
        <v>43304</v>
      </c>
      <c r="B366" t="s">
        <v>30</v>
      </c>
      <c r="C366" t="s">
        <v>17</v>
      </c>
      <c r="D366" t="s">
        <v>8</v>
      </c>
      <c r="E366">
        <v>1193</v>
      </c>
      <c r="F366" t="s">
        <v>14</v>
      </c>
      <c r="G366" t="s">
        <v>10</v>
      </c>
      <c r="H366" s="2">
        <v>43008</v>
      </c>
      <c r="I366" s="2">
        <v>43283</v>
      </c>
      <c r="J366" s="5">
        <f t="shared" si="6"/>
        <v>21</v>
      </c>
    </row>
    <row r="367" spans="1:10" x14ac:dyDescent="0.2">
      <c r="A367" s="2">
        <v>43304</v>
      </c>
      <c r="B367" t="s">
        <v>30</v>
      </c>
      <c r="C367" t="s">
        <v>17</v>
      </c>
      <c r="D367" t="s">
        <v>8</v>
      </c>
      <c r="E367">
        <v>882</v>
      </c>
      <c r="F367" t="s">
        <v>14</v>
      </c>
      <c r="G367" t="s">
        <v>26</v>
      </c>
      <c r="H367" s="2">
        <v>43006</v>
      </c>
      <c r="I367" s="2">
        <v>43283</v>
      </c>
      <c r="J367" s="5">
        <f t="shared" si="6"/>
        <v>21</v>
      </c>
    </row>
    <row r="368" spans="1:10" x14ac:dyDescent="0.2">
      <c r="A368" s="2">
        <v>43304</v>
      </c>
      <c r="B368" t="s">
        <v>30</v>
      </c>
      <c r="C368" t="s">
        <v>17</v>
      </c>
      <c r="D368" t="s">
        <v>8</v>
      </c>
      <c r="E368">
        <v>335</v>
      </c>
      <c r="F368" t="s">
        <v>14</v>
      </c>
      <c r="G368" t="s">
        <v>22</v>
      </c>
      <c r="H368" s="2">
        <v>43002</v>
      </c>
      <c r="I368" s="2">
        <v>43283</v>
      </c>
      <c r="J368" s="5">
        <f t="shared" si="6"/>
        <v>21</v>
      </c>
    </row>
    <row r="369" spans="1:10" x14ac:dyDescent="0.2">
      <c r="A369" s="2">
        <v>43304</v>
      </c>
      <c r="B369" t="s">
        <v>30</v>
      </c>
      <c r="C369" t="s">
        <v>17</v>
      </c>
      <c r="D369" t="s">
        <v>8</v>
      </c>
      <c r="E369">
        <v>762</v>
      </c>
      <c r="F369" t="s">
        <v>14</v>
      </c>
      <c r="G369" t="s">
        <v>28</v>
      </c>
      <c r="H369" s="2">
        <v>43005</v>
      </c>
      <c r="I369" s="2">
        <v>43284</v>
      </c>
      <c r="J369" s="5">
        <f t="shared" si="6"/>
        <v>20</v>
      </c>
    </row>
    <row r="370" spans="1:10" x14ac:dyDescent="0.2">
      <c r="A370" s="2">
        <v>43304</v>
      </c>
      <c r="B370" t="s">
        <v>30</v>
      </c>
      <c r="C370" t="s">
        <v>12</v>
      </c>
      <c r="D370" t="s">
        <v>8</v>
      </c>
      <c r="E370">
        <v>3</v>
      </c>
      <c r="F370" t="s">
        <v>14</v>
      </c>
      <c r="G370" t="s">
        <v>24</v>
      </c>
      <c r="H370" s="2">
        <v>42963</v>
      </c>
      <c r="I370" s="2">
        <v>43273</v>
      </c>
      <c r="J370" s="5">
        <f t="shared" si="6"/>
        <v>31</v>
      </c>
    </row>
    <row r="371" spans="1:10" x14ac:dyDescent="0.2">
      <c r="A371" s="2">
        <v>43304</v>
      </c>
      <c r="B371" t="s">
        <v>30</v>
      </c>
      <c r="C371" t="s">
        <v>12</v>
      </c>
      <c r="D371" t="s">
        <v>8</v>
      </c>
      <c r="E371">
        <v>1607</v>
      </c>
      <c r="F371" t="s">
        <v>14</v>
      </c>
      <c r="G371" t="s">
        <v>16</v>
      </c>
      <c r="H371" s="2">
        <v>42978</v>
      </c>
      <c r="I371" s="2">
        <v>43273</v>
      </c>
      <c r="J371" s="5">
        <f t="shared" si="6"/>
        <v>31</v>
      </c>
    </row>
    <row r="372" spans="1:10" x14ac:dyDescent="0.2">
      <c r="A372" s="2">
        <v>43304</v>
      </c>
      <c r="B372" t="s">
        <v>30</v>
      </c>
      <c r="C372" t="s">
        <v>12</v>
      </c>
      <c r="D372" t="s">
        <v>8</v>
      </c>
      <c r="E372">
        <v>217</v>
      </c>
      <c r="F372" t="s">
        <v>14</v>
      </c>
      <c r="G372" t="s">
        <v>29</v>
      </c>
      <c r="H372" s="2">
        <v>42966</v>
      </c>
      <c r="I372" s="2">
        <v>43273</v>
      </c>
      <c r="J372" s="5">
        <f t="shared" si="6"/>
        <v>31</v>
      </c>
    </row>
    <row r="373" spans="1:10" x14ac:dyDescent="0.2">
      <c r="A373" s="2">
        <v>43304</v>
      </c>
      <c r="B373" t="s">
        <v>30</v>
      </c>
      <c r="C373" t="s">
        <v>12</v>
      </c>
      <c r="D373" t="s">
        <v>8</v>
      </c>
      <c r="E373">
        <v>518</v>
      </c>
      <c r="F373" t="s">
        <v>14</v>
      </c>
      <c r="G373" t="s">
        <v>36</v>
      </c>
      <c r="H373" s="2">
        <v>42969</v>
      </c>
      <c r="I373" s="2">
        <v>43269</v>
      </c>
      <c r="J373" s="5">
        <f t="shared" si="6"/>
        <v>35</v>
      </c>
    </row>
    <row r="374" spans="1:10" x14ac:dyDescent="0.2">
      <c r="A374" s="2">
        <v>43304</v>
      </c>
      <c r="B374" t="s">
        <v>30</v>
      </c>
      <c r="C374" t="s">
        <v>12</v>
      </c>
      <c r="D374" t="s">
        <v>8</v>
      </c>
      <c r="E374">
        <v>1803</v>
      </c>
      <c r="F374" t="s">
        <v>14</v>
      </c>
      <c r="G374" t="s">
        <v>21</v>
      </c>
      <c r="H374" s="2">
        <v>42981</v>
      </c>
      <c r="I374" s="2">
        <v>43279</v>
      </c>
      <c r="J374" s="5">
        <f t="shared" si="6"/>
        <v>25</v>
      </c>
    </row>
    <row r="375" spans="1:10" x14ac:dyDescent="0.2">
      <c r="A375" s="2">
        <v>43306</v>
      </c>
      <c r="B375" t="s">
        <v>34</v>
      </c>
      <c r="C375" t="s">
        <v>17</v>
      </c>
      <c r="D375" t="s">
        <v>8</v>
      </c>
      <c r="E375">
        <v>1117</v>
      </c>
      <c r="F375" t="s">
        <v>14</v>
      </c>
      <c r="G375" t="s">
        <v>24</v>
      </c>
      <c r="H375" s="2">
        <v>43007</v>
      </c>
      <c r="I375" s="2">
        <v>43284</v>
      </c>
      <c r="J375" s="5">
        <f t="shared" si="6"/>
        <v>22</v>
      </c>
    </row>
    <row r="376" spans="1:10" x14ac:dyDescent="0.2">
      <c r="A376" s="2">
        <v>43306</v>
      </c>
      <c r="B376" t="s">
        <v>34</v>
      </c>
      <c r="C376" t="s">
        <v>17</v>
      </c>
      <c r="D376" t="s">
        <v>8</v>
      </c>
      <c r="E376">
        <v>567</v>
      </c>
      <c r="F376" t="s">
        <v>14</v>
      </c>
      <c r="G376" t="s">
        <v>18</v>
      </c>
      <c r="H376" s="2">
        <v>43004</v>
      </c>
      <c r="I376" s="2">
        <v>43284</v>
      </c>
      <c r="J376" s="5">
        <f t="shared" si="6"/>
        <v>22</v>
      </c>
    </row>
    <row r="377" spans="1:10" x14ac:dyDescent="0.2">
      <c r="A377" s="2">
        <v>43306</v>
      </c>
      <c r="B377" t="s">
        <v>34</v>
      </c>
      <c r="C377" t="s">
        <v>17</v>
      </c>
      <c r="D377" t="s">
        <v>8</v>
      </c>
      <c r="E377">
        <v>574</v>
      </c>
      <c r="F377" t="s">
        <v>14</v>
      </c>
      <c r="G377" t="s">
        <v>28</v>
      </c>
      <c r="H377" s="2">
        <v>43004</v>
      </c>
      <c r="I377" s="2">
        <v>43286</v>
      </c>
      <c r="J377" s="5">
        <f t="shared" si="6"/>
        <v>20</v>
      </c>
    </row>
    <row r="378" spans="1:10" x14ac:dyDescent="0.2">
      <c r="A378" s="2">
        <v>43306</v>
      </c>
      <c r="B378" t="s">
        <v>34</v>
      </c>
      <c r="C378" t="s">
        <v>17</v>
      </c>
      <c r="D378" t="s">
        <v>8</v>
      </c>
      <c r="E378">
        <v>1007</v>
      </c>
      <c r="F378" t="s">
        <v>14</v>
      </c>
      <c r="G378" t="s">
        <v>32</v>
      </c>
      <c r="H378" s="2">
        <v>43006</v>
      </c>
      <c r="I378" s="2">
        <v>43286</v>
      </c>
      <c r="J378" s="5">
        <f t="shared" si="6"/>
        <v>20</v>
      </c>
    </row>
    <row r="379" spans="1:10" x14ac:dyDescent="0.2">
      <c r="A379" s="2">
        <v>43306</v>
      </c>
      <c r="B379" t="s">
        <v>34</v>
      </c>
      <c r="C379" t="s">
        <v>12</v>
      </c>
      <c r="D379" t="s">
        <v>8</v>
      </c>
      <c r="E379">
        <v>190</v>
      </c>
      <c r="F379" t="s">
        <v>14</v>
      </c>
      <c r="G379" t="s">
        <v>23</v>
      </c>
      <c r="H379" s="2">
        <v>42966</v>
      </c>
      <c r="I379" s="2">
        <v>43283</v>
      </c>
      <c r="J379" s="5">
        <f t="shared" si="6"/>
        <v>23</v>
      </c>
    </row>
    <row r="380" spans="1:10" x14ac:dyDescent="0.2">
      <c r="A380" s="2">
        <v>43306</v>
      </c>
      <c r="B380" t="s">
        <v>34</v>
      </c>
      <c r="C380" t="s">
        <v>12</v>
      </c>
      <c r="D380" t="s">
        <v>8</v>
      </c>
      <c r="E380">
        <v>1836</v>
      </c>
      <c r="F380" t="s">
        <v>14</v>
      </c>
      <c r="G380" t="s">
        <v>29</v>
      </c>
      <c r="H380" s="2">
        <v>42983</v>
      </c>
      <c r="I380" s="2">
        <v>43283</v>
      </c>
      <c r="J380" s="5">
        <f t="shared" si="6"/>
        <v>23</v>
      </c>
    </row>
    <row r="381" spans="1:10" x14ac:dyDescent="0.2">
      <c r="A381" s="2">
        <v>43306</v>
      </c>
      <c r="B381" t="s">
        <v>34</v>
      </c>
      <c r="C381" t="s">
        <v>12</v>
      </c>
      <c r="D381" t="s">
        <v>8</v>
      </c>
      <c r="E381">
        <v>611</v>
      </c>
      <c r="F381" t="s">
        <v>14</v>
      </c>
      <c r="G381" t="s">
        <v>33</v>
      </c>
      <c r="H381" s="2">
        <v>42969</v>
      </c>
      <c r="I381" s="2">
        <v>43274</v>
      </c>
      <c r="J381" s="5">
        <f t="shared" si="6"/>
        <v>32</v>
      </c>
    </row>
    <row r="382" spans="1:10" x14ac:dyDescent="0.2">
      <c r="A382" s="2">
        <v>43306</v>
      </c>
      <c r="B382" t="s">
        <v>34</v>
      </c>
      <c r="C382" t="s">
        <v>12</v>
      </c>
      <c r="D382" t="s">
        <v>8</v>
      </c>
      <c r="E382">
        <v>1098</v>
      </c>
      <c r="F382" t="s">
        <v>14</v>
      </c>
      <c r="G382" t="s">
        <v>21</v>
      </c>
      <c r="H382" s="2">
        <v>42973</v>
      </c>
      <c r="I382" s="2">
        <v>43291</v>
      </c>
      <c r="J382" s="5">
        <f t="shared" si="6"/>
        <v>15</v>
      </c>
    </row>
    <row r="383" spans="1:10" x14ac:dyDescent="0.2">
      <c r="A383" s="2">
        <v>43306</v>
      </c>
      <c r="B383" t="s">
        <v>34</v>
      </c>
      <c r="C383" t="s">
        <v>12</v>
      </c>
      <c r="D383" t="s">
        <v>8</v>
      </c>
      <c r="E383">
        <v>1667</v>
      </c>
      <c r="F383" t="s">
        <v>14</v>
      </c>
      <c r="G383" t="s">
        <v>8</v>
      </c>
      <c r="H383" s="2">
        <v>42978</v>
      </c>
      <c r="I383" s="2">
        <v>43291</v>
      </c>
      <c r="J383" s="5">
        <f t="shared" si="6"/>
        <v>15</v>
      </c>
    </row>
    <row r="384" spans="1:10" x14ac:dyDescent="0.2">
      <c r="A384" s="2">
        <v>43306</v>
      </c>
      <c r="B384" t="s">
        <v>34</v>
      </c>
      <c r="C384" t="s">
        <v>17</v>
      </c>
      <c r="D384" t="s">
        <v>8</v>
      </c>
      <c r="E384">
        <v>1265</v>
      </c>
      <c r="F384" t="s">
        <v>11</v>
      </c>
      <c r="G384" t="s">
        <v>8</v>
      </c>
      <c r="H384" s="2">
        <v>43008</v>
      </c>
      <c r="I384" s="2">
        <v>43289</v>
      </c>
      <c r="J384" s="5">
        <f t="shared" si="6"/>
        <v>17</v>
      </c>
    </row>
    <row r="385" spans="1:10" x14ac:dyDescent="0.2">
      <c r="A385" s="2">
        <v>43306</v>
      </c>
      <c r="B385" t="s">
        <v>34</v>
      </c>
      <c r="C385" t="s">
        <v>17</v>
      </c>
      <c r="D385" t="s">
        <v>8</v>
      </c>
      <c r="E385">
        <v>289</v>
      </c>
      <c r="F385" t="s">
        <v>11</v>
      </c>
      <c r="G385" t="s">
        <v>20</v>
      </c>
      <c r="H385" s="2">
        <v>43002</v>
      </c>
      <c r="I385" s="2">
        <v>43289</v>
      </c>
      <c r="J385" s="5">
        <f t="shared" si="6"/>
        <v>17</v>
      </c>
    </row>
    <row r="386" spans="1:10" x14ac:dyDescent="0.2">
      <c r="A386" s="2">
        <v>43306</v>
      </c>
      <c r="B386" t="s">
        <v>34</v>
      </c>
      <c r="C386" t="s">
        <v>17</v>
      </c>
      <c r="D386" t="s">
        <v>8</v>
      </c>
      <c r="E386">
        <v>614</v>
      </c>
      <c r="F386" t="s">
        <v>11</v>
      </c>
      <c r="G386" t="s">
        <v>23</v>
      </c>
      <c r="H386" s="2">
        <v>43004</v>
      </c>
      <c r="I386" s="2">
        <v>43284</v>
      </c>
      <c r="J386" s="5">
        <f t="shared" si="6"/>
        <v>22</v>
      </c>
    </row>
    <row r="387" spans="1:10" x14ac:dyDescent="0.2">
      <c r="A387" s="2">
        <v>43306</v>
      </c>
      <c r="B387" t="s">
        <v>34</v>
      </c>
      <c r="C387" t="s">
        <v>17</v>
      </c>
      <c r="D387" t="s">
        <v>8</v>
      </c>
      <c r="E387">
        <v>1042</v>
      </c>
      <c r="F387" t="s">
        <v>11</v>
      </c>
      <c r="G387" t="s">
        <v>16</v>
      </c>
      <c r="H387" s="2">
        <v>43007</v>
      </c>
      <c r="I387" s="2">
        <v>43291</v>
      </c>
      <c r="J387" s="5">
        <f t="shared" si="6"/>
        <v>15</v>
      </c>
    </row>
    <row r="388" spans="1:10" x14ac:dyDescent="0.2">
      <c r="A388" s="2">
        <v>43306</v>
      </c>
      <c r="B388" t="s">
        <v>34</v>
      </c>
      <c r="C388" t="s">
        <v>12</v>
      </c>
      <c r="D388" t="s">
        <v>8</v>
      </c>
      <c r="E388">
        <v>621</v>
      </c>
      <c r="F388" t="s">
        <v>11</v>
      </c>
      <c r="G388" t="s">
        <v>13</v>
      </c>
      <c r="H388" s="2">
        <v>42969</v>
      </c>
      <c r="I388" s="2">
        <v>43289</v>
      </c>
      <c r="J388" s="5">
        <f t="shared" si="6"/>
        <v>17</v>
      </c>
    </row>
    <row r="389" spans="1:10" x14ac:dyDescent="0.2">
      <c r="A389" s="2">
        <v>43306</v>
      </c>
      <c r="B389" t="s">
        <v>34</v>
      </c>
      <c r="C389" t="s">
        <v>12</v>
      </c>
      <c r="D389" t="s">
        <v>8</v>
      </c>
      <c r="E389">
        <v>322</v>
      </c>
      <c r="F389" t="s">
        <v>11</v>
      </c>
      <c r="G389" t="s">
        <v>19</v>
      </c>
      <c r="H389" s="2">
        <v>42967</v>
      </c>
      <c r="I389" s="2">
        <v>43283</v>
      </c>
      <c r="J389" s="5">
        <f t="shared" si="6"/>
        <v>23</v>
      </c>
    </row>
    <row r="390" spans="1:10" x14ac:dyDescent="0.2">
      <c r="A390" s="2">
        <v>43306</v>
      </c>
      <c r="B390" t="s">
        <v>34</v>
      </c>
      <c r="C390" t="s">
        <v>12</v>
      </c>
      <c r="D390" t="s">
        <v>8</v>
      </c>
      <c r="E390">
        <v>1871</v>
      </c>
      <c r="F390" t="s">
        <v>11</v>
      </c>
      <c r="G390" t="s">
        <v>15</v>
      </c>
      <c r="H390" s="2">
        <v>42984</v>
      </c>
      <c r="I390" s="2">
        <v>43283</v>
      </c>
      <c r="J390" s="5">
        <f t="shared" si="6"/>
        <v>23</v>
      </c>
    </row>
    <row r="391" spans="1:10" x14ac:dyDescent="0.2">
      <c r="A391" s="2">
        <v>43306</v>
      </c>
      <c r="B391" t="s">
        <v>34</v>
      </c>
      <c r="C391" t="s">
        <v>12</v>
      </c>
      <c r="D391" t="s">
        <v>8</v>
      </c>
      <c r="E391">
        <v>1188</v>
      </c>
      <c r="F391" t="s">
        <v>11</v>
      </c>
      <c r="G391" t="s">
        <v>10</v>
      </c>
      <c r="H391" s="2">
        <v>42974</v>
      </c>
      <c r="I391" s="2">
        <v>43283</v>
      </c>
      <c r="J391" s="5">
        <f t="shared" si="6"/>
        <v>23</v>
      </c>
    </row>
    <row r="392" spans="1:10" x14ac:dyDescent="0.2">
      <c r="A392" s="2">
        <v>43311</v>
      </c>
      <c r="B392" t="s">
        <v>38</v>
      </c>
      <c r="C392" t="s">
        <v>12</v>
      </c>
      <c r="D392" t="s">
        <v>8</v>
      </c>
      <c r="E392">
        <v>212</v>
      </c>
      <c r="F392" t="s">
        <v>14</v>
      </c>
      <c r="G392" t="s">
        <v>19</v>
      </c>
      <c r="H392" s="2">
        <v>42966</v>
      </c>
      <c r="I392" s="2">
        <v>43291</v>
      </c>
      <c r="J392" s="5">
        <f t="shared" si="6"/>
        <v>20</v>
      </c>
    </row>
    <row r="393" spans="1:10" x14ac:dyDescent="0.2">
      <c r="A393" s="2">
        <v>43311</v>
      </c>
      <c r="B393" t="s">
        <v>38</v>
      </c>
      <c r="C393" t="s">
        <v>12</v>
      </c>
      <c r="D393" t="s">
        <v>8</v>
      </c>
      <c r="E393">
        <v>1313</v>
      </c>
      <c r="F393" t="s">
        <v>14</v>
      </c>
      <c r="G393" t="s">
        <v>8</v>
      </c>
      <c r="H393" s="2">
        <v>42975</v>
      </c>
      <c r="I393" s="2">
        <v>43298</v>
      </c>
      <c r="J393" s="5">
        <f t="shared" si="6"/>
        <v>13</v>
      </c>
    </row>
    <row r="394" spans="1:10" x14ac:dyDescent="0.2">
      <c r="A394" s="2">
        <v>43311</v>
      </c>
      <c r="B394" t="s">
        <v>38</v>
      </c>
      <c r="C394" t="s">
        <v>12</v>
      </c>
      <c r="D394" t="s">
        <v>8</v>
      </c>
      <c r="E394">
        <v>1071</v>
      </c>
      <c r="F394" t="s">
        <v>14</v>
      </c>
      <c r="G394" t="s">
        <v>15</v>
      </c>
      <c r="H394" s="2">
        <v>42972</v>
      </c>
      <c r="I394" s="2">
        <v>43298</v>
      </c>
      <c r="J394" s="5">
        <f t="shared" si="6"/>
        <v>13</v>
      </c>
    </row>
    <row r="395" spans="1:10" x14ac:dyDescent="0.2">
      <c r="A395" s="2">
        <v>43311</v>
      </c>
      <c r="B395" t="s">
        <v>38</v>
      </c>
      <c r="C395" t="s">
        <v>12</v>
      </c>
      <c r="D395" t="s">
        <v>8</v>
      </c>
      <c r="E395">
        <v>924</v>
      </c>
      <c r="F395" t="s">
        <v>14</v>
      </c>
      <c r="G395" t="s">
        <v>13</v>
      </c>
      <c r="H395" s="2">
        <v>42971</v>
      </c>
      <c r="I395" s="2">
        <v>43299</v>
      </c>
      <c r="J395" s="5">
        <f t="shared" si="6"/>
        <v>12</v>
      </c>
    </row>
    <row r="396" spans="1:10" x14ac:dyDescent="0.2">
      <c r="A396" s="2">
        <v>43311</v>
      </c>
      <c r="B396" t="s">
        <v>38</v>
      </c>
      <c r="C396" t="s">
        <v>12</v>
      </c>
      <c r="D396" t="s">
        <v>8</v>
      </c>
      <c r="E396">
        <v>983</v>
      </c>
      <c r="F396" t="s">
        <v>14</v>
      </c>
      <c r="G396" t="s">
        <v>21</v>
      </c>
      <c r="H396" s="2">
        <v>42972</v>
      </c>
      <c r="I396" s="2">
        <v>43292</v>
      </c>
      <c r="J396" s="5">
        <f t="shared" si="6"/>
        <v>19</v>
      </c>
    </row>
    <row r="397" spans="1:10" x14ac:dyDescent="0.2">
      <c r="A397" s="2">
        <v>43311</v>
      </c>
      <c r="B397" t="s">
        <v>38</v>
      </c>
      <c r="C397" t="s">
        <v>17</v>
      </c>
      <c r="D397" t="s">
        <v>8</v>
      </c>
      <c r="E397">
        <v>931</v>
      </c>
      <c r="F397" t="s">
        <v>14</v>
      </c>
      <c r="G397" t="s">
        <v>29</v>
      </c>
      <c r="H397" s="2">
        <v>43006</v>
      </c>
      <c r="I397" s="2">
        <v>43290</v>
      </c>
      <c r="J397" s="5">
        <f t="shared" si="6"/>
        <v>21</v>
      </c>
    </row>
    <row r="398" spans="1:10" x14ac:dyDescent="0.2">
      <c r="A398" s="2">
        <v>43311</v>
      </c>
      <c r="B398" t="s">
        <v>38</v>
      </c>
      <c r="C398" t="s">
        <v>17</v>
      </c>
      <c r="D398" t="s">
        <v>8</v>
      </c>
      <c r="E398">
        <v>793</v>
      </c>
      <c r="F398" t="s">
        <v>14</v>
      </c>
      <c r="G398" t="s">
        <v>20</v>
      </c>
      <c r="H398" s="2">
        <v>43005</v>
      </c>
      <c r="I398" s="2">
        <v>43290</v>
      </c>
      <c r="J398" s="5">
        <f t="shared" si="6"/>
        <v>21</v>
      </c>
    </row>
    <row r="399" spans="1:10" x14ac:dyDescent="0.2">
      <c r="A399" s="2">
        <v>43311</v>
      </c>
      <c r="B399" t="s">
        <v>38</v>
      </c>
      <c r="C399" t="s">
        <v>17</v>
      </c>
      <c r="D399" t="s">
        <v>8</v>
      </c>
      <c r="E399">
        <v>976</v>
      </c>
      <c r="F399" t="s">
        <v>14</v>
      </c>
      <c r="G399" t="s">
        <v>18</v>
      </c>
      <c r="H399" s="2">
        <v>43006</v>
      </c>
      <c r="I399" s="2">
        <v>43293</v>
      </c>
      <c r="J399" s="5">
        <f t="shared" si="6"/>
        <v>18</v>
      </c>
    </row>
    <row r="400" spans="1:10" x14ac:dyDescent="0.2">
      <c r="A400" s="2">
        <v>43311</v>
      </c>
      <c r="B400" t="s">
        <v>38</v>
      </c>
      <c r="C400" t="s">
        <v>17</v>
      </c>
      <c r="D400" t="s">
        <v>8</v>
      </c>
      <c r="E400">
        <v>681</v>
      </c>
      <c r="F400" t="s">
        <v>14</v>
      </c>
      <c r="G400" t="s">
        <v>36</v>
      </c>
      <c r="H400" s="2">
        <v>43005</v>
      </c>
      <c r="I400" s="2">
        <v>43292</v>
      </c>
      <c r="J400" s="5">
        <f t="shared" si="6"/>
        <v>19</v>
      </c>
    </row>
    <row r="401" spans="1:10" x14ac:dyDescent="0.2">
      <c r="A401" s="2">
        <v>43311</v>
      </c>
      <c r="B401" t="s">
        <v>38</v>
      </c>
      <c r="C401" t="s">
        <v>17</v>
      </c>
      <c r="D401" t="s">
        <v>8</v>
      </c>
      <c r="E401">
        <v>817</v>
      </c>
      <c r="F401" t="s">
        <v>14</v>
      </c>
      <c r="G401" t="s">
        <v>10</v>
      </c>
      <c r="H401" s="2">
        <v>43005</v>
      </c>
      <c r="I401" s="2">
        <v>43292</v>
      </c>
      <c r="J401" s="5">
        <f t="shared" si="6"/>
        <v>19</v>
      </c>
    </row>
    <row r="402" spans="1:10" x14ac:dyDescent="0.2">
      <c r="A402" s="2">
        <v>43311</v>
      </c>
      <c r="B402" t="s">
        <v>38</v>
      </c>
      <c r="C402" t="s">
        <v>12</v>
      </c>
      <c r="D402" t="s">
        <v>8</v>
      </c>
      <c r="E402">
        <v>1454</v>
      </c>
      <c r="F402" t="s">
        <v>11</v>
      </c>
      <c r="G402" t="s">
        <v>21</v>
      </c>
      <c r="H402" s="2">
        <v>42976</v>
      </c>
      <c r="I402" s="2">
        <v>43268</v>
      </c>
      <c r="J402" s="5">
        <f t="shared" ref="J402:J465" si="7">A402-I402</f>
        <v>43</v>
      </c>
    </row>
    <row r="403" spans="1:10" x14ac:dyDescent="0.2">
      <c r="A403" s="2">
        <v>43311</v>
      </c>
      <c r="B403" t="s">
        <v>38</v>
      </c>
      <c r="C403" t="s">
        <v>12</v>
      </c>
      <c r="D403" t="s">
        <v>8</v>
      </c>
      <c r="E403">
        <v>1819</v>
      </c>
      <c r="F403" t="s">
        <v>11</v>
      </c>
      <c r="G403" t="s">
        <v>24</v>
      </c>
      <c r="H403" s="2">
        <v>42982</v>
      </c>
      <c r="I403" s="2">
        <v>43291</v>
      </c>
      <c r="J403" s="5">
        <f t="shared" si="7"/>
        <v>20</v>
      </c>
    </row>
    <row r="404" spans="1:10" x14ac:dyDescent="0.2">
      <c r="A404" s="2">
        <v>43311</v>
      </c>
      <c r="B404" t="s">
        <v>38</v>
      </c>
      <c r="C404" t="s">
        <v>12</v>
      </c>
      <c r="D404" t="s">
        <v>8</v>
      </c>
      <c r="E404">
        <v>1420</v>
      </c>
      <c r="F404" t="s">
        <v>11</v>
      </c>
      <c r="G404" t="s">
        <v>33</v>
      </c>
      <c r="H404" s="2">
        <v>42976</v>
      </c>
      <c r="I404" s="2">
        <v>43291</v>
      </c>
      <c r="J404" s="5">
        <f t="shared" si="7"/>
        <v>20</v>
      </c>
    </row>
    <row r="405" spans="1:10" x14ac:dyDescent="0.2">
      <c r="A405" s="2">
        <v>43311</v>
      </c>
      <c r="B405" t="s">
        <v>38</v>
      </c>
      <c r="C405" t="s">
        <v>12</v>
      </c>
      <c r="D405" t="s">
        <v>8</v>
      </c>
      <c r="E405">
        <v>914</v>
      </c>
      <c r="F405" t="s">
        <v>11</v>
      </c>
      <c r="G405" t="s">
        <v>26</v>
      </c>
      <c r="H405" s="2">
        <v>42971</v>
      </c>
      <c r="I405" s="2">
        <v>43291</v>
      </c>
      <c r="J405" s="5">
        <f t="shared" si="7"/>
        <v>20</v>
      </c>
    </row>
    <row r="406" spans="1:10" x14ac:dyDescent="0.2">
      <c r="A406" s="2">
        <v>43311</v>
      </c>
      <c r="B406" t="s">
        <v>38</v>
      </c>
      <c r="C406" t="s">
        <v>12</v>
      </c>
      <c r="D406" t="s">
        <v>8</v>
      </c>
      <c r="E406">
        <v>667</v>
      </c>
      <c r="F406" t="s">
        <v>11</v>
      </c>
      <c r="G406" t="s">
        <v>28</v>
      </c>
      <c r="H406" s="2">
        <v>42969</v>
      </c>
      <c r="I406" s="2">
        <v>43300</v>
      </c>
      <c r="J406" s="5">
        <f t="shared" si="7"/>
        <v>11</v>
      </c>
    </row>
    <row r="407" spans="1:10" x14ac:dyDescent="0.2">
      <c r="A407" s="2">
        <v>43311</v>
      </c>
      <c r="B407" t="s">
        <v>38</v>
      </c>
      <c r="C407" t="s">
        <v>17</v>
      </c>
      <c r="D407" t="s">
        <v>8</v>
      </c>
      <c r="E407">
        <v>160</v>
      </c>
      <c r="F407" t="s">
        <v>11</v>
      </c>
      <c r="G407" t="s">
        <v>36</v>
      </c>
      <c r="H407" s="2">
        <v>43001</v>
      </c>
      <c r="I407" s="2">
        <v>43298</v>
      </c>
      <c r="J407" s="5">
        <f t="shared" si="7"/>
        <v>13</v>
      </c>
    </row>
    <row r="408" spans="1:10" x14ac:dyDescent="0.2">
      <c r="A408" s="2">
        <v>43311</v>
      </c>
      <c r="B408" t="s">
        <v>38</v>
      </c>
      <c r="C408" t="s">
        <v>17</v>
      </c>
      <c r="D408" t="s">
        <v>8</v>
      </c>
      <c r="E408">
        <v>818</v>
      </c>
      <c r="F408" t="s">
        <v>11</v>
      </c>
      <c r="G408" t="s">
        <v>23</v>
      </c>
      <c r="H408" s="2">
        <v>43005</v>
      </c>
      <c r="I408" s="2">
        <v>43292</v>
      </c>
      <c r="J408" s="5">
        <f t="shared" si="7"/>
        <v>19</v>
      </c>
    </row>
    <row r="409" spans="1:10" x14ac:dyDescent="0.2">
      <c r="A409" s="2">
        <v>43311</v>
      </c>
      <c r="B409" t="s">
        <v>38</v>
      </c>
      <c r="C409" t="s">
        <v>17</v>
      </c>
      <c r="D409" t="s">
        <v>8</v>
      </c>
      <c r="E409">
        <v>1372</v>
      </c>
      <c r="F409" t="s">
        <v>11</v>
      </c>
      <c r="G409" t="s">
        <v>22</v>
      </c>
      <c r="H409" s="2">
        <v>43009</v>
      </c>
      <c r="I409" s="2">
        <v>43292</v>
      </c>
      <c r="J409" s="5">
        <f t="shared" si="7"/>
        <v>19</v>
      </c>
    </row>
    <row r="410" spans="1:10" x14ac:dyDescent="0.2">
      <c r="A410" s="2">
        <v>43311</v>
      </c>
      <c r="B410" t="s">
        <v>38</v>
      </c>
      <c r="C410" t="s">
        <v>17</v>
      </c>
      <c r="D410" t="s">
        <v>8</v>
      </c>
      <c r="E410">
        <v>968</v>
      </c>
      <c r="F410" t="s">
        <v>11</v>
      </c>
      <c r="G410" t="s">
        <v>13</v>
      </c>
      <c r="H410" s="2">
        <v>43006</v>
      </c>
      <c r="I410" s="2">
        <v>43292</v>
      </c>
      <c r="J410" s="5">
        <f t="shared" si="7"/>
        <v>19</v>
      </c>
    </row>
    <row r="411" spans="1:10" x14ac:dyDescent="0.2">
      <c r="A411" s="2">
        <v>43311</v>
      </c>
      <c r="B411" t="s">
        <v>38</v>
      </c>
      <c r="C411" t="s">
        <v>17</v>
      </c>
      <c r="D411" t="s">
        <v>8</v>
      </c>
      <c r="E411">
        <v>1037</v>
      </c>
      <c r="F411" t="s">
        <v>11</v>
      </c>
      <c r="G411" t="s">
        <v>32</v>
      </c>
      <c r="H411" s="2">
        <v>43006</v>
      </c>
      <c r="I411" s="2">
        <v>43292</v>
      </c>
      <c r="J411" s="5">
        <f t="shared" si="7"/>
        <v>19</v>
      </c>
    </row>
    <row r="412" spans="1:10" x14ac:dyDescent="0.2">
      <c r="A412" s="2">
        <v>43311</v>
      </c>
      <c r="B412" t="s">
        <v>35</v>
      </c>
      <c r="C412" t="s">
        <v>12</v>
      </c>
      <c r="D412" t="s">
        <v>8</v>
      </c>
      <c r="E412">
        <v>535</v>
      </c>
      <c r="F412" t="s">
        <v>14</v>
      </c>
      <c r="G412" t="s">
        <v>33</v>
      </c>
      <c r="H412" s="2">
        <v>42969</v>
      </c>
      <c r="I412" s="2">
        <v>43289</v>
      </c>
      <c r="J412" s="5">
        <f t="shared" si="7"/>
        <v>22</v>
      </c>
    </row>
    <row r="413" spans="1:10" x14ac:dyDescent="0.2">
      <c r="A413" s="2">
        <v>43311</v>
      </c>
      <c r="B413" t="s">
        <v>35</v>
      </c>
      <c r="C413" t="s">
        <v>12</v>
      </c>
      <c r="D413" t="s">
        <v>8</v>
      </c>
      <c r="E413">
        <v>81</v>
      </c>
      <c r="F413" t="s">
        <v>14</v>
      </c>
      <c r="G413" t="s">
        <v>13</v>
      </c>
      <c r="H413" s="2">
        <v>42965</v>
      </c>
      <c r="I413" s="2">
        <v>43289</v>
      </c>
      <c r="J413" s="5">
        <f t="shared" si="7"/>
        <v>22</v>
      </c>
    </row>
    <row r="414" spans="1:10" x14ac:dyDescent="0.2">
      <c r="A414" s="2">
        <v>43311</v>
      </c>
      <c r="B414" t="s">
        <v>35</v>
      </c>
      <c r="C414" t="s">
        <v>12</v>
      </c>
      <c r="D414" t="s">
        <v>8</v>
      </c>
      <c r="E414">
        <v>1680</v>
      </c>
      <c r="F414" t="s">
        <v>14</v>
      </c>
      <c r="G414" t="s">
        <v>23</v>
      </c>
      <c r="H414" s="2">
        <v>42978</v>
      </c>
      <c r="I414" s="2">
        <v>43289</v>
      </c>
      <c r="J414" s="5">
        <f t="shared" si="7"/>
        <v>22</v>
      </c>
    </row>
    <row r="415" spans="1:10" x14ac:dyDescent="0.2">
      <c r="A415" s="2">
        <v>43311</v>
      </c>
      <c r="B415" t="s">
        <v>35</v>
      </c>
      <c r="C415" t="s">
        <v>12</v>
      </c>
      <c r="D415" t="s">
        <v>8</v>
      </c>
      <c r="E415">
        <v>297</v>
      </c>
      <c r="F415" t="s">
        <v>14</v>
      </c>
      <c r="G415" t="s">
        <v>20</v>
      </c>
      <c r="H415" s="2">
        <v>42967</v>
      </c>
      <c r="I415" s="2">
        <v>43289</v>
      </c>
      <c r="J415" s="5">
        <f t="shared" si="7"/>
        <v>22</v>
      </c>
    </row>
    <row r="416" spans="1:10" x14ac:dyDescent="0.2">
      <c r="A416" s="2">
        <v>43311</v>
      </c>
      <c r="B416" t="s">
        <v>35</v>
      </c>
      <c r="C416" t="s">
        <v>12</v>
      </c>
      <c r="D416" t="s">
        <v>8</v>
      </c>
      <c r="E416">
        <v>1497</v>
      </c>
      <c r="F416" t="s">
        <v>14</v>
      </c>
      <c r="G416" t="s">
        <v>8</v>
      </c>
      <c r="H416" s="2">
        <v>42977</v>
      </c>
      <c r="I416" s="2">
        <v>43289</v>
      </c>
      <c r="J416" s="5">
        <f t="shared" si="7"/>
        <v>22</v>
      </c>
    </row>
    <row r="417" spans="1:10" x14ac:dyDescent="0.2">
      <c r="A417" s="2">
        <v>43311</v>
      </c>
      <c r="B417" t="s">
        <v>35</v>
      </c>
      <c r="C417" t="s">
        <v>17</v>
      </c>
      <c r="D417" t="s">
        <v>8</v>
      </c>
      <c r="E417">
        <v>781</v>
      </c>
      <c r="F417" t="s">
        <v>14</v>
      </c>
      <c r="G417" t="s">
        <v>15</v>
      </c>
      <c r="H417" s="2">
        <v>43007</v>
      </c>
      <c r="I417" s="2">
        <v>43289</v>
      </c>
      <c r="J417" s="5">
        <f t="shared" si="7"/>
        <v>22</v>
      </c>
    </row>
    <row r="418" spans="1:10" x14ac:dyDescent="0.2">
      <c r="A418" s="2">
        <v>43311</v>
      </c>
      <c r="B418" t="s">
        <v>35</v>
      </c>
      <c r="C418" t="s">
        <v>17</v>
      </c>
      <c r="D418" t="s">
        <v>8</v>
      </c>
      <c r="E418">
        <v>340</v>
      </c>
      <c r="F418" t="s">
        <v>14</v>
      </c>
      <c r="G418" t="s">
        <v>19</v>
      </c>
      <c r="H418" s="2">
        <v>43002</v>
      </c>
      <c r="I418" s="3">
        <v>43289</v>
      </c>
      <c r="J418" s="5">
        <f t="shared" si="7"/>
        <v>22</v>
      </c>
    </row>
    <row r="419" spans="1:10" x14ac:dyDescent="0.2">
      <c r="A419" s="2">
        <v>43311</v>
      </c>
      <c r="B419" t="s">
        <v>35</v>
      </c>
      <c r="C419" t="s">
        <v>17</v>
      </c>
      <c r="D419" t="s">
        <v>8</v>
      </c>
      <c r="E419">
        <v>1359</v>
      </c>
      <c r="F419" t="s">
        <v>14</v>
      </c>
      <c r="G419" t="s">
        <v>18</v>
      </c>
      <c r="H419" s="2">
        <v>43009</v>
      </c>
      <c r="I419" s="2">
        <v>43289</v>
      </c>
      <c r="J419" s="5">
        <f t="shared" si="7"/>
        <v>22</v>
      </c>
    </row>
    <row r="420" spans="1:10" x14ac:dyDescent="0.2">
      <c r="A420" s="2">
        <v>43311</v>
      </c>
      <c r="B420" t="s">
        <v>35</v>
      </c>
      <c r="C420" t="s">
        <v>17</v>
      </c>
      <c r="D420" t="s">
        <v>8</v>
      </c>
      <c r="E420">
        <v>991</v>
      </c>
      <c r="F420" t="s">
        <v>14</v>
      </c>
      <c r="G420" t="s">
        <v>32</v>
      </c>
      <c r="H420" s="2">
        <v>43006</v>
      </c>
      <c r="I420" s="3">
        <v>43289</v>
      </c>
      <c r="J420" s="5">
        <f t="shared" si="7"/>
        <v>22</v>
      </c>
    </row>
    <row r="421" spans="1:10" x14ac:dyDescent="0.2">
      <c r="A421" s="2">
        <v>43311</v>
      </c>
      <c r="B421" t="s">
        <v>35</v>
      </c>
      <c r="C421" t="s">
        <v>17</v>
      </c>
      <c r="D421" t="s">
        <v>8</v>
      </c>
      <c r="E421">
        <v>1041</v>
      </c>
      <c r="F421" t="s">
        <v>14</v>
      </c>
      <c r="G421" t="s">
        <v>37</v>
      </c>
      <c r="H421" s="2">
        <v>43007</v>
      </c>
      <c r="I421" s="2">
        <v>43289</v>
      </c>
      <c r="J421" s="5">
        <f t="shared" si="7"/>
        <v>22</v>
      </c>
    </row>
    <row r="422" spans="1:10" x14ac:dyDescent="0.2">
      <c r="A422" s="2">
        <v>43311</v>
      </c>
      <c r="B422" t="s">
        <v>35</v>
      </c>
      <c r="C422" t="s">
        <v>12</v>
      </c>
      <c r="D422" t="s">
        <v>8</v>
      </c>
      <c r="E422">
        <v>1451</v>
      </c>
      <c r="F422" t="s">
        <v>11</v>
      </c>
      <c r="G422" t="s">
        <v>31</v>
      </c>
      <c r="H422" s="2">
        <v>42976</v>
      </c>
      <c r="I422" s="3">
        <v>43289</v>
      </c>
      <c r="J422" s="5">
        <f t="shared" si="7"/>
        <v>22</v>
      </c>
    </row>
    <row r="423" spans="1:10" x14ac:dyDescent="0.2">
      <c r="A423" s="2">
        <v>43311</v>
      </c>
      <c r="B423" t="s">
        <v>35</v>
      </c>
      <c r="C423" t="s">
        <v>12</v>
      </c>
      <c r="D423" t="s">
        <v>8</v>
      </c>
      <c r="E423">
        <v>812</v>
      </c>
      <c r="F423" t="s">
        <v>11</v>
      </c>
      <c r="G423" t="s">
        <v>22</v>
      </c>
      <c r="H423" s="2">
        <v>42970</v>
      </c>
      <c r="I423" s="3">
        <v>43289</v>
      </c>
      <c r="J423" s="5">
        <f t="shared" si="7"/>
        <v>22</v>
      </c>
    </row>
    <row r="424" spans="1:10" x14ac:dyDescent="0.2">
      <c r="A424" s="2">
        <v>43311</v>
      </c>
      <c r="B424" t="s">
        <v>35</v>
      </c>
      <c r="C424" t="s">
        <v>12</v>
      </c>
      <c r="D424" t="s">
        <v>8</v>
      </c>
      <c r="E424">
        <v>568</v>
      </c>
      <c r="F424" t="s">
        <v>11</v>
      </c>
      <c r="G424" t="s">
        <v>33</v>
      </c>
      <c r="H424" s="2">
        <v>42969</v>
      </c>
      <c r="I424" s="2">
        <v>43268</v>
      </c>
      <c r="J424" s="5">
        <f t="shared" si="7"/>
        <v>43</v>
      </c>
    </row>
    <row r="425" spans="1:10" x14ac:dyDescent="0.2">
      <c r="A425" s="2">
        <v>43311</v>
      </c>
      <c r="B425" t="s">
        <v>35</v>
      </c>
      <c r="C425" t="s">
        <v>12</v>
      </c>
      <c r="D425" t="s">
        <v>8</v>
      </c>
      <c r="E425">
        <v>178</v>
      </c>
      <c r="F425" t="s">
        <v>11</v>
      </c>
      <c r="G425" t="s">
        <v>23</v>
      </c>
      <c r="H425" s="2">
        <v>42966</v>
      </c>
      <c r="I425" s="2">
        <v>43268</v>
      </c>
      <c r="J425" s="5">
        <f t="shared" si="7"/>
        <v>43</v>
      </c>
    </row>
    <row r="426" spans="1:10" x14ac:dyDescent="0.2">
      <c r="A426" s="2">
        <v>43311</v>
      </c>
      <c r="B426" t="s">
        <v>35</v>
      </c>
      <c r="C426" t="s">
        <v>12</v>
      </c>
      <c r="D426" t="s">
        <v>8</v>
      </c>
      <c r="E426">
        <v>720</v>
      </c>
      <c r="F426" t="s">
        <v>11</v>
      </c>
      <c r="G426" t="s">
        <v>15</v>
      </c>
      <c r="H426" s="2">
        <v>42970</v>
      </c>
      <c r="I426" s="2">
        <v>43291</v>
      </c>
      <c r="J426" s="5">
        <f t="shared" si="7"/>
        <v>20</v>
      </c>
    </row>
    <row r="427" spans="1:10" x14ac:dyDescent="0.2">
      <c r="A427" s="2">
        <v>43311</v>
      </c>
      <c r="B427" t="s">
        <v>35</v>
      </c>
      <c r="C427" t="s">
        <v>17</v>
      </c>
      <c r="D427" t="s">
        <v>8</v>
      </c>
      <c r="E427">
        <v>218</v>
      </c>
      <c r="F427" t="s">
        <v>11</v>
      </c>
      <c r="G427" t="s">
        <v>36</v>
      </c>
      <c r="H427" s="2">
        <v>43001</v>
      </c>
      <c r="I427" s="2">
        <v>43291</v>
      </c>
      <c r="J427" s="5">
        <f t="shared" si="7"/>
        <v>20</v>
      </c>
    </row>
    <row r="428" spans="1:10" x14ac:dyDescent="0.2">
      <c r="A428" s="2">
        <v>43311</v>
      </c>
      <c r="B428" t="s">
        <v>35</v>
      </c>
      <c r="C428" t="s">
        <v>17</v>
      </c>
      <c r="D428" t="s">
        <v>8</v>
      </c>
      <c r="E428">
        <v>710</v>
      </c>
      <c r="F428" t="s">
        <v>11</v>
      </c>
      <c r="G428" t="s">
        <v>21</v>
      </c>
      <c r="H428" s="2">
        <v>43005</v>
      </c>
      <c r="I428" s="2">
        <v>43290</v>
      </c>
      <c r="J428" s="5">
        <f t="shared" si="7"/>
        <v>21</v>
      </c>
    </row>
    <row r="429" spans="1:10" x14ac:dyDescent="0.2">
      <c r="A429" s="2">
        <v>43311</v>
      </c>
      <c r="B429" t="s">
        <v>35</v>
      </c>
      <c r="C429" t="s">
        <v>17</v>
      </c>
      <c r="D429" t="s">
        <v>8</v>
      </c>
      <c r="E429">
        <v>264</v>
      </c>
      <c r="F429" t="s">
        <v>11</v>
      </c>
      <c r="G429" t="s">
        <v>29</v>
      </c>
      <c r="H429" s="2">
        <v>43002</v>
      </c>
      <c r="I429" s="2">
        <v>43290</v>
      </c>
      <c r="J429" s="5">
        <f t="shared" si="7"/>
        <v>21</v>
      </c>
    </row>
    <row r="430" spans="1:10" x14ac:dyDescent="0.2">
      <c r="A430" s="2">
        <v>43311</v>
      </c>
      <c r="B430" t="s">
        <v>35</v>
      </c>
      <c r="C430" t="s">
        <v>17</v>
      </c>
      <c r="D430" t="s">
        <v>8</v>
      </c>
      <c r="E430">
        <v>106</v>
      </c>
      <c r="F430" t="s">
        <v>11</v>
      </c>
      <c r="G430" t="s">
        <v>24</v>
      </c>
      <c r="H430" s="2">
        <v>43000</v>
      </c>
      <c r="I430" s="2">
        <v>43290</v>
      </c>
      <c r="J430" s="5">
        <f t="shared" si="7"/>
        <v>21</v>
      </c>
    </row>
    <row r="431" spans="1:10" x14ac:dyDescent="0.2">
      <c r="A431" s="2">
        <v>43311</v>
      </c>
      <c r="B431" t="s">
        <v>35</v>
      </c>
      <c r="C431" t="s">
        <v>17</v>
      </c>
      <c r="D431" t="s">
        <v>8</v>
      </c>
      <c r="E431">
        <v>341</v>
      </c>
      <c r="F431" t="s">
        <v>11</v>
      </c>
      <c r="G431" t="s">
        <v>16</v>
      </c>
      <c r="H431" s="2">
        <v>43002</v>
      </c>
      <c r="I431" s="2">
        <v>43292</v>
      </c>
      <c r="J431" s="5">
        <f t="shared" si="7"/>
        <v>19</v>
      </c>
    </row>
    <row r="432" spans="1:10" x14ac:dyDescent="0.2">
      <c r="A432" s="2">
        <v>43313</v>
      </c>
      <c r="B432" t="s">
        <v>39</v>
      </c>
      <c r="C432" t="s">
        <v>17</v>
      </c>
      <c r="D432" t="s">
        <v>8</v>
      </c>
      <c r="E432">
        <v>415</v>
      </c>
      <c r="F432" t="s">
        <v>14</v>
      </c>
      <c r="G432" t="s">
        <v>37</v>
      </c>
      <c r="H432" s="2">
        <v>43003</v>
      </c>
      <c r="I432" s="2">
        <v>43293</v>
      </c>
      <c r="J432" s="5">
        <f t="shared" si="7"/>
        <v>20</v>
      </c>
    </row>
    <row r="433" spans="1:10" x14ac:dyDescent="0.2">
      <c r="A433" s="2">
        <v>43313</v>
      </c>
      <c r="B433" t="s">
        <v>39</v>
      </c>
      <c r="C433" t="s">
        <v>17</v>
      </c>
      <c r="D433" t="s">
        <v>8</v>
      </c>
      <c r="E433">
        <v>1005</v>
      </c>
      <c r="F433" t="s">
        <v>14</v>
      </c>
      <c r="G433" t="s">
        <v>19</v>
      </c>
      <c r="H433" s="2">
        <v>43006</v>
      </c>
      <c r="I433" s="2">
        <v>43293</v>
      </c>
      <c r="J433" s="5">
        <f t="shared" si="7"/>
        <v>20</v>
      </c>
    </row>
    <row r="434" spans="1:10" x14ac:dyDescent="0.2">
      <c r="A434" s="2">
        <v>43313</v>
      </c>
      <c r="B434" t="s">
        <v>39</v>
      </c>
      <c r="C434" t="s">
        <v>17</v>
      </c>
      <c r="D434" t="s">
        <v>8</v>
      </c>
      <c r="E434">
        <v>1350</v>
      </c>
      <c r="F434" t="s">
        <v>14</v>
      </c>
      <c r="G434" t="s">
        <v>18</v>
      </c>
      <c r="H434" s="2">
        <v>43009</v>
      </c>
      <c r="I434" s="2">
        <v>43293</v>
      </c>
      <c r="J434" s="5">
        <f t="shared" si="7"/>
        <v>20</v>
      </c>
    </row>
    <row r="435" spans="1:10" x14ac:dyDescent="0.2">
      <c r="A435" s="2">
        <v>43313</v>
      </c>
      <c r="B435" t="s">
        <v>39</v>
      </c>
      <c r="C435" t="s">
        <v>17</v>
      </c>
      <c r="D435" t="s">
        <v>8</v>
      </c>
      <c r="E435">
        <v>844</v>
      </c>
      <c r="F435" t="s">
        <v>14</v>
      </c>
      <c r="G435" t="s">
        <v>15</v>
      </c>
      <c r="H435" s="2">
        <v>43005</v>
      </c>
      <c r="I435" s="2">
        <v>43293</v>
      </c>
      <c r="J435" s="5">
        <f t="shared" si="7"/>
        <v>20</v>
      </c>
    </row>
    <row r="436" spans="1:10" x14ac:dyDescent="0.2">
      <c r="A436" s="2">
        <v>43313</v>
      </c>
      <c r="B436" t="s">
        <v>39</v>
      </c>
      <c r="C436" t="s">
        <v>17</v>
      </c>
      <c r="D436" t="s">
        <v>8</v>
      </c>
      <c r="E436">
        <v>683</v>
      </c>
      <c r="F436" t="s">
        <v>14</v>
      </c>
      <c r="G436" t="s">
        <v>32</v>
      </c>
      <c r="H436" s="2">
        <v>43005</v>
      </c>
      <c r="I436" s="2">
        <v>43293</v>
      </c>
      <c r="J436" s="5">
        <f t="shared" si="7"/>
        <v>20</v>
      </c>
    </row>
    <row r="437" spans="1:10" x14ac:dyDescent="0.2">
      <c r="A437" s="2">
        <v>43313</v>
      </c>
      <c r="B437" t="s">
        <v>39</v>
      </c>
      <c r="C437" t="s">
        <v>12</v>
      </c>
      <c r="D437" t="s">
        <v>8</v>
      </c>
      <c r="E437">
        <v>170</v>
      </c>
      <c r="F437" t="s">
        <v>14</v>
      </c>
      <c r="G437" t="s">
        <v>33</v>
      </c>
      <c r="H437" s="2">
        <v>42966</v>
      </c>
      <c r="I437" s="2">
        <v>43298</v>
      </c>
      <c r="J437" s="5">
        <f t="shared" si="7"/>
        <v>15</v>
      </c>
    </row>
    <row r="438" spans="1:10" x14ac:dyDescent="0.2">
      <c r="A438" s="2">
        <v>43313</v>
      </c>
      <c r="B438" t="s">
        <v>39</v>
      </c>
      <c r="C438" t="s">
        <v>12</v>
      </c>
      <c r="D438" t="s">
        <v>8</v>
      </c>
      <c r="E438">
        <v>1518</v>
      </c>
      <c r="F438" t="s">
        <v>14</v>
      </c>
      <c r="G438" t="s">
        <v>23</v>
      </c>
      <c r="H438" s="2">
        <v>42977</v>
      </c>
      <c r="I438" s="2">
        <v>43298</v>
      </c>
      <c r="J438" s="5">
        <f t="shared" si="7"/>
        <v>15</v>
      </c>
    </row>
    <row r="439" spans="1:10" x14ac:dyDescent="0.2">
      <c r="A439" s="2">
        <v>43313</v>
      </c>
      <c r="B439" t="s">
        <v>39</v>
      </c>
      <c r="C439" t="s">
        <v>12</v>
      </c>
      <c r="D439" t="s">
        <v>8</v>
      </c>
      <c r="E439">
        <v>36</v>
      </c>
      <c r="F439" t="s">
        <v>14</v>
      </c>
      <c r="G439" t="s">
        <v>13</v>
      </c>
      <c r="H439" s="2">
        <v>42964</v>
      </c>
      <c r="I439" s="2">
        <v>43298</v>
      </c>
      <c r="J439" s="5">
        <f t="shared" si="7"/>
        <v>15</v>
      </c>
    </row>
    <row r="440" spans="1:10" x14ac:dyDescent="0.2">
      <c r="A440" s="2">
        <v>43313</v>
      </c>
      <c r="B440" t="s">
        <v>39</v>
      </c>
      <c r="C440" t="s">
        <v>12</v>
      </c>
      <c r="D440" t="s">
        <v>8</v>
      </c>
      <c r="E440">
        <v>915</v>
      </c>
      <c r="F440" t="s">
        <v>14</v>
      </c>
      <c r="G440" t="s">
        <v>8</v>
      </c>
      <c r="H440" s="2">
        <v>42971</v>
      </c>
      <c r="I440" s="2">
        <v>43293</v>
      </c>
      <c r="J440" s="5">
        <f t="shared" si="7"/>
        <v>20</v>
      </c>
    </row>
    <row r="441" spans="1:10" x14ac:dyDescent="0.2">
      <c r="A441" s="2">
        <v>43313</v>
      </c>
      <c r="B441" t="s">
        <v>39</v>
      </c>
      <c r="C441" t="s">
        <v>12</v>
      </c>
      <c r="D441" t="s">
        <v>8</v>
      </c>
      <c r="E441">
        <v>136</v>
      </c>
      <c r="F441" t="s">
        <v>14</v>
      </c>
      <c r="G441" t="s">
        <v>21</v>
      </c>
      <c r="H441" s="2">
        <v>42966</v>
      </c>
      <c r="I441" s="2">
        <v>43295</v>
      </c>
      <c r="J441" s="5">
        <f t="shared" si="7"/>
        <v>18</v>
      </c>
    </row>
    <row r="442" spans="1:10" x14ac:dyDescent="0.2">
      <c r="A442" s="2">
        <v>43313</v>
      </c>
      <c r="B442" t="s">
        <v>39</v>
      </c>
      <c r="C442" t="s">
        <v>17</v>
      </c>
      <c r="D442" t="s">
        <v>8</v>
      </c>
      <c r="E442">
        <v>115</v>
      </c>
      <c r="F442" t="s">
        <v>11</v>
      </c>
      <c r="G442" t="s">
        <v>21</v>
      </c>
      <c r="H442" s="2">
        <v>43000</v>
      </c>
      <c r="I442" s="2">
        <v>43293</v>
      </c>
      <c r="J442" s="5">
        <f t="shared" si="7"/>
        <v>20</v>
      </c>
    </row>
    <row r="443" spans="1:10" x14ac:dyDescent="0.2">
      <c r="A443" s="2">
        <v>43313</v>
      </c>
      <c r="B443" t="s">
        <v>39</v>
      </c>
      <c r="C443" t="s">
        <v>17</v>
      </c>
      <c r="D443" t="s">
        <v>8</v>
      </c>
      <c r="E443">
        <v>186</v>
      </c>
      <c r="F443" t="s">
        <v>11</v>
      </c>
      <c r="G443" t="s">
        <v>36</v>
      </c>
      <c r="H443" s="2">
        <v>43001</v>
      </c>
      <c r="I443" s="2">
        <v>43293</v>
      </c>
      <c r="J443" s="5">
        <f t="shared" si="7"/>
        <v>20</v>
      </c>
    </row>
    <row r="444" spans="1:10" x14ac:dyDescent="0.2">
      <c r="A444" s="2">
        <v>43313</v>
      </c>
      <c r="B444" t="s">
        <v>39</v>
      </c>
      <c r="C444" t="s">
        <v>17</v>
      </c>
      <c r="D444" t="s">
        <v>8</v>
      </c>
      <c r="E444">
        <v>867</v>
      </c>
      <c r="F444" t="s">
        <v>11</v>
      </c>
      <c r="G444" t="s">
        <v>16</v>
      </c>
      <c r="H444" s="2">
        <v>43005</v>
      </c>
      <c r="I444" s="2">
        <v>43298</v>
      </c>
      <c r="J444" s="5">
        <f t="shared" si="7"/>
        <v>15</v>
      </c>
    </row>
    <row r="445" spans="1:10" x14ac:dyDescent="0.2">
      <c r="A445" s="2">
        <v>43313</v>
      </c>
      <c r="B445" t="s">
        <v>39</v>
      </c>
      <c r="C445" t="s">
        <v>17</v>
      </c>
      <c r="D445" t="s">
        <v>8</v>
      </c>
      <c r="E445">
        <v>1345</v>
      </c>
      <c r="F445" t="s">
        <v>11</v>
      </c>
      <c r="G445" t="s">
        <v>37</v>
      </c>
      <c r="H445" s="2">
        <v>43009</v>
      </c>
      <c r="I445" s="2">
        <v>43298</v>
      </c>
      <c r="J445" s="5">
        <f t="shared" si="7"/>
        <v>15</v>
      </c>
    </row>
    <row r="446" spans="1:10" x14ac:dyDescent="0.2">
      <c r="A446" s="2">
        <v>43313</v>
      </c>
      <c r="B446" t="s">
        <v>39</v>
      </c>
      <c r="C446" t="s">
        <v>12</v>
      </c>
      <c r="D446" t="s">
        <v>8</v>
      </c>
      <c r="E446">
        <v>927</v>
      </c>
      <c r="F446" t="s">
        <v>11</v>
      </c>
      <c r="G446" t="s">
        <v>29</v>
      </c>
      <c r="H446" s="2">
        <v>42971</v>
      </c>
      <c r="I446" s="2">
        <v>43298</v>
      </c>
      <c r="J446" s="5">
        <f t="shared" si="7"/>
        <v>15</v>
      </c>
    </row>
    <row r="447" spans="1:10" x14ac:dyDescent="0.2">
      <c r="A447" s="2">
        <v>43313</v>
      </c>
      <c r="B447" t="s">
        <v>39</v>
      </c>
      <c r="C447" t="s">
        <v>12</v>
      </c>
      <c r="D447" t="s">
        <v>8</v>
      </c>
      <c r="E447">
        <v>890</v>
      </c>
      <c r="F447" t="s">
        <v>11</v>
      </c>
      <c r="G447" t="s">
        <v>10</v>
      </c>
      <c r="H447" s="2">
        <v>42971</v>
      </c>
      <c r="I447" s="2">
        <v>43293</v>
      </c>
      <c r="J447" s="5">
        <f t="shared" si="7"/>
        <v>20</v>
      </c>
    </row>
    <row r="448" spans="1:10" x14ac:dyDescent="0.2">
      <c r="A448" s="2">
        <v>43313</v>
      </c>
      <c r="B448" t="s">
        <v>39</v>
      </c>
      <c r="C448" t="s">
        <v>12</v>
      </c>
      <c r="D448" t="s">
        <v>8</v>
      </c>
      <c r="E448">
        <v>1344</v>
      </c>
      <c r="F448" t="s">
        <v>11</v>
      </c>
      <c r="G448" t="s">
        <v>28</v>
      </c>
      <c r="H448" s="2">
        <v>42975</v>
      </c>
      <c r="I448" s="2">
        <v>43294</v>
      </c>
      <c r="J448" s="5">
        <f t="shared" si="7"/>
        <v>19</v>
      </c>
    </row>
    <row r="449" spans="1:10" x14ac:dyDescent="0.2">
      <c r="A449" s="2">
        <v>43313</v>
      </c>
      <c r="B449" t="s">
        <v>39</v>
      </c>
      <c r="C449" t="s">
        <v>12</v>
      </c>
      <c r="D449" t="s">
        <v>8</v>
      </c>
      <c r="E449">
        <v>364</v>
      </c>
      <c r="F449" t="s">
        <v>11</v>
      </c>
      <c r="G449" t="s">
        <v>22</v>
      </c>
      <c r="H449" s="2">
        <v>42967</v>
      </c>
      <c r="I449" s="2">
        <v>43294</v>
      </c>
      <c r="J449" s="5">
        <f t="shared" si="7"/>
        <v>19</v>
      </c>
    </row>
    <row r="450" spans="1:10" x14ac:dyDescent="0.2">
      <c r="A450" s="2">
        <v>43313</v>
      </c>
      <c r="B450" t="s">
        <v>39</v>
      </c>
      <c r="C450" t="s">
        <v>12</v>
      </c>
      <c r="D450" t="s">
        <v>8</v>
      </c>
      <c r="E450">
        <v>1605</v>
      </c>
      <c r="F450" t="s">
        <v>11</v>
      </c>
      <c r="G450" t="s">
        <v>31</v>
      </c>
      <c r="H450" s="2">
        <v>42977</v>
      </c>
      <c r="I450" s="2">
        <v>43294</v>
      </c>
      <c r="J450" s="5">
        <f t="shared" si="7"/>
        <v>19</v>
      </c>
    </row>
    <row r="451" spans="1:10" x14ac:dyDescent="0.2">
      <c r="A451" s="2">
        <v>43313</v>
      </c>
      <c r="B451" t="s">
        <v>40</v>
      </c>
      <c r="C451" t="s">
        <v>17</v>
      </c>
      <c r="D451" t="s">
        <v>8</v>
      </c>
      <c r="E451">
        <v>123</v>
      </c>
      <c r="F451" t="s">
        <v>14</v>
      </c>
      <c r="G451" t="s">
        <v>26</v>
      </c>
      <c r="H451" s="2">
        <v>43000</v>
      </c>
      <c r="I451" s="2">
        <v>43295</v>
      </c>
      <c r="J451" s="5">
        <f t="shared" si="7"/>
        <v>18</v>
      </c>
    </row>
    <row r="452" spans="1:10" x14ac:dyDescent="0.2">
      <c r="A452" s="2">
        <v>43313</v>
      </c>
      <c r="B452" t="s">
        <v>40</v>
      </c>
      <c r="C452" t="s">
        <v>17</v>
      </c>
      <c r="D452" t="s">
        <v>8</v>
      </c>
      <c r="E452">
        <v>970</v>
      </c>
      <c r="F452" t="s">
        <v>14</v>
      </c>
      <c r="G452" t="s">
        <v>20</v>
      </c>
      <c r="H452" s="2">
        <v>43006</v>
      </c>
      <c r="I452" s="2">
        <v>43295</v>
      </c>
      <c r="J452" s="5">
        <f t="shared" si="7"/>
        <v>18</v>
      </c>
    </row>
    <row r="453" spans="1:10" x14ac:dyDescent="0.2">
      <c r="A453" s="2">
        <v>43313</v>
      </c>
      <c r="B453" t="s">
        <v>40</v>
      </c>
      <c r="C453" t="s">
        <v>17</v>
      </c>
      <c r="D453" t="s">
        <v>8</v>
      </c>
      <c r="E453">
        <v>517</v>
      </c>
      <c r="F453" t="s">
        <v>14</v>
      </c>
      <c r="G453" t="s">
        <v>29</v>
      </c>
      <c r="H453" s="2">
        <v>43004</v>
      </c>
      <c r="I453" s="2">
        <v>43295</v>
      </c>
      <c r="J453" s="5">
        <f t="shared" si="7"/>
        <v>18</v>
      </c>
    </row>
    <row r="454" spans="1:10" x14ac:dyDescent="0.2">
      <c r="A454" s="2">
        <v>43313</v>
      </c>
      <c r="B454" t="s">
        <v>40</v>
      </c>
      <c r="C454" t="s">
        <v>17</v>
      </c>
      <c r="D454" t="s">
        <v>8</v>
      </c>
      <c r="E454">
        <v>1441</v>
      </c>
      <c r="F454" t="s">
        <v>14</v>
      </c>
      <c r="G454" t="s">
        <v>18</v>
      </c>
      <c r="H454" s="2">
        <v>43011</v>
      </c>
      <c r="I454" s="2">
        <v>43295</v>
      </c>
      <c r="J454" s="5">
        <f t="shared" si="7"/>
        <v>18</v>
      </c>
    </row>
    <row r="455" spans="1:10" x14ac:dyDescent="0.2">
      <c r="A455" s="2">
        <v>43313</v>
      </c>
      <c r="B455" t="s">
        <v>40</v>
      </c>
      <c r="C455" t="s">
        <v>17</v>
      </c>
      <c r="D455" t="s">
        <v>8</v>
      </c>
      <c r="E455">
        <v>1177</v>
      </c>
      <c r="F455" t="s">
        <v>14</v>
      </c>
      <c r="G455" t="s">
        <v>10</v>
      </c>
      <c r="H455" s="2">
        <v>43008</v>
      </c>
      <c r="I455" s="2">
        <v>43295</v>
      </c>
      <c r="J455" s="5">
        <f t="shared" si="7"/>
        <v>18</v>
      </c>
    </row>
    <row r="456" spans="1:10" x14ac:dyDescent="0.2">
      <c r="A456" s="2">
        <v>43313</v>
      </c>
      <c r="B456" t="s">
        <v>40</v>
      </c>
      <c r="C456" t="s">
        <v>12</v>
      </c>
      <c r="D456" t="s">
        <v>8</v>
      </c>
      <c r="E456">
        <v>607</v>
      </c>
      <c r="F456" t="s">
        <v>14</v>
      </c>
      <c r="G456" t="s">
        <v>18</v>
      </c>
      <c r="H456" s="2">
        <v>42969</v>
      </c>
      <c r="I456" s="2">
        <v>43299</v>
      </c>
      <c r="J456" s="5">
        <f t="shared" si="7"/>
        <v>14</v>
      </c>
    </row>
    <row r="457" spans="1:10" x14ac:dyDescent="0.2">
      <c r="A457" s="2">
        <v>43313</v>
      </c>
      <c r="B457" t="s">
        <v>40</v>
      </c>
      <c r="C457" t="s">
        <v>12</v>
      </c>
      <c r="D457" t="s">
        <v>8</v>
      </c>
      <c r="E457">
        <v>1631</v>
      </c>
      <c r="F457" t="s">
        <v>14</v>
      </c>
      <c r="G457" t="s">
        <v>24</v>
      </c>
      <c r="H457" s="2">
        <v>42978</v>
      </c>
      <c r="I457" s="2">
        <v>43296</v>
      </c>
      <c r="J457" s="5">
        <f t="shared" si="7"/>
        <v>17</v>
      </c>
    </row>
    <row r="458" spans="1:10" x14ac:dyDescent="0.2">
      <c r="A458" s="2">
        <v>43313</v>
      </c>
      <c r="B458" t="s">
        <v>40</v>
      </c>
      <c r="C458" t="s">
        <v>12</v>
      </c>
      <c r="D458" t="s">
        <v>8</v>
      </c>
      <c r="E458">
        <v>373</v>
      </c>
      <c r="F458" t="s">
        <v>14</v>
      </c>
      <c r="G458" t="s">
        <v>19</v>
      </c>
      <c r="H458" s="2">
        <v>42968</v>
      </c>
      <c r="I458" s="2">
        <v>43295</v>
      </c>
      <c r="J458" s="5">
        <f t="shared" si="7"/>
        <v>18</v>
      </c>
    </row>
    <row r="459" spans="1:10" x14ac:dyDescent="0.2">
      <c r="A459" s="2">
        <v>43313</v>
      </c>
      <c r="B459" t="s">
        <v>40</v>
      </c>
      <c r="C459" t="s">
        <v>12</v>
      </c>
      <c r="D459" t="s">
        <v>8</v>
      </c>
      <c r="E459">
        <v>1702</v>
      </c>
      <c r="F459" t="s">
        <v>14</v>
      </c>
      <c r="G459" t="s">
        <v>16</v>
      </c>
      <c r="H459" s="2">
        <v>42979</v>
      </c>
      <c r="I459" s="2">
        <v>43295</v>
      </c>
      <c r="J459" s="5">
        <f t="shared" si="7"/>
        <v>18</v>
      </c>
    </row>
    <row r="460" spans="1:10" x14ac:dyDescent="0.2">
      <c r="A460" s="2">
        <v>43313</v>
      </c>
      <c r="B460" t="s">
        <v>40</v>
      </c>
      <c r="C460" t="s">
        <v>12</v>
      </c>
      <c r="D460" t="s">
        <v>8</v>
      </c>
      <c r="E460">
        <v>1010</v>
      </c>
      <c r="F460" t="s">
        <v>14</v>
      </c>
      <c r="G460" t="s">
        <v>31</v>
      </c>
      <c r="H460" s="2">
        <v>42972</v>
      </c>
      <c r="I460" s="2">
        <v>43295</v>
      </c>
      <c r="J460" s="5">
        <f t="shared" si="7"/>
        <v>18</v>
      </c>
    </row>
    <row r="461" spans="1:10" x14ac:dyDescent="0.2">
      <c r="A461" s="2">
        <v>43313</v>
      </c>
      <c r="B461" t="s">
        <v>40</v>
      </c>
      <c r="C461" t="s">
        <v>17</v>
      </c>
      <c r="D461" t="s">
        <v>8</v>
      </c>
      <c r="E461">
        <v>54</v>
      </c>
      <c r="F461" t="s">
        <v>11</v>
      </c>
      <c r="G461" t="s">
        <v>13</v>
      </c>
      <c r="H461" s="2">
        <v>42999</v>
      </c>
      <c r="I461" s="2">
        <v>43296</v>
      </c>
      <c r="J461" s="5">
        <f t="shared" si="7"/>
        <v>17</v>
      </c>
    </row>
    <row r="462" spans="1:10" x14ac:dyDescent="0.2">
      <c r="A462" s="2">
        <v>43313</v>
      </c>
      <c r="B462" t="s">
        <v>40</v>
      </c>
      <c r="C462" t="s">
        <v>17</v>
      </c>
      <c r="D462" t="s">
        <v>8</v>
      </c>
      <c r="E462">
        <v>736</v>
      </c>
      <c r="F462" t="s">
        <v>11</v>
      </c>
      <c r="G462" t="s">
        <v>32</v>
      </c>
      <c r="H462" s="2">
        <v>43005</v>
      </c>
      <c r="I462" s="2">
        <v>43295</v>
      </c>
      <c r="J462" s="5">
        <f t="shared" si="7"/>
        <v>18</v>
      </c>
    </row>
    <row r="463" spans="1:10" x14ac:dyDescent="0.2">
      <c r="A463" s="2">
        <v>43313</v>
      </c>
      <c r="B463" t="s">
        <v>40</v>
      </c>
      <c r="C463" t="s">
        <v>17</v>
      </c>
      <c r="D463" t="s">
        <v>8</v>
      </c>
      <c r="E463">
        <v>462</v>
      </c>
      <c r="F463" t="s">
        <v>11</v>
      </c>
      <c r="G463" t="s">
        <v>22</v>
      </c>
      <c r="H463" s="2">
        <v>43003</v>
      </c>
      <c r="I463" s="2">
        <v>43295</v>
      </c>
      <c r="J463" s="5">
        <f t="shared" si="7"/>
        <v>18</v>
      </c>
    </row>
    <row r="464" spans="1:10" x14ac:dyDescent="0.2">
      <c r="A464" s="2">
        <v>43313</v>
      </c>
      <c r="B464" t="s">
        <v>40</v>
      </c>
      <c r="C464" t="s">
        <v>17</v>
      </c>
      <c r="D464" t="s">
        <v>8</v>
      </c>
      <c r="E464">
        <v>1319</v>
      </c>
      <c r="F464" t="s">
        <v>11</v>
      </c>
      <c r="G464" t="s">
        <v>28</v>
      </c>
      <c r="H464" s="2">
        <v>43008</v>
      </c>
      <c r="I464" s="2">
        <v>43299</v>
      </c>
      <c r="J464" s="5">
        <f t="shared" si="7"/>
        <v>14</v>
      </c>
    </row>
    <row r="465" spans="1:10" x14ac:dyDescent="0.2">
      <c r="A465" s="2">
        <v>43313</v>
      </c>
      <c r="B465" t="s">
        <v>40</v>
      </c>
      <c r="C465" t="s">
        <v>12</v>
      </c>
      <c r="D465" t="s">
        <v>8</v>
      </c>
      <c r="E465">
        <v>537</v>
      </c>
      <c r="F465" t="s">
        <v>11</v>
      </c>
      <c r="G465" t="s">
        <v>37</v>
      </c>
      <c r="H465" s="2">
        <v>42969</v>
      </c>
      <c r="I465" s="2">
        <v>43295</v>
      </c>
      <c r="J465" s="5">
        <f t="shared" si="7"/>
        <v>18</v>
      </c>
    </row>
    <row r="466" spans="1:10" x14ac:dyDescent="0.2">
      <c r="A466" s="2">
        <v>43313</v>
      </c>
      <c r="B466" t="s">
        <v>40</v>
      </c>
      <c r="C466" t="s">
        <v>12</v>
      </c>
      <c r="D466" t="s">
        <v>8</v>
      </c>
      <c r="E466">
        <v>969</v>
      </c>
      <c r="F466" t="s">
        <v>11</v>
      </c>
      <c r="G466" t="s">
        <v>24</v>
      </c>
      <c r="H466" s="2">
        <v>42972</v>
      </c>
      <c r="I466" s="2">
        <v>43295</v>
      </c>
      <c r="J466" s="5">
        <f t="shared" ref="J466:J488" si="8">A466-I466</f>
        <v>18</v>
      </c>
    </row>
    <row r="467" spans="1:10" x14ac:dyDescent="0.2">
      <c r="A467" s="2">
        <v>43313</v>
      </c>
      <c r="B467" t="s">
        <v>40</v>
      </c>
      <c r="C467" t="s">
        <v>12</v>
      </c>
      <c r="D467" t="s">
        <v>8</v>
      </c>
      <c r="E467">
        <v>1602</v>
      </c>
      <c r="F467" t="s">
        <v>11</v>
      </c>
      <c r="G467" t="s">
        <v>15</v>
      </c>
      <c r="H467" s="2">
        <v>42977</v>
      </c>
      <c r="I467" s="2">
        <v>43295</v>
      </c>
      <c r="J467" s="5">
        <f t="shared" si="8"/>
        <v>18</v>
      </c>
    </row>
    <row r="468" spans="1:10" x14ac:dyDescent="0.2">
      <c r="A468" s="2">
        <v>43313</v>
      </c>
      <c r="B468" t="s">
        <v>40</v>
      </c>
      <c r="C468" t="s">
        <v>12</v>
      </c>
      <c r="D468" t="s">
        <v>8</v>
      </c>
      <c r="E468">
        <v>317</v>
      </c>
      <c r="F468" t="s">
        <v>11</v>
      </c>
      <c r="G468" t="s">
        <v>33</v>
      </c>
      <c r="H468" s="2">
        <v>42967</v>
      </c>
      <c r="I468" s="2">
        <v>43295</v>
      </c>
      <c r="J468" s="5">
        <f t="shared" si="8"/>
        <v>18</v>
      </c>
    </row>
    <row r="469" spans="1:10" x14ac:dyDescent="0.2">
      <c r="A469" s="2">
        <v>43313</v>
      </c>
      <c r="B469" t="s">
        <v>40</v>
      </c>
      <c r="C469" t="s">
        <v>12</v>
      </c>
      <c r="D469" t="s">
        <v>8</v>
      </c>
      <c r="E469">
        <v>1422</v>
      </c>
      <c r="F469" t="s">
        <v>11</v>
      </c>
      <c r="G469" t="s">
        <v>26</v>
      </c>
      <c r="H469" s="2">
        <v>42976</v>
      </c>
      <c r="I469" s="2">
        <v>43295</v>
      </c>
      <c r="J469" s="5">
        <f t="shared" si="8"/>
        <v>18</v>
      </c>
    </row>
    <row r="470" spans="1:10" x14ac:dyDescent="0.2">
      <c r="A470" s="2">
        <v>43318</v>
      </c>
      <c r="B470" t="s">
        <v>41</v>
      </c>
      <c r="C470" t="s">
        <v>17</v>
      </c>
      <c r="D470" t="s">
        <v>8</v>
      </c>
      <c r="E470">
        <v>851</v>
      </c>
      <c r="F470" t="s">
        <v>14</v>
      </c>
      <c r="G470" t="s">
        <v>8</v>
      </c>
      <c r="H470" s="2">
        <v>43005</v>
      </c>
      <c r="I470" s="2">
        <v>43296</v>
      </c>
      <c r="J470" s="5">
        <f t="shared" si="8"/>
        <v>22</v>
      </c>
    </row>
    <row r="471" spans="1:10" x14ac:dyDescent="0.2">
      <c r="A471" s="2">
        <v>43318</v>
      </c>
      <c r="B471" t="s">
        <v>41</v>
      </c>
      <c r="C471" t="s">
        <v>17</v>
      </c>
      <c r="D471" t="s">
        <v>8</v>
      </c>
      <c r="E471">
        <v>1290</v>
      </c>
      <c r="F471" t="s">
        <v>14</v>
      </c>
      <c r="G471" t="s">
        <v>10</v>
      </c>
      <c r="H471" s="2">
        <v>43008</v>
      </c>
      <c r="I471" s="2">
        <v>43296</v>
      </c>
      <c r="J471" s="5">
        <f t="shared" si="8"/>
        <v>22</v>
      </c>
    </row>
    <row r="472" spans="1:10" x14ac:dyDescent="0.2">
      <c r="A472" s="2">
        <v>43318</v>
      </c>
      <c r="B472" t="s">
        <v>41</v>
      </c>
      <c r="C472" t="s">
        <v>17</v>
      </c>
      <c r="D472" t="s">
        <v>8</v>
      </c>
      <c r="E472">
        <v>1029</v>
      </c>
      <c r="F472" t="s">
        <v>14</v>
      </c>
      <c r="G472" t="s">
        <v>28</v>
      </c>
      <c r="H472" s="2">
        <v>43006</v>
      </c>
      <c r="I472" s="2">
        <v>43296</v>
      </c>
      <c r="J472" s="5">
        <f t="shared" si="8"/>
        <v>22</v>
      </c>
    </row>
    <row r="473" spans="1:10" x14ac:dyDescent="0.2">
      <c r="A473" s="2">
        <v>43318</v>
      </c>
      <c r="B473" t="s">
        <v>41</v>
      </c>
      <c r="C473" t="s">
        <v>17</v>
      </c>
      <c r="D473" t="s">
        <v>8</v>
      </c>
      <c r="E473">
        <v>1159</v>
      </c>
      <c r="F473" t="s">
        <v>14</v>
      </c>
      <c r="G473" t="s">
        <v>21</v>
      </c>
      <c r="H473" s="2">
        <v>43007</v>
      </c>
      <c r="I473" s="2">
        <v>43296</v>
      </c>
      <c r="J473" s="5">
        <f t="shared" si="8"/>
        <v>22</v>
      </c>
    </row>
    <row r="474" spans="1:10" x14ac:dyDescent="0.2">
      <c r="A474" s="2">
        <v>43318</v>
      </c>
      <c r="B474" t="s">
        <v>41</v>
      </c>
      <c r="C474" t="s">
        <v>17</v>
      </c>
      <c r="D474" t="s">
        <v>8</v>
      </c>
      <c r="E474">
        <v>684</v>
      </c>
      <c r="F474" t="s">
        <v>14</v>
      </c>
      <c r="G474" t="s">
        <v>33</v>
      </c>
      <c r="H474" s="2">
        <v>43005</v>
      </c>
      <c r="I474" s="2">
        <v>43296</v>
      </c>
      <c r="J474" s="5">
        <f t="shared" si="8"/>
        <v>22</v>
      </c>
    </row>
    <row r="475" spans="1:10" x14ac:dyDescent="0.2">
      <c r="A475" s="2">
        <v>43318</v>
      </c>
      <c r="B475" t="s">
        <v>41</v>
      </c>
      <c r="C475" t="s">
        <v>12</v>
      </c>
      <c r="D475" t="s">
        <v>8</v>
      </c>
      <c r="E475">
        <v>90</v>
      </c>
      <c r="F475" t="s">
        <v>14</v>
      </c>
      <c r="G475" t="s">
        <v>31</v>
      </c>
      <c r="H475" s="2">
        <v>42965</v>
      </c>
      <c r="I475" s="2">
        <v>43304</v>
      </c>
      <c r="J475" s="5">
        <f t="shared" si="8"/>
        <v>14</v>
      </c>
    </row>
    <row r="476" spans="1:10" x14ac:dyDescent="0.2">
      <c r="A476" s="2">
        <v>43318</v>
      </c>
      <c r="B476" t="s">
        <v>41</v>
      </c>
      <c r="C476" t="s">
        <v>12</v>
      </c>
      <c r="D476" t="s">
        <v>8</v>
      </c>
      <c r="E476">
        <v>211</v>
      </c>
      <c r="F476" t="s">
        <v>14</v>
      </c>
      <c r="G476" t="s">
        <v>32</v>
      </c>
      <c r="H476" s="2">
        <v>42966</v>
      </c>
      <c r="I476" s="3">
        <v>43296</v>
      </c>
      <c r="J476" s="5">
        <f t="shared" si="8"/>
        <v>22</v>
      </c>
    </row>
    <row r="477" spans="1:10" x14ac:dyDescent="0.2">
      <c r="A477" s="2">
        <v>43318</v>
      </c>
      <c r="B477" t="s">
        <v>41</v>
      </c>
      <c r="C477" t="s">
        <v>12</v>
      </c>
      <c r="D477" t="s">
        <v>8</v>
      </c>
      <c r="E477">
        <v>1503</v>
      </c>
      <c r="F477" t="s">
        <v>14</v>
      </c>
      <c r="G477" t="s">
        <v>26</v>
      </c>
      <c r="H477" s="2">
        <v>42977</v>
      </c>
      <c r="I477" s="3">
        <v>43296</v>
      </c>
      <c r="J477" s="5">
        <f t="shared" si="8"/>
        <v>22</v>
      </c>
    </row>
    <row r="478" spans="1:10" x14ac:dyDescent="0.2">
      <c r="A478" s="2">
        <v>43318</v>
      </c>
      <c r="B478" t="s">
        <v>41</v>
      </c>
      <c r="C478" t="s">
        <v>12</v>
      </c>
      <c r="D478" t="s">
        <v>8</v>
      </c>
      <c r="E478">
        <v>1219</v>
      </c>
      <c r="F478" t="s">
        <v>14</v>
      </c>
      <c r="G478" t="s">
        <v>22</v>
      </c>
      <c r="H478" s="2">
        <v>42974</v>
      </c>
      <c r="I478" s="3">
        <v>43296</v>
      </c>
      <c r="J478" s="5">
        <f t="shared" si="8"/>
        <v>22</v>
      </c>
    </row>
    <row r="479" spans="1:10" x14ac:dyDescent="0.2">
      <c r="A479" s="2">
        <v>43318</v>
      </c>
      <c r="B479" t="s">
        <v>41</v>
      </c>
      <c r="C479" t="s">
        <v>12</v>
      </c>
      <c r="D479" t="s">
        <v>8</v>
      </c>
      <c r="E479">
        <v>760</v>
      </c>
      <c r="F479" t="s">
        <v>14</v>
      </c>
      <c r="G479" t="s">
        <v>36</v>
      </c>
      <c r="H479" s="2">
        <v>42970</v>
      </c>
      <c r="I479" s="3">
        <v>43296</v>
      </c>
      <c r="J479" s="5">
        <f t="shared" si="8"/>
        <v>22</v>
      </c>
    </row>
    <row r="480" spans="1:10" x14ac:dyDescent="0.2">
      <c r="A480" s="2">
        <v>43318</v>
      </c>
      <c r="B480" t="s">
        <v>41</v>
      </c>
      <c r="C480" t="s">
        <v>17</v>
      </c>
      <c r="D480" t="s">
        <v>8</v>
      </c>
      <c r="E480">
        <v>549</v>
      </c>
      <c r="F480" t="s">
        <v>11</v>
      </c>
      <c r="G480" t="s">
        <v>29</v>
      </c>
      <c r="H480" s="2">
        <v>43004</v>
      </c>
      <c r="I480" s="2">
        <v>43296</v>
      </c>
      <c r="J480" s="5">
        <f t="shared" si="8"/>
        <v>22</v>
      </c>
    </row>
    <row r="481" spans="1:11" x14ac:dyDescent="0.2">
      <c r="A481" s="2">
        <v>43318</v>
      </c>
      <c r="B481" t="s">
        <v>41</v>
      </c>
      <c r="C481" t="s">
        <v>17</v>
      </c>
      <c r="D481" t="s">
        <v>8</v>
      </c>
      <c r="E481">
        <v>1224</v>
      </c>
      <c r="F481" t="s">
        <v>11</v>
      </c>
      <c r="G481" t="s">
        <v>15</v>
      </c>
      <c r="H481" s="2">
        <v>43008</v>
      </c>
      <c r="I481" s="2">
        <v>43296</v>
      </c>
      <c r="J481" s="5">
        <f t="shared" si="8"/>
        <v>22</v>
      </c>
    </row>
    <row r="482" spans="1:11" x14ac:dyDescent="0.2">
      <c r="A482" s="2">
        <v>43318</v>
      </c>
      <c r="B482" t="s">
        <v>41</v>
      </c>
      <c r="C482" t="s">
        <v>17</v>
      </c>
      <c r="D482" t="s">
        <v>8</v>
      </c>
      <c r="E482">
        <v>1112</v>
      </c>
      <c r="F482" t="s">
        <v>11</v>
      </c>
      <c r="G482" t="s">
        <v>74</v>
      </c>
      <c r="H482" s="2">
        <v>43007</v>
      </c>
      <c r="I482" s="2">
        <v>43306</v>
      </c>
      <c r="J482" s="5">
        <f t="shared" si="8"/>
        <v>12</v>
      </c>
    </row>
    <row r="483" spans="1:11" x14ac:dyDescent="0.2">
      <c r="A483" s="2">
        <v>43318</v>
      </c>
      <c r="B483" t="s">
        <v>41</v>
      </c>
      <c r="C483" t="s">
        <v>17</v>
      </c>
      <c r="D483" t="s">
        <v>8</v>
      </c>
      <c r="E483">
        <v>444</v>
      </c>
      <c r="F483" t="s">
        <v>11</v>
      </c>
      <c r="G483" t="s">
        <v>75</v>
      </c>
      <c r="H483" s="2">
        <v>43003</v>
      </c>
      <c r="I483" s="2">
        <v>43306</v>
      </c>
      <c r="J483" s="5">
        <f t="shared" si="8"/>
        <v>12</v>
      </c>
    </row>
    <row r="484" spans="1:11" x14ac:dyDescent="0.2">
      <c r="A484" s="2">
        <v>43318</v>
      </c>
      <c r="B484" t="s">
        <v>41</v>
      </c>
      <c r="C484" t="s">
        <v>12</v>
      </c>
      <c r="D484" t="s">
        <v>8</v>
      </c>
      <c r="E484">
        <v>1480</v>
      </c>
      <c r="F484" t="s">
        <v>11</v>
      </c>
      <c r="G484" t="s">
        <v>32</v>
      </c>
      <c r="H484" s="2">
        <v>42976</v>
      </c>
      <c r="I484" s="2">
        <v>43299</v>
      </c>
      <c r="J484" s="5">
        <f t="shared" si="8"/>
        <v>19</v>
      </c>
    </row>
    <row r="485" spans="1:11" x14ac:dyDescent="0.2">
      <c r="A485" s="2">
        <v>43318</v>
      </c>
      <c r="B485" t="s">
        <v>41</v>
      </c>
      <c r="C485" t="s">
        <v>12</v>
      </c>
      <c r="D485" t="s">
        <v>8</v>
      </c>
      <c r="E485">
        <v>642</v>
      </c>
      <c r="F485" t="s">
        <v>11</v>
      </c>
      <c r="G485" t="s">
        <v>20</v>
      </c>
      <c r="H485" s="2">
        <v>42969</v>
      </c>
      <c r="I485" s="2">
        <v>43296</v>
      </c>
      <c r="J485" s="5">
        <f t="shared" si="8"/>
        <v>22</v>
      </c>
    </row>
    <row r="486" spans="1:11" x14ac:dyDescent="0.2">
      <c r="A486" s="2">
        <v>43318</v>
      </c>
      <c r="B486" t="s">
        <v>41</v>
      </c>
      <c r="C486" t="s">
        <v>12</v>
      </c>
      <c r="D486" t="s">
        <v>8</v>
      </c>
      <c r="E486">
        <v>443</v>
      </c>
      <c r="F486" t="s">
        <v>11</v>
      </c>
      <c r="G486" t="s">
        <v>19</v>
      </c>
      <c r="H486" s="2">
        <v>42968</v>
      </c>
      <c r="I486" s="2">
        <v>43296</v>
      </c>
      <c r="J486" s="5">
        <f t="shared" si="8"/>
        <v>22</v>
      </c>
    </row>
    <row r="487" spans="1:11" x14ac:dyDescent="0.2">
      <c r="A487" s="2">
        <v>43318</v>
      </c>
      <c r="B487" t="s">
        <v>41</v>
      </c>
      <c r="C487" t="s">
        <v>12</v>
      </c>
      <c r="D487" t="s">
        <v>8</v>
      </c>
      <c r="E487">
        <v>162</v>
      </c>
      <c r="F487" t="s">
        <v>11</v>
      </c>
      <c r="G487" t="s">
        <v>24</v>
      </c>
      <c r="H487" s="2">
        <v>42966</v>
      </c>
      <c r="I487" s="2">
        <v>43304</v>
      </c>
      <c r="J487" s="5">
        <f t="shared" si="8"/>
        <v>14</v>
      </c>
      <c r="K487" s="4"/>
    </row>
    <row r="488" spans="1:11" x14ac:dyDescent="0.2">
      <c r="A488" s="2">
        <v>43318</v>
      </c>
      <c r="B488" t="s">
        <v>41</v>
      </c>
      <c r="C488" t="s">
        <v>12</v>
      </c>
      <c r="D488" t="s">
        <v>8</v>
      </c>
      <c r="E488">
        <v>883</v>
      </c>
      <c r="F488" t="s">
        <v>11</v>
      </c>
      <c r="G488" t="s">
        <v>76</v>
      </c>
      <c r="H488" s="2">
        <v>42971</v>
      </c>
      <c r="I488" s="2">
        <v>43307</v>
      </c>
      <c r="J488" s="5">
        <f t="shared" si="8"/>
        <v>11</v>
      </c>
      <c r="K488" s="4"/>
    </row>
    <row r="489" spans="1:11" x14ac:dyDescent="0.2">
      <c r="A489" s="2"/>
    </row>
    <row r="490" spans="1:11" x14ac:dyDescent="0.2">
      <c r="A490" s="2"/>
    </row>
  </sheetData>
  <autoFilter ref="A1:K488" xr:uid="{2F7449CC-FEE8-4F27-AB71-815506EA69A8}"/>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DF19C-02AE-48A0-9A83-46CC6EF2BEC9}">
  <dimension ref="A1:L154"/>
  <sheetViews>
    <sheetView topLeftCell="A103" zoomScaleNormal="100" workbookViewId="0">
      <selection activeCell="C121" sqref="C121"/>
    </sheetView>
  </sheetViews>
  <sheetFormatPr baseColWidth="10" defaultColWidth="11" defaultRowHeight="16" x14ac:dyDescent="0.2"/>
  <cols>
    <col min="1" max="1" width="11" style="2"/>
    <col min="3" max="8" width="13.6640625" customWidth="1"/>
  </cols>
  <sheetData>
    <row r="1" spans="1:12" ht="31" customHeight="1" x14ac:dyDescent="0.2">
      <c r="A1" s="2" t="s">
        <v>70</v>
      </c>
      <c r="B1" t="s">
        <v>69</v>
      </c>
      <c r="C1" s="1" t="s">
        <v>1</v>
      </c>
      <c r="D1" t="s">
        <v>2</v>
      </c>
      <c r="E1" t="s">
        <v>3</v>
      </c>
      <c r="F1" t="s">
        <v>4</v>
      </c>
      <c r="G1" t="s">
        <v>5</v>
      </c>
      <c r="H1" t="s">
        <v>6</v>
      </c>
      <c r="I1" t="s">
        <v>7</v>
      </c>
      <c r="J1" t="s">
        <v>98</v>
      </c>
      <c r="K1" t="s">
        <v>68</v>
      </c>
      <c r="L1" t="s">
        <v>67</v>
      </c>
    </row>
    <row r="2" spans="1:12" x14ac:dyDescent="0.2">
      <c r="A2" s="2">
        <v>43297</v>
      </c>
      <c r="B2" t="s">
        <v>9</v>
      </c>
      <c r="C2" s="1" t="s">
        <v>24</v>
      </c>
      <c r="D2" s="1" t="s">
        <v>11</v>
      </c>
      <c r="E2" s="1" t="s">
        <v>17</v>
      </c>
      <c r="F2" s="1" t="s">
        <v>8</v>
      </c>
      <c r="G2" s="1" t="s">
        <v>14</v>
      </c>
      <c r="H2" s="1" t="s">
        <v>17</v>
      </c>
      <c r="I2">
        <v>6209</v>
      </c>
      <c r="J2" s="1" t="s">
        <v>64</v>
      </c>
      <c r="K2" s="1" t="s">
        <v>61</v>
      </c>
      <c r="L2" t="str">
        <f>IF(E2=H2,"within","between")</f>
        <v>within</v>
      </c>
    </row>
    <row r="3" spans="1:12" x14ac:dyDescent="0.2">
      <c r="A3" s="2">
        <v>43297</v>
      </c>
      <c r="B3" t="s">
        <v>9</v>
      </c>
      <c r="C3" s="1" t="s">
        <v>22</v>
      </c>
      <c r="D3" s="1" t="s">
        <v>11</v>
      </c>
      <c r="E3" s="1" t="s">
        <v>17</v>
      </c>
      <c r="F3" s="1" t="s">
        <v>23</v>
      </c>
      <c r="G3" s="1" t="s">
        <v>14</v>
      </c>
      <c r="H3" s="1" t="s">
        <v>12</v>
      </c>
      <c r="I3">
        <v>830</v>
      </c>
      <c r="J3" s="1" t="s">
        <v>64</v>
      </c>
      <c r="K3" s="1" t="s">
        <v>61</v>
      </c>
      <c r="L3" t="str">
        <f t="shared" ref="L3:L66" si="0">IF(E3=H3,"within","between")</f>
        <v>between</v>
      </c>
    </row>
    <row r="4" spans="1:12" x14ac:dyDescent="0.2">
      <c r="A4" s="2">
        <v>43297</v>
      </c>
      <c r="B4" t="s">
        <v>9</v>
      </c>
      <c r="C4" s="1" t="s">
        <v>10</v>
      </c>
      <c r="D4" s="1" t="s">
        <v>11</v>
      </c>
      <c r="E4" s="1" t="s">
        <v>12</v>
      </c>
      <c r="F4" s="1" t="s">
        <v>13</v>
      </c>
      <c r="G4" s="1" t="s">
        <v>14</v>
      </c>
      <c r="H4" s="1" t="s">
        <v>12</v>
      </c>
      <c r="I4">
        <v>1546</v>
      </c>
      <c r="J4" s="1" t="s">
        <v>64</v>
      </c>
      <c r="K4" s="1" t="s">
        <v>61</v>
      </c>
      <c r="L4" t="str">
        <f t="shared" si="0"/>
        <v>within</v>
      </c>
    </row>
    <row r="5" spans="1:12" x14ac:dyDescent="0.2">
      <c r="A5" s="2">
        <v>43297</v>
      </c>
      <c r="B5" t="s">
        <v>9</v>
      </c>
      <c r="C5" s="1" t="s">
        <v>22</v>
      </c>
      <c r="D5" s="1" t="s">
        <v>11</v>
      </c>
      <c r="E5" s="1" t="s">
        <v>17</v>
      </c>
      <c r="F5" s="1" t="s">
        <v>20</v>
      </c>
      <c r="G5" s="1" t="s">
        <v>14</v>
      </c>
      <c r="H5" s="1" t="s">
        <v>17</v>
      </c>
      <c r="I5">
        <v>1530</v>
      </c>
      <c r="J5" s="1" t="s">
        <v>64</v>
      </c>
      <c r="K5" s="1" t="s">
        <v>61</v>
      </c>
      <c r="L5" t="str">
        <f t="shared" si="0"/>
        <v>within</v>
      </c>
    </row>
    <row r="6" spans="1:12" x14ac:dyDescent="0.2">
      <c r="A6" s="2">
        <v>43297</v>
      </c>
      <c r="B6" t="s">
        <v>9</v>
      </c>
      <c r="C6" s="1" t="s">
        <v>22</v>
      </c>
      <c r="D6" s="1" t="s">
        <v>11</v>
      </c>
      <c r="E6" s="1" t="s">
        <v>17</v>
      </c>
      <c r="F6" s="1" t="s">
        <v>23</v>
      </c>
      <c r="G6" s="1" t="s">
        <v>14</v>
      </c>
      <c r="H6" s="1" t="s">
        <v>12</v>
      </c>
      <c r="I6">
        <v>1030</v>
      </c>
      <c r="J6" s="1" t="s">
        <v>64</v>
      </c>
      <c r="K6" s="1" t="s">
        <v>61</v>
      </c>
      <c r="L6" t="str">
        <f t="shared" si="0"/>
        <v>between</v>
      </c>
    </row>
    <row r="7" spans="1:12" x14ac:dyDescent="0.2">
      <c r="A7" s="2">
        <v>43297</v>
      </c>
      <c r="B7" t="s">
        <v>9</v>
      </c>
      <c r="C7" s="1" t="s">
        <v>18</v>
      </c>
      <c r="D7" s="1" t="s">
        <v>11</v>
      </c>
      <c r="E7" s="1" t="s">
        <v>12</v>
      </c>
      <c r="F7" s="1" t="s">
        <v>20</v>
      </c>
      <c r="G7" s="1" t="s">
        <v>14</v>
      </c>
      <c r="H7" s="1" t="s">
        <v>17</v>
      </c>
      <c r="I7">
        <v>1215</v>
      </c>
      <c r="J7" s="1" t="s">
        <v>64</v>
      </c>
      <c r="K7" s="1" t="s">
        <v>61</v>
      </c>
      <c r="L7" t="str">
        <f t="shared" si="0"/>
        <v>between</v>
      </c>
    </row>
    <row r="8" spans="1:12" x14ac:dyDescent="0.2">
      <c r="A8" s="2">
        <v>43297</v>
      </c>
      <c r="B8" t="s">
        <v>9</v>
      </c>
      <c r="C8" s="1" t="s">
        <v>10</v>
      </c>
      <c r="D8" s="1" t="s">
        <v>11</v>
      </c>
      <c r="E8" s="1" t="s">
        <v>12</v>
      </c>
      <c r="F8" s="1" t="s">
        <v>16</v>
      </c>
      <c r="G8" s="1" t="s">
        <v>14</v>
      </c>
      <c r="H8" s="1" t="s">
        <v>17</v>
      </c>
      <c r="I8">
        <v>1065</v>
      </c>
      <c r="J8" s="1" t="s">
        <v>64</v>
      </c>
      <c r="K8" s="1" t="s">
        <v>61</v>
      </c>
      <c r="L8" t="str">
        <f t="shared" si="0"/>
        <v>between</v>
      </c>
    </row>
    <row r="9" spans="1:12" x14ac:dyDescent="0.2">
      <c r="A9" s="2">
        <v>43297</v>
      </c>
      <c r="B9" t="s">
        <v>9</v>
      </c>
      <c r="C9" s="1" t="s">
        <v>21</v>
      </c>
      <c r="D9" s="1" t="s">
        <v>11</v>
      </c>
      <c r="E9" s="1" t="s">
        <v>12</v>
      </c>
      <c r="F9" s="1" t="s">
        <v>19</v>
      </c>
      <c r="G9" s="1" t="s">
        <v>14</v>
      </c>
      <c r="H9" s="1" t="s">
        <v>17</v>
      </c>
      <c r="I9">
        <v>1673</v>
      </c>
      <c r="J9" s="1" t="s">
        <v>64</v>
      </c>
      <c r="K9" s="1" t="s">
        <v>61</v>
      </c>
      <c r="L9" t="str">
        <f t="shared" si="0"/>
        <v>between</v>
      </c>
    </row>
    <row r="10" spans="1:12" x14ac:dyDescent="0.2">
      <c r="A10" s="2">
        <v>43297</v>
      </c>
      <c r="B10" t="s">
        <v>9</v>
      </c>
      <c r="C10" s="1" t="s">
        <v>10</v>
      </c>
      <c r="D10" s="1" t="s">
        <v>11</v>
      </c>
      <c r="E10" s="1" t="s">
        <v>12</v>
      </c>
      <c r="F10" s="1" t="s">
        <v>15</v>
      </c>
      <c r="G10" s="1" t="s">
        <v>14</v>
      </c>
      <c r="H10" s="1" t="s">
        <v>12</v>
      </c>
      <c r="I10">
        <v>916</v>
      </c>
      <c r="J10" s="1" t="s">
        <v>64</v>
      </c>
      <c r="K10" s="1" t="s">
        <v>61</v>
      </c>
      <c r="L10" t="str">
        <f t="shared" si="0"/>
        <v>within</v>
      </c>
    </row>
    <row r="11" spans="1:12" x14ac:dyDescent="0.2">
      <c r="A11" s="2">
        <v>43297</v>
      </c>
      <c r="B11" t="s">
        <v>9</v>
      </c>
      <c r="C11" s="1" t="s">
        <v>18</v>
      </c>
      <c r="D11" s="1" t="s">
        <v>11</v>
      </c>
      <c r="E11" s="1" t="s">
        <v>12</v>
      </c>
      <c r="F11" s="1" t="s">
        <v>19</v>
      </c>
      <c r="G11" s="1" t="s">
        <v>14</v>
      </c>
      <c r="H11" s="1" t="s">
        <v>17</v>
      </c>
      <c r="I11">
        <v>2241</v>
      </c>
      <c r="J11" s="1" t="s">
        <v>64</v>
      </c>
      <c r="K11" s="1" t="s">
        <v>61</v>
      </c>
      <c r="L11" t="str">
        <f t="shared" si="0"/>
        <v>between</v>
      </c>
    </row>
    <row r="12" spans="1:12" x14ac:dyDescent="0.2">
      <c r="A12" s="2">
        <v>43297</v>
      </c>
      <c r="B12" t="s">
        <v>9</v>
      </c>
      <c r="C12" s="1" t="s">
        <v>24</v>
      </c>
      <c r="D12" s="1" t="s">
        <v>11</v>
      </c>
      <c r="E12" s="1" t="s">
        <v>17</v>
      </c>
      <c r="F12" s="1" t="s">
        <v>8</v>
      </c>
      <c r="G12" s="1" t="s">
        <v>14</v>
      </c>
      <c r="H12" s="1" t="s">
        <v>17</v>
      </c>
      <c r="I12">
        <v>1995</v>
      </c>
      <c r="J12" s="1" t="s">
        <v>64</v>
      </c>
      <c r="K12" s="1" t="s">
        <v>61</v>
      </c>
      <c r="L12" t="str">
        <f t="shared" si="0"/>
        <v>within</v>
      </c>
    </row>
    <row r="13" spans="1:12" x14ac:dyDescent="0.2">
      <c r="A13" s="2">
        <v>43297</v>
      </c>
      <c r="B13" t="s">
        <v>25</v>
      </c>
      <c r="C13" s="1" t="s">
        <v>8</v>
      </c>
      <c r="D13" s="1" t="s">
        <v>11</v>
      </c>
      <c r="E13" s="1" t="s">
        <v>17</v>
      </c>
      <c r="F13" s="1" t="s">
        <v>15</v>
      </c>
      <c r="G13" s="1" t="s">
        <v>14</v>
      </c>
      <c r="H13" s="1" t="s">
        <v>17</v>
      </c>
      <c r="I13">
        <v>2640</v>
      </c>
      <c r="J13" s="1" t="s">
        <v>64</v>
      </c>
      <c r="K13" s="1" t="s">
        <v>61</v>
      </c>
      <c r="L13" t="str">
        <f t="shared" si="0"/>
        <v>within</v>
      </c>
    </row>
    <row r="14" spans="1:12" x14ac:dyDescent="0.2">
      <c r="A14" s="2">
        <v>43297</v>
      </c>
      <c r="B14" t="s">
        <v>25</v>
      </c>
      <c r="C14" s="1" t="s">
        <v>26</v>
      </c>
      <c r="D14" s="1" t="s">
        <v>11</v>
      </c>
      <c r="E14" s="1" t="s">
        <v>12</v>
      </c>
      <c r="F14" s="1" t="s">
        <v>16</v>
      </c>
      <c r="G14" s="1" t="s">
        <v>14</v>
      </c>
      <c r="H14" s="1" t="s">
        <v>12</v>
      </c>
      <c r="I14">
        <v>1691</v>
      </c>
      <c r="J14" s="1" t="s">
        <v>64</v>
      </c>
      <c r="K14" s="1" t="s">
        <v>61</v>
      </c>
      <c r="L14" t="str">
        <f t="shared" si="0"/>
        <v>within</v>
      </c>
    </row>
    <row r="15" spans="1:12" x14ac:dyDescent="0.2">
      <c r="A15" s="2">
        <v>43297</v>
      </c>
      <c r="B15" t="s">
        <v>25</v>
      </c>
      <c r="C15" s="1" t="s">
        <v>24</v>
      </c>
      <c r="D15" s="1" t="s">
        <v>11</v>
      </c>
      <c r="E15" s="1" t="s">
        <v>17</v>
      </c>
      <c r="F15" s="1" t="s">
        <v>18</v>
      </c>
      <c r="G15" s="1" t="s">
        <v>14</v>
      </c>
      <c r="H15" s="1" t="s">
        <v>17</v>
      </c>
      <c r="I15">
        <v>1609</v>
      </c>
      <c r="J15" s="1" t="s">
        <v>64</v>
      </c>
      <c r="K15" s="1" t="s">
        <v>61</v>
      </c>
      <c r="L15" t="str">
        <f t="shared" si="0"/>
        <v>within</v>
      </c>
    </row>
    <row r="16" spans="1:12" x14ac:dyDescent="0.2">
      <c r="A16" s="2">
        <v>43297</v>
      </c>
      <c r="B16" t="s">
        <v>25</v>
      </c>
      <c r="C16" s="1" t="s">
        <v>24</v>
      </c>
      <c r="D16" s="1" t="s">
        <v>11</v>
      </c>
      <c r="E16" s="1" t="s">
        <v>17</v>
      </c>
      <c r="F16" s="1" t="s">
        <v>18</v>
      </c>
      <c r="G16" s="1" t="s">
        <v>14</v>
      </c>
      <c r="H16" s="1" t="s">
        <v>17</v>
      </c>
      <c r="I16">
        <v>1632</v>
      </c>
      <c r="J16" s="1" t="s">
        <v>64</v>
      </c>
      <c r="K16" s="1" t="s">
        <v>61</v>
      </c>
      <c r="L16" t="str">
        <f t="shared" si="0"/>
        <v>within</v>
      </c>
    </row>
    <row r="17" spans="1:12" x14ac:dyDescent="0.2">
      <c r="A17" s="2">
        <v>43299</v>
      </c>
      <c r="B17" t="s">
        <v>27</v>
      </c>
      <c r="C17" s="1" t="s">
        <v>24</v>
      </c>
      <c r="D17" s="1" t="s">
        <v>11</v>
      </c>
      <c r="E17" s="1" t="s">
        <v>12</v>
      </c>
      <c r="F17" s="1" t="s">
        <v>31</v>
      </c>
      <c r="G17" s="1" t="s">
        <v>14</v>
      </c>
      <c r="H17" s="1" t="s">
        <v>12</v>
      </c>
      <c r="I17">
        <v>30</v>
      </c>
      <c r="J17" s="1" t="s">
        <v>63</v>
      </c>
      <c r="K17" s="1" t="s">
        <v>61</v>
      </c>
      <c r="L17" t="str">
        <f t="shared" si="0"/>
        <v>within</v>
      </c>
    </row>
    <row r="18" spans="1:12" x14ac:dyDescent="0.2">
      <c r="A18" s="2">
        <v>43299</v>
      </c>
      <c r="B18" t="s">
        <v>27</v>
      </c>
      <c r="C18" s="1" t="s">
        <v>21</v>
      </c>
      <c r="D18" s="1" t="s">
        <v>11</v>
      </c>
      <c r="E18" s="1" t="s">
        <v>17</v>
      </c>
      <c r="F18" s="1" t="s">
        <v>15</v>
      </c>
      <c r="G18" s="1" t="s">
        <v>14</v>
      </c>
      <c r="H18" s="1" t="s">
        <v>17</v>
      </c>
      <c r="I18">
        <v>780</v>
      </c>
      <c r="J18" s="1" t="s">
        <v>64</v>
      </c>
      <c r="K18" s="1" t="s">
        <v>61</v>
      </c>
      <c r="L18" t="str">
        <f t="shared" si="0"/>
        <v>within</v>
      </c>
    </row>
    <row r="19" spans="1:12" x14ac:dyDescent="0.2">
      <c r="A19" s="2">
        <v>43299</v>
      </c>
      <c r="B19" t="s">
        <v>27</v>
      </c>
      <c r="C19" s="1" t="s">
        <v>22</v>
      </c>
      <c r="D19" s="1" t="s">
        <v>11</v>
      </c>
      <c r="E19" s="1" t="s">
        <v>12</v>
      </c>
      <c r="F19" s="1" t="s">
        <v>8</v>
      </c>
      <c r="G19" s="1" t="s">
        <v>14</v>
      </c>
      <c r="H19" s="1" t="s">
        <v>12</v>
      </c>
      <c r="I19">
        <v>610</v>
      </c>
      <c r="J19" s="1" t="s">
        <v>64</v>
      </c>
      <c r="K19" s="1" t="s">
        <v>61</v>
      </c>
      <c r="L19" t="str">
        <f t="shared" si="0"/>
        <v>within</v>
      </c>
    </row>
    <row r="20" spans="1:12" x14ac:dyDescent="0.2">
      <c r="A20" s="2">
        <v>43299</v>
      </c>
      <c r="B20" t="s">
        <v>27</v>
      </c>
      <c r="C20" s="1" t="s">
        <v>24</v>
      </c>
      <c r="D20" s="1" t="s">
        <v>11</v>
      </c>
      <c r="E20" s="1" t="s">
        <v>12</v>
      </c>
      <c r="F20" s="1" t="s">
        <v>10</v>
      </c>
      <c r="G20" s="1" t="s">
        <v>14</v>
      </c>
      <c r="H20" s="1" t="s">
        <v>17</v>
      </c>
      <c r="I20">
        <v>1536</v>
      </c>
      <c r="J20" s="1" t="s">
        <v>64</v>
      </c>
      <c r="K20" s="1" t="s">
        <v>61</v>
      </c>
      <c r="L20" t="str">
        <f t="shared" si="0"/>
        <v>between</v>
      </c>
    </row>
    <row r="21" spans="1:12" x14ac:dyDescent="0.2">
      <c r="A21" s="2">
        <v>43299</v>
      </c>
      <c r="B21" t="s">
        <v>27</v>
      </c>
      <c r="C21" s="1" t="s">
        <v>23</v>
      </c>
      <c r="D21" s="1" t="s">
        <v>11</v>
      </c>
      <c r="E21" s="1" t="s">
        <v>17</v>
      </c>
      <c r="F21" s="1" t="s">
        <v>22</v>
      </c>
      <c r="G21" s="1" t="s">
        <v>14</v>
      </c>
      <c r="H21" s="1" t="s">
        <v>17</v>
      </c>
      <c r="I21">
        <v>1165</v>
      </c>
      <c r="J21" s="1" t="s">
        <v>64</v>
      </c>
      <c r="K21" s="1" t="s">
        <v>61</v>
      </c>
      <c r="L21" t="str">
        <f t="shared" si="0"/>
        <v>within</v>
      </c>
    </row>
    <row r="22" spans="1:12" x14ac:dyDescent="0.2">
      <c r="A22" s="2">
        <v>43299</v>
      </c>
      <c r="B22" t="s">
        <v>27</v>
      </c>
      <c r="C22" s="1" t="s">
        <v>21</v>
      </c>
      <c r="D22" s="1" t="s">
        <v>11</v>
      </c>
      <c r="E22" s="1" t="s">
        <v>17</v>
      </c>
      <c r="F22" s="1" t="s">
        <v>13</v>
      </c>
      <c r="G22" s="1" t="s">
        <v>14</v>
      </c>
      <c r="H22" s="1" t="s">
        <v>17</v>
      </c>
      <c r="I22">
        <v>2878</v>
      </c>
      <c r="J22" s="1" t="s">
        <v>64</v>
      </c>
      <c r="K22" s="1" t="s">
        <v>61</v>
      </c>
      <c r="L22" t="str">
        <f t="shared" si="0"/>
        <v>within</v>
      </c>
    </row>
    <row r="23" spans="1:12" x14ac:dyDescent="0.2">
      <c r="A23" s="2">
        <v>43299</v>
      </c>
      <c r="B23" t="s">
        <v>27</v>
      </c>
      <c r="C23" s="1" t="s">
        <v>23</v>
      </c>
      <c r="D23" s="1" t="s">
        <v>11</v>
      </c>
      <c r="E23" s="1" t="s">
        <v>17</v>
      </c>
      <c r="F23" s="1" t="s">
        <v>15</v>
      </c>
      <c r="G23" s="1" t="s">
        <v>14</v>
      </c>
      <c r="H23" s="1" t="s">
        <v>17</v>
      </c>
      <c r="I23">
        <v>1943</v>
      </c>
      <c r="J23" s="1" t="s">
        <v>64</v>
      </c>
      <c r="K23" s="1" t="s">
        <v>61</v>
      </c>
      <c r="L23" t="str">
        <f t="shared" si="0"/>
        <v>within</v>
      </c>
    </row>
    <row r="24" spans="1:12" x14ac:dyDescent="0.2">
      <c r="A24" s="2">
        <v>43299</v>
      </c>
      <c r="B24" t="s">
        <v>27</v>
      </c>
      <c r="C24" s="1" t="s">
        <v>29</v>
      </c>
      <c r="D24" s="1" t="s">
        <v>11</v>
      </c>
      <c r="E24" s="1" t="s">
        <v>17</v>
      </c>
      <c r="F24" s="1" t="s">
        <v>22</v>
      </c>
      <c r="G24" s="1" t="s">
        <v>14</v>
      </c>
      <c r="H24" s="1" t="s">
        <v>17</v>
      </c>
      <c r="I24">
        <v>2173</v>
      </c>
      <c r="J24" s="1" t="s">
        <v>64</v>
      </c>
      <c r="K24" s="1" t="s">
        <v>61</v>
      </c>
      <c r="L24" t="str">
        <f t="shared" si="0"/>
        <v>within</v>
      </c>
    </row>
    <row r="25" spans="1:12" x14ac:dyDescent="0.2">
      <c r="A25" s="2">
        <v>43299</v>
      </c>
      <c r="B25" t="s">
        <v>27</v>
      </c>
      <c r="C25" s="1" t="s">
        <v>28</v>
      </c>
      <c r="D25" s="1" t="s">
        <v>11</v>
      </c>
      <c r="E25" s="1" t="s">
        <v>12</v>
      </c>
      <c r="F25" s="1" t="s">
        <v>10</v>
      </c>
      <c r="G25" s="1" t="s">
        <v>14</v>
      </c>
      <c r="H25" s="1" t="s">
        <v>17</v>
      </c>
      <c r="I25">
        <v>1801</v>
      </c>
      <c r="J25" s="1" t="s">
        <v>64</v>
      </c>
      <c r="K25" s="1" t="s">
        <v>61</v>
      </c>
      <c r="L25" t="str">
        <f t="shared" si="0"/>
        <v>between</v>
      </c>
    </row>
    <row r="26" spans="1:12" x14ac:dyDescent="0.2">
      <c r="A26" s="2">
        <v>43299</v>
      </c>
      <c r="B26" t="s">
        <v>27</v>
      </c>
      <c r="C26" s="1" t="s">
        <v>24</v>
      </c>
      <c r="D26" s="1" t="s">
        <v>11</v>
      </c>
      <c r="E26" s="1" t="s">
        <v>12</v>
      </c>
      <c r="F26" s="1" t="s">
        <v>23</v>
      </c>
      <c r="G26" s="1" t="s">
        <v>14</v>
      </c>
      <c r="H26" s="1" t="s">
        <v>17</v>
      </c>
      <c r="I26">
        <v>2988</v>
      </c>
      <c r="J26" s="1" t="s">
        <v>64</v>
      </c>
      <c r="K26" s="1" t="s">
        <v>61</v>
      </c>
      <c r="L26" t="str">
        <f t="shared" si="0"/>
        <v>between</v>
      </c>
    </row>
    <row r="27" spans="1:12" x14ac:dyDescent="0.2">
      <c r="A27" s="2">
        <v>43299</v>
      </c>
      <c r="B27" t="s">
        <v>27</v>
      </c>
      <c r="C27" s="1" t="s">
        <v>28</v>
      </c>
      <c r="D27" s="1" t="s">
        <v>11</v>
      </c>
      <c r="E27" s="1" t="s">
        <v>12</v>
      </c>
      <c r="F27" s="1" t="s">
        <v>22</v>
      </c>
      <c r="G27" s="1" t="s">
        <v>14</v>
      </c>
      <c r="H27" s="1" t="s">
        <v>17</v>
      </c>
      <c r="I27">
        <v>1385</v>
      </c>
      <c r="J27" s="1" t="s">
        <v>64</v>
      </c>
      <c r="K27" s="1" t="s">
        <v>61</v>
      </c>
      <c r="L27" t="str">
        <f t="shared" si="0"/>
        <v>between</v>
      </c>
    </row>
    <row r="28" spans="1:12" x14ac:dyDescent="0.2">
      <c r="A28" s="2">
        <v>43304</v>
      </c>
      <c r="B28" t="s">
        <v>30</v>
      </c>
      <c r="C28" s="1" t="s">
        <v>26</v>
      </c>
      <c r="D28" s="1" t="s">
        <v>11</v>
      </c>
      <c r="E28" s="1" t="s">
        <v>17</v>
      </c>
      <c r="F28" s="1" t="s">
        <v>24</v>
      </c>
      <c r="G28" s="1" t="s">
        <v>14</v>
      </c>
      <c r="H28" s="1" t="s">
        <v>12</v>
      </c>
      <c r="I28">
        <v>6922</v>
      </c>
      <c r="J28" s="1" t="s">
        <v>64</v>
      </c>
      <c r="K28" s="1" t="s">
        <v>61</v>
      </c>
      <c r="L28" t="str">
        <f t="shared" si="0"/>
        <v>between</v>
      </c>
    </row>
    <row r="29" spans="1:12" x14ac:dyDescent="0.2">
      <c r="A29" s="2">
        <v>43304</v>
      </c>
      <c r="B29" t="s">
        <v>30</v>
      </c>
      <c r="C29" s="1" t="s">
        <v>32</v>
      </c>
      <c r="D29" s="1" t="s">
        <v>11</v>
      </c>
      <c r="E29" s="1" t="s">
        <v>12</v>
      </c>
      <c r="F29" s="1" t="s">
        <v>10</v>
      </c>
      <c r="G29" s="1" t="s">
        <v>14</v>
      </c>
      <c r="H29" s="1" t="s">
        <v>17</v>
      </c>
      <c r="I29">
        <v>1677</v>
      </c>
      <c r="J29" s="1" t="s">
        <v>64</v>
      </c>
      <c r="K29" s="1" t="s">
        <v>61</v>
      </c>
      <c r="L29" t="str">
        <f t="shared" si="0"/>
        <v>between</v>
      </c>
    </row>
    <row r="30" spans="1:12" x14ac:dyDescent="0.2">
      <c r="A30" s="2">
        <v>43304</v>
      </c>
      <c r="B30" t="s">
        <v>30</v>
      </c>
      <c r="C30" s="1" t="s">
        <v>15</v>
      </c>
      <c r="D30" s="1" t="s">
        <v>11</v>
      </c>
      <c r="E30" s="1" t="s">
        <v>12</v>
      </c>
      <c r="F30" s="1" t="s">
        <v>31</v>
      </c>
      <c r="G30" s="1" t="s">
        <v>14</v>
      </c>
      <c r="H30" s="1" t="s">
        <v>17</v>
      </c>
      <c r="I30">
        <v>3365</v>
      </c>
      <c r="J30" s="1" t="s">
        <v>64</v>
      </c>
      <c r="K30" s="1" t="s">
        <v>61</v>
      </c>
      <c r="L30" t="str">
        <f t="shared" si="0"/>
        <v>between</v>
      </c>
    </row>
    <row r="31" spans="1:12" x14ac:dyDescent="0.2">
      <c r="A31" s="2">
        <v>43304</v>
      </c>
      <c r="B31" t="s">
        <v>30</v>
      </c>
      <c r="C31" s="1" t="s">
        <v>33</v>
      </c>
      <c r="D31" s="1" t="s">
        <v>11</v>
      </c>
      <c r="E31" s="1" t="s">
        <v>17</v>
      </c>
      <c r="F31" s="1" t="s">
        <v>10</v>
      </c>
      <c r="G31" s="1" t="s">
        <v>14</v>
      </c>
      <c r="H31" s="1" t="s">
        <v>17</v>
      </c>
      <c r="I31">
        <v>2930</v>
      </c>
      <c r="J31" s="1" t="s">
        <v>64</v>
      </c>
      <c r="K31" s="1" t="s">
        <v>61</v>
      </c>
      <c r="L31" t="str">
        <f t="shared" si="0"/>
        <v>within</v>
      </c>
    </row>
    <row r="32" spans="1:12" x14ac:dyDescent="0.2">
      <c r="A32" s="2">
        <v>43304</v>
      </c>
      <c r="B32" t="s">
        <v>30</v>
      </c>
      <c r="C32" s="1" t="s">
        <v>18</v>
      </c>
      <c r="D32" s="1" t="s">
        <v>11</v>
      </c>
      <c r="E32" s="1" t="s">
        <v>12</v>
      </c>
      <c r="F32" s="1" t="s">
        <v>31</v>
      </c>
      <c r="G32" s="1" t="s">
        <v>14</v>
      </c>
      <c r="H32" s="1" t="s">
        <v>17</v>
      </c>
      <c r="I32">
        <v>530</v>
      </c>
      <c r="J32" s="1" t="s">
        <v>64</v>
      </c>
      <c r="K32" s="1" t="s">
        <v>61</v>
      </c>
      <c r="L32" t="str">
        <f t="shared" si="0"/>
        <v>between</v>
      </c>
    </row>
    <row r="33" spans="1:12" x14ac:dyDescent="0.2">
      <c r="A33" s="2">
        <v>43304</v>
      </c>
      <c r="B33" t="s">
        <v>30</v>
      </c>
      <c r="C33" s="1" t="s">
        <v>15</v>
      </c>
      <c r="D33" s="1" t="s">
        <v>11</v>
      </c>
      <c r="E33" s="1" t="s">
        <v>12</v>
      </c>
      <c r="F33" s="1" t="s">
        <v>16</v>
      </c>
      <c r="G33" s="1" t="s">
        <v>14</v>
      </c>
      <c r="H33" s="1" t="s">
        <v>12</v>
      </c>
      <c r="I33">
        <v>2067</v>
      </c>
      <c r="J33" s="1" t="s">
        <v>64</v>
      </c>
      <c r="K33" s="1" t="s">
        <v>61</v>
      </c>
      <c r="L33" t="str">
        <f t="shared" si="0"/>
        <v>within</v>
      </c>
    </row>
    <row r="34" spans="1:12" x14ac:dyDescent="0.2">
      <c r="A34" s="2">
        <v>43304</v>
      </c>
      <c r="B34" t="s">
        <v>30</v>
      </c>
      <c r="C34" s="1" t="s">
        <v>26</v>
      </c>
      <c r="D34" s="1" t="s">
        <v>11</v>
      </c>
      <c r="E34" s="1" t="s">
        <v>17</v>
      </c>
      <c r="F34" s="1" t="s">
        <v>24</v>
      </c>
      <c r="G34" s="1" t="s">
        <v>14</v>
      </c>
      <c r="H34" s="1" t="s">
        <v>12</v>
      </c>
      <c r="I34">
        <v>298</v>
      </c>
      <c r="J34" s="1" t="s">
        <v>64</v>
      </c>
      <c r="K34" s="1" t="s">
        <v>61</v>
      </c>
      <c r="L34" t="str">
        <f t="shared" si="0"/>
        <v>between</v>
      </c>
    </row>
    <row r="35" spans="1:12" x14ac:dyDescent="0.2">
      <c r="A35" s="2">
        <v>43306</v>
      </c>
      <c r="B35" t="s">
        <v>34</v>
      </c>
      <c r="C35" s="1" t="s">
        <v>23</v>
      </c>
      <c r="D35" s="1" t="s">
        <v>11</v>
      </c>
      <c r="E35" s="1" t="s">
        <v>17</v>
      </c>
      <c r="F35" s="1" t="s">
        <v>24</v>
      </c>
      <c r="G35" s="1" t="s">
        <v>14</v>
      </c>
      <c r="H35" s="1" t="s">
        <v>17</v>
      </c>
      <c r="I35">
        <v>2791</v>
      </c>
      <c r="J35" s="1" t="s">
        <v>64</v>
      </c>
      <c r="K35" s="1" t="s">
        <v>61</v>
      </c>
      <c r="L35" t="str">
        <f t="shared" si="0"/>
        <v>within</v>
      </c>
    </row>
    <row r="36" spans="1:12" x14ac:dyDescent="0.2">
      <c r="A36" s="2">
        <v>43306</v>
      </c>
      <c r="B36" t="s">
        <v>34</v>
      </c>
      <c r="C36" s="1" t="s">
        <v>19</v>
      </c>
      <c r="D36" s="1" t="s">
        <v>11</v>
      </c>
      <c r="E36" s="1" t="s">
        <v>12</v>
      </c>
      <c r="F36" s="1" t="s">
        <v>33</v>
      </c>
      <c r="G36" s="1" t="s">
        <v>14</v>
      </c>
      <c r="H36" s="1" t="s">
        <v>12</v>
      </c>
      <c r="I36">
        <v>3370</v>
      </c>
      <c r="J36" s="1" t="s">
        <v>64</v>
      </c>
      <c r="K36" s="1" t="s">
        <v>61</v>
      </c>
      <c r="L36" t="str">
        <f t="shared" si="0"/>
        <v>within</v>
      </c>
    </row>
    <row r="37" spans="1:12" x14ac:dyDescent="0.2">
      <c r="A37" s="2">
        <v>43306</v>
      </c>
      <c r="B37" t="s">
        <v>34</v>
      </c>
      <c r="C37" s="1" t="s">
        <v>23</v>
      </c>
      <c r="D37" s="1" t="s">
        <v>11</v>
      </c>
      <c r="E37" s="1" t="s">
        <v>17</v>
      </c>
      <c r="F37" s="1" t="s">
        <v>28</v>
      </c>
      <c r="G37" s="1" t="s">
        <v>14</v>
      </c>
      <c r="H37" s="1" t="s">
        <v>17</v>
      </c>
      <c r="I37">
        <v>1784</v>
      </c>
      <c r="J37" s="1" t="s">
        <v>64</v>
      </c>
      <c r="K37" s="1" t="s">
        <v>61</v>
      </c>
      <c r="L37" t="str">
        <f t="shared" si="0"/>
        <v>within</v>
      </c>
    </row>
    <row r="38" spans="1:12" x14ac:dyDescent="0.2">
      <c r="A38" s="2">
        <v>43306</v>
      </c>
      <c r="B38" t="s">
        <v>34</v>
      </c>
      <c r="C38" s="1" t="s">
        <v>23</v>
      </c>
      <c r="D38" s="1" t="s">
        <v>11</v>
      </c>
      <c r="E38" s="1" t="s">
        <v>17</v>
      </c>
      <c r="F38" s="1" t="s">
        <v>21</v>
      </c>
      <c r="G38" s="1" t="s">
        <v>14</v>
      </c>
      <c r="H38" s="1" t="s">
        <v>12</v>
      </c>
      <c r="I38">
        <v>851</v>
      </c>
      <c r="J38" s="1" t="s">
        <v>64</v>
      </c>
      <c r="K38" s="1" t="s">
        <v>61</v>
      </c>
      <c r="L38" t="str">
        <f t="shared" si="0"/>
        <v>between</v>
      </c>
    </row>
    <row r="39" spans="1:12" x14ac:dyDescent="0.2">
      <c r="A39" s="2">
        <v>43311</v>
      </c>
      <c r="B39" t="s">
        <v>35</v>
      </c>
      <c r="C39" s="1" t="s">
        <v>16</v>
      </c>
      <c r="D39" s="1" t="s">
        <v>11</v>
      </c>
      <c r="E39" s="1" t="s">
        <v>17</v>
      </c>
      <c r="F39" s="1" t="s">
        <v>37</v>
      </c>
      <c r="G39" s="1" t="s">
        <v>14</v>
      </c>
      <c r="H39" s="1" t="s">
        <v>17</v>
      </c>
      <c r="I39">
        <v>3570</v>
      </c>
      <c r="J39" s="1" t="s">
        <v>64</v>
      </c>
      <c r="K39" s="1" t="s">
        <v>61</v>
      </c>
      <c r="L39" t="str">
        <f t="shared" si="0"/>
        <v>within</v>
      </c>
    </row>
    <row r="40" spans="1:12" x14ac:dyDescent="0.2">
      <c r="A40" s="2">
        <v>43311</v>
      </c>
      <c r="B40" t="s">
        <v>35</v>
      </c>
      <c r="C40" s="1" t="s">
        <v>24</v>
      </c>
      <c r="D40" s="1" t="s">
        <v>11</v>
      </c>
      <c r="E40" s="1" t="s">
        <v>17</v>
      </c>
      <c r="F40" s="1" t="s">
        <v>32</v>
      </c>
      <c r="G40" s="1" t="s">
        <v>14</v>
      </c>
      <c r="H40" s="1" t="s">
        <v>17</v>
      </c>
      <c r="I40">
        <v>1820</v>
      </c>
      <c r="J40" s="1" t="s">
        <v>64</v>
      </c>
      <c r="K40" s="1" t="s">
        <v>61</v>
      </c>
      <c r="L40" t="str">
        <f t="shared" si="0"/>
        <v>within</v>
      </c>
    </row>
    <row r="41" spans="1:12" x14ac:dyDescent="0.2">
      <c r="A41" s="2">
        <v>43311</v>
      </c>
      <c r="B41" t="s">
        <v>35</v>
      </c>
      <c r="C41" s="1" t="s">
        <v>31</v>
      </c>
      <c r="D41" s="1" t="s">
        <v>11</v>
      </c>
      <c r="E41" s="1" t="s">
        <v>12</v>
      </c>
      <c r="F41" s="1" t="s">
        <v>23</v>
      </c>
      <c r="G41" s="1" t="s">
        <v>14</v>
      </c>
      <c r="H41" s="1" t="s">
        <v>12</v>
      </c>
      <c r="I41">
        <v>2344</v>
      </c>
      <c r="J41" s="1" t="s">
        <v>64</v>
      </c>
      <c r="K41" s="1" t="s">
        <v>61</v>
      </c>
      <c r="L41" t="str">
        <f t="shared" si="0"/>
        <v>within</v>
      </c>
    </row>
    <row r="42" spans="1:12" x14ac:dyDescent="0.2">
      <c r="A42" s="2">
        <v>43311</v>
      </c>
      <c r="B42" t="s">
        <v>35</v>
      </c>
      <c r="C42" s="1" t="s">
        <v>22</v>
      </c>
      <c r="D42" s="1" t="s">
        <v>11</v>
      </c>
      <c r="E42" s="1" t="s">
        <v>12</v>
      </c>
      <c r="F42" s="1" t="s">
        <v>32</v>
      </c>
      <c r="G42" s="1" t="s">
        <v>14</v>
      </c>
      <c r="H42" s="1" t="s">
        <v>17</v>
      </c>
      <c r="I42">
        <v>2118</v>
      </c>
      <c r="J42" s="1" t="s">
        <v>64</v>
      </c>
      <c r="K42" s="1" t="s">
        <v>61</v>
      </c>
      <c r="L42" t="str">
        <f t="shared" si="0"/>
        <v>between</v>
      </c>
    </row>
    <row r="43" spans="1:12" x14ac:dyDescent="0.2">
      <c r="A43" s="2">
        <v>43311</v>
      </c>
      <c r="B43" t="s">
        <v>35</v>
      </c>
      <c r="C43" s="1" t="s">
        <v>16</v>
      </c>
      <c r="D43" s="1" t="s">
        <v>11</v>
      </c>
      <c r="E43" s="1" t="s">
        <v>17</v>
      </c>
      <c r="F43" s="1" t="s">
        <v>19</v>
      </c>
      <c r="G43" s="1" t="s">
        <v>14</v>
      </c>
      <c r="H43" s="1" t="s">
        <v>17</v>
      </c>
      <c r="I43">
        <v>3179</v>
      </c>
      <c r="J43" s="1" t="s">
        <v>64</v>
      </c>
      <c r="K43" s="1" t="s">
        <v>61</v>
      </c>
      <c r="L43" t="str">
        <f t="shared" si="0"/>
        <v>within</v>
      </c>
    </row>
    <row r="44" spans="1:12" x14ac:dyDescent="0.2">
      <c r="A44" s="2">
        <v>43311</v>
      </c>
      <c r="B44" t="s">
        <v>35</v>
      </c>
      <c r="C44" s="1" t="s">
        <v>36</v>
      </c>
      <c r="D44" s="1" t="s">
        <v>11</v>
      </c>
      <c r="E44" s="1" t="s">
        <v>17</v>
      </c>
      <c r="F44" s="1" t="s">
        <v>23</v>
      </c>
      <c r="G44" s="1" t="s">
        <v>14</v>
      </c>
      <c r="H44" s="1" t="s">
        <v>12</v>
      </c>
      <c r="I44">
        <v>2009</v>
      </c>
      <c r="J44" s="1" t="s">
        <v>64</v>
      </c>
      <c r="K44" s="1" t="s">
        <v>61</v>
      </c>
      <c r="L44" t="str">
        <f t="shared" si="0"/>
        <v>between</v>
      </c>
    </row>
    <row r="45" spans="1:12" x14ac:dyDescent="0.2">
      <c r="A45" s="2">
        <v>43311</v>
      </c>
      <c r="B45" t="s">
        <v>35</v>
      </c>
      <c r="C45" s="1" t="s">
        <v>22</v>
      </c>
      <c r="D45" s="1" t="s">
        <v>11</v>
      </c>
      <c r="E45" s="1" t="s">
        <v>12</v>
      </c>
      <c r="F45" s="1" t="s">
        <v>15</v>
      </c>
      <c r="G45" s="1" t="s">
        <v>14</v>
      </c>
      <c r="H45" s="1" t="s">
        <v>17</v>
      </c>
      <c r="I45">
        <v>1633</v>
      </c>
      <c r="J45" s="1" t="s">
        <v>64</v>
      </c>
      <c r="K45" s="1" t="s">
        <v>61</v>
      </c>
      <c r="L45" t="str">
        <f t="shared" si="0"/>
        <v>between</v>
      </c>
    </row>
    <row r="46" spans="1:12" x14ac:dyDescent="0.2">
      <c r="A46" s="2">
        <v>43311</v>
      </c>
      <c r="B46" t="s">
        <v>35</v>
      </c>
      <c r="C46" s="1" t="s">
        <v>16</v>
      </c>
      <c r="D46" s="1" t="s">
        <v>11</v>
      </c>
      <c r="E46" s="1" t="s">
        <v>17</v>
      </c>
      <c r="F46" s="1" t="s">
        <v>13</v>
      </c>
      <c r="G46" s="1" t="s">
        <v>14</v>
      </c>
      <c r="H46" s="1" t="s">
        <v>12</v>
      </c>
      <c r="I46">
        <v>1759</v>
      </c>
      <c r="J46" s="1" t="s">
        <v>64</v>
      </c>
      <c r="K46" s="1" t="s">
        <v>61</v>
      </c>
      <c r="L46" t="str">
        <f t="shared" si="0"/>
        <v>between</v>
      </c>
    </row>
    <row r="47" spans="1:12" x14ac:dyDescent="0.2">
      <c r="A47" s="2">
        <v>43311</v>
      </c>
      <c r="B47" t="s">
        <v>35</v>
      </c>
      <c r="C47" s="1" t="s">
        <v>24</v>
      </c>
      <c r="D47" s="1" t="s">
        <v>11</v>
      </c>
      <c r="E47" s="1" t="s">
        <v>17</v>
      </c>
      <c r="F47" s="1" t="s">
        <v>20</v>
      </c>
      <c r="G47" s="1" t="s">
        <v>14</v>
      </c>
      <c r="H47" s="1" t="s">
        <v>12</v>
      </c>
      <c r="I47">
        <v>85</v>
      </c>
      <c r="J47" s="1" t="s">
        <v>64</v>
      </c>
      <c r="K47" s="1" t="s">
        <v>61</v>
      </c>
      <c r="L47" t="str">
        <f t="shared" si="0"/>
        <v>between</v>
      </c>
    </row>
    <row r="48" spans="1:12" x14ac:dyDescent="0.2">
      <c r="A48" s="2">
        <v>43311</v>
      </c>
      <c r="B48" t="s">
        <v>38</v>
      </c>
      <c r="C48" s="1" t="s">
        <v>23</v>
      </c>
      <c r="D48" s="1" t="s">
        <v>11</v>
      </c>
      <c r="E48" s="1" t="s">
        <v>17</v>
      </c>
      <c r="F48" s="1" t="s">
        <v>20</v>
      </c>
      <c r="G48" s="1" t="s">
        <v>14</v>
      </c>
      <c r="H48" s="1" t="s">
        <v>17</v>
      </c>
      <c r="I48">
        <v>43</v>
      </c>
      <c r="J48" s="1" t="s">
        <v>63</v>
      </c>
      <c r="K48" s="1" t="s">
        <v>61</v>
      </c>
      <c r="L48" t="str">
        <f t="shared" si="0"/>
        <v>within</v>
      </c>
    </row>
    <row r="49" spans="1:12" x14ac:dyDescent="0.2">
      <c r="A49" s="2">
        <v>43311</v>
      </c>
      <c r="B49" t="s">
        <v>38</v>
      </c>
      <c r="C49" s="1" t="s">
        <v>22</v>
      </c>
      <c r="D49" s="1" t="s">
        <v>11</v>
      </c>
      <c r="E49" s="1" t="s">
        <v>17</v>
      </c>
      <c r="F49" s="1" t="s">
        <v>19</v>
      </c>
      <c r="G49" s="1" t="s">
        <v>14</v>
      </c>
      <c r="H49" s="1" t="s">
        <v>12</v>
      </c>
      <c r="I49">
        <v>1601</v>
      </c>
      <c r="J49" s="1" t="s">
        <v>64</v>
      </c>
      <c r="K49" s="1" t="s">
        <v>61</v>
      </c>
      <c r="L49" t="str">
        <f t="shared" si="0"/>
        <v>between</v>
      </c>
    </row>
    <row r="50" spans="1:12" x14ac:dyDescent="0.2">
      <c r="A50" s="2">
        <v>43311</v>
      </c>
      <c r="B50" t="s">
        <v>38</v>
      </c>
      <c r="C50" s="1" t="s">
        <v>33</v>
      </c>
      <c r="D50" s="1" t="s">
        <v>11</v>
      </c>
      <c r="E50" s="1" t="s">
        <v>12</v>
      </c>
      <c r="F50" s="1" t="s">
        <v>15</v>
      </c>
      <c r="G50" s="1" t="s">
        <v>14</v>
      </c>
      <c r="H50" s="1" t="s">
        <v>12</v>
      </c>
      <c r="I50">
        <v>1342</v>
      </c>
      <c r="J50" s="1" t="s">
        <v>64</v>
      </c>
      <c r="K50" s="1" t="s">
        <v>61</v>
      </c>
      <c r="L50" t="str">
        <f t="shared" si="0"/>
        <v>within</v>
      </c>
    </row>
    <row r="51" spans="1:12" x14ac:dyDescent="0.2">
      <c r="A51" s="2">
        <v>43311</v>
      </c>
      <c r="B51" t="s">
        <v>38</v>
      </c>
      <c r="C51" s="1" t="s">
        <v>22</v>
      </c>
      <c r="D51" s="1" t="s">
        <v>11</v>
      </c>
      <c r="E51" s="1" t="s">
        <v>17</v>
      </c>
      <c r="F51" s="1" t="s">
        <v>36</v>
      </c>
      <c r="G51" s="1" t="s">
        <v>14</v>
      </c>
      <c r="H51" s="1" t="s">
        <v>17</v>
      </c>
      <c r="I51">
        <v>1380</v>
      </c>
      <c r="J51" s="1" t="s">
        <v>64</v>
      </c>
      <c r="K51" s="1" t="s">
        <v>61</v>
      </c>
      <c r="L51" t="str">
        <f t="shared" si="0"/>
        <v>within</v>
      </c>
    </row>
    <row r="52" spans="1:12" x14ac:dyDescent="0.2">
      <c r="A52" s="2">
        <v>43311</v>
      </c>
      <c r="B52" t="s">
        <v>38</v>
      </c>
      <c r="C52" s="1" t="s">
        <v>22</v>
      </c>
      <c r="D52" s="1" t="s">
        <v>11</v>
      </c>
      <c r="E52" s="1" t="s">
        <v>17</v>
      </c>
      <c r="F52" s="1" t="s">
        <v>10</v>
      </c>
      <c r="G52" s="1" t="s">
        <v>14</v>
      </c>
      <c r="H52" s="1" t="s">
        <v>17</v>
      </c>
      <c r="I52">
        <v>640</v>
      </c>
      <c r="J52" s="1" t="s">
        <v>64</v>
      </c>
      <c r="K52" s="1" t="s">
        <v>61</v>
      </c>
      <c r="L52" t="str">
        <f t="shared" si="0"/>
        <v>within</v>
      </c>
    </row>
    <row r="53" spans="1:12" x14ac:dyDescent="0.2">
      <c r="A53" s="2">
        <v>43311</v>
      </c>
      <c r="B53" t="s">
        <v>38</v>
      </c>
      <c r="C53" s="1" t="s">
        <v>13</v>
      </c>
      <c r="D53" s="1" t="s">
        <v>11</v>
      </c>
      <c r="E53" s="1" t="s">
        <v>17</v>
      </c>
      <c r="F53" s="1" t="s">
        <v>21</v>
      </c>
      <c r="G53" s="1" t="s">
        <v>14</v>
      </c>
      <c r="H53" s="1" t="s">
        <v>12</v>
      </c>
      <c r="I53">
        <v>1209</v>
      </c>
      <c r="J53" s="1" t="s">
        <v>64</v>
      </c>
      <c r="K53" s="1" t="s">
        <v>61</v>
      </c>
      <c r="L53" t="str">
        <f t="shared" si="0"/>
        <v>between</v>
      </c>
    </row>
    <row r="54" spans="1:12" x14ac:dyDescent="0.2">
      <c r="A54" s="2">
        <v>43311</v>
      </c>
      <c r="B54" t="s">
        <v>38</v>
      </c>
      <c r="C54" s="1" t="s">
        <v>23</v>
      </c>
      <c r="D54" s="1" t="s">
        <v>11</v>
      </c>
      <c r="E54" s="1" t="s">
        <v>17</v>
      </c>
      <c r="F54" s="1" t="s">
        <v>18</v>
      </c>
      <c r="G54" s="1" t="s">
        <v>14</v>
      </c>
      <c r="H54" s="1" t="s">
        <v>17</v>
      </c>
      <c r="I54">
        <v>1170</v>
      </c>
      <c r="J54" s="1" t="s">
        <v>64</v>
      </c>
      <c r="K54" s="1" t="s">
        <v>61</v>
      </c>
      <c r="L54" t="str">
        <f t="shared" si="0"/>
        <v>within</v>
      </c>
    </row>
    <row r="55" spans="1:12" x14ac:dyDescent="0.2">
      <c r="A55" s="2">
        <v>43313</v>
      </c>
      <c r="B55" t="s">
        <v>39</v>
      </c>
      <c r="C55" s="1" t="s">
        <v>10</v>
      </c>
      <c r="D55" s="1" t="s">
        <v>11</v>
      </c>
      <c r="E55" s="1" t="s">
        <v>12</v>
      </c>
      <c r="F55" s="1" t="s">
        <v>33</v>
      </c>
      <c r="G55" s="1" t="s">
        <v>14</v>
      </c>
      <c r="H55" s="1" t="s">
        <v>12</v>
      </c>
      <c r="I55">
        <v>2319</v>
      </c>
      <c r="J55" s="1" t="s">
        <v>64</v>
      </c>
      <c r="K55" s="1" t="s">
        <v>61</v>
      </c>
      <c r="L55" t="str">
        <f t="shared" si="0"/>
        <v>within</v>
      </c>
    </row>
    <row r="56" spans="1:12" x14ac:dyDescent="0.2">
      <c r="A56" s="2">
        <v>43313</v>
      </c>
      <c r="B56" t="s">
        <v>39</v>
      </c>
      <c r="C56" s="1" t="s">
        <v>28</v>
      </c>
      <c r="D56" s="1" t="s">
        <v>11</v>
      </c>
      <c r="E56" s="1" t="s">
        <v>12</v>
      </c>
      <c r="F56" s="1" t="s">
        <v>8</v>
      </c>
      <c r="G56" s="1" t="s">
        <v>14</v>
      </c>
      <c r="H56" s="1" t="s">
        <v>12</v>
      </c>
      <c r="I56">
        <v>790</v>
      </c>
      <c r="J56" s="1" t="s">
        <v>64</v>
      </c>
      <c r="K56" s="1" t="s">
        <v>61</v>
      </c>
      <c r="L56" t="str">
        <f t="shared" si="0"/>
        <v>within</v>
      </c>
    </row>
    <row r="57" spans="1:12" x14ac:dyDescent="0.2">
      <c r="A57" s="2">
        <v>43313</v>
      </c>
      <c r="B57" t="s">
        <v>39</v>
      </c>
      <c r="C57" s="1" t="s">
        <v>22</v>
      </c>
      <c r="D57" s="1" t="s">
        <v>11</v>
      </c>
      <c r="E57" s="1" t="s">
        <v>12</v>
      </c>
      <c r="F57" s="1" t="s">
        <v>37</v>
      </c>
      <c r="G57" s="1" t="s">
        <v>14</v>
      </c>
      <c r="H57" s="1" t="s">
        <v>17</v>
      </c>
      <c r="I57">
        <v>2593</v>
      </c>
      <c r="J57" s="1" t="s">
        <v>64</v>
      </c>
      <c r="K57" s="1" t="s">
        <v>61</v>
      </c>
      <c r="L57" t="str">
        <f t="shared" si="0"/>
        <v>between</v>
      </c>
    </row>
    <row r="58" spans="1:12" x14ac:dyDescent="0.2">
      <c r="A58" s="2">
        <v>43313</v>
      </c>
      <c r="B58" t="s">
        <v>39</v>
      </c>
      <c r="C58" s="1" t="s">
        <v>10</v>
      </c>
      <c r="D58" s="1" t="s">
        <v>11</v>
      </c>
      <c r="E58" s="1" t="s">
        <v>12</v>
      </c>
      <c r="F58" s="1" t="s">
        <v>13</v>
      </c>
      <c r="G58" s="1" t="s">
        <v>14</v>
      </c>
      <c r="H58" s="1" t="s">
        <v>12</v>
      </c>
      <c r="I58">
        <v>1451</v>
      </c>
      <c r="J58" s="1" t="s">
        <v>64</v>
      </c>
      <c r="K58" s="1" t="s">
        <v>61</v>
      </c>
      <c r="L58" t="str">
        <f t="shared" si="0"/>
        <v>within</v>
      </c>
    </row>
    <row r="59" spans="1:12" x14ac:dyDescent="0.2">
      <c r="A59" s="2">
        <v>43313</v>
      </c>
      <c r="B59" t="s">
        <v>39</v>
      </c>
      <c r="C59" s="1" t="s">
        <v>22</v>
      </c>
      <c r="D59" s="1" t="s">
        <v>11</v>
      </c>
      <c r="E59" s="1" t="s">
        <v>12</v>
      </c>
      <c r="F59" s="1" t="s">
        <v>23</v>
      </c>
      <c r="G59" s="1" t="s">
        <v>14</v>
      </c>
      <c r="H59" s="1" t="s">
        <v>12</v>
      </c>
      <c r="I59">
        <v>1621</v>
      </c>
      <c r="J59" s="1" t="s">
        <v>64</v>
      </c>
      <c r="K59" s="1" t="s">
        <v>61</v>
      </c>
      <c r="L59" t="str">
        <f t="shared" si="0"/>
        <v>within</v>
      </c>
    </row>
    <row r="60" spans="1:12" x14ac:dyDescent="0.2">
      <c r="A60" s="2">
        <v>43313</v>
      </c>
      <c r="B60" t="s">
        <v>39</v>
      </c>
      <c r="C60" s="1" t="s">
        <v>21</v>
      </c>
      <c r="D60" s="1" t="s">
        <v>11</v>
      </c>
      <c r="E60" s="1" t="s">
        <v>17</v>
      </c>
      <c r="F60" s="1" t="s">
        <v>33</v>
      </c>
      <c r="G60" s="1" t="s">
        <v>14</v>
      </c>
      <c r="H60" s="1" t="s">
        <v>12</v>
      </c>
      <c r="I60">
        <v>1124</v>
      </c>
      <c r="J60" s="1" t="s">
        <v>64</v>
      </c>
      <c r="K60" s="1" t="s">
        <v>61</v>
      </c>
      <c r="L60" t="str">
        <f t="shared" si="0"/>
        <v>between</v>
      </c>
    </row>
    <row r="61" spans="1:12" x14ac:dyDescent="0.2">
      <c r="A61" s="2">
        <v>43313</v>
      </c>
      <c r="B61" t="s">
        <v>39</v>
      </c>
      <c r="C61" s="1" t="s">
        <v>28</v>
      </c>
      <c r="D61" s="1" t="s">
        <v>11</v>
      </c>
      <c r="E61" s="1" t="s">
        <v>12</v>
      </c>
      <c r="F61" s="1" t="s">
        <v>18</v>
      </c>
      <c r="G61" s="1" t="s">
        <v>14</v>
      </c>
      <c r="H61" s="1" t="s">
        <v>17</v>
      </c>
      <c r="I61">
        <v>1780</v>
      </c>
      <c r="J61" s="1" t="s">
        <v>64</v>
      </c>
      <c r="K61" s="1" t="s">
        <v>61</v>
      </c>
      <c r="L61" t="str">
        <f t="shared" si="0"/>
        <v>between</v>
      </c>
    </row>
    <row r="62" spans="1:12" x14ac:dyDescent="0.2">
      <c r="A62" s="2">
        <v>43313</v>
      </c>
      <c r="B62" t="s">
        <v>39</v>
      </c>
      <c r="C62" s="1" t="s">
        <v>10</v>
      </c>
      <c r="D62" s="1" t="s">
        <v>11</v>
      </c>
      <c r="E62" s="1" t="s">
        <v>12</v>
      </c>
      <c r="F62" s="1" t="s">
        <v>8</v>
      </c>
      <c r="G62" s="1" t="s">
        <v>14</v>
      </c>
      <c r="H62" s="1" t="s">
        <v>12</v>
      </c>
      <c r="I62">
        <v>1100</v>
      </c>
      <c r="J62" s="1" t="s">
        <v>64</v>
      </c>
      <c r="K62" s="1" t="s">
        <v>61</v>
      </c>
      <c r="L62" t="str">
        <f t="shared" si="0"/>
        <v>within</v>
      </c>
    </row>
    <row r="63" spans="1:12" x14ac:dyDescent="0.2">
      <c r="A63" s="2">
        <v>43313</v>
      </c>
      <c r="B63" t="s">
        <v>40</v>
      </c>
      <c r="C63" s="1" t="s">
        <v>15</v>
      </c>
      <c r="D63" s="1" t="s">
        <v>11</v>
      </c>
      <c r="E63" s="1" t="s">
        <v>12</v>
      </c>
      <c r="F63" s="1" t="s">
        <v>29</v>
      </c>
      <c r="G63" s="1" t="s">
        <v>14</v>
      </c>
      <c r="H63" s="1" t="s">
        <v>17</v>
      </c>
      <c r="I63">
        <v>1</v>
      </c>
      <c r="J63" s="1" t="s">
        <v>63</v>
      </c>
      <c r="K63" s="1" t="s">
        <v>61</v>
      </c>
      <c r="L63" t="str">
        <f t="shared" si="0"/>
        <v>between</v>
      </c>
    </row>
    <row r="64" spans="1:12" x14ac:dyDescent="0.2">
      <c r="A64" s="2">
        <v>43313</v>
      </c>
      <c r="B64" t="s">
        <v>40</v>
      </c>
      <c r="C64" s="1" t="s">
        <v>37</v>
      </c>
      <c r="D64" s="1" t="s">
        <v>11</v>
      </c>
      <c r="E64" s="1" t="s">
        <v>12</v>
      </c>
      <c r="F64" s="1" t="s">
        <v>29</v>
      </c>
      <c r="G64" s="1" t="s">
        <v>14</v>
      </c>
      <c r="H64" s="1" t="s">
        <v>17</v>
      </c>
      <c r="I64">
        <v>2117</v>
      </c>
      <c r="J64" s="1" t="s">
        <v>64</v>
      </c>
      <c r="K64" s="1" t="s">
        <v>61</v>
      </c>
      <c r="L64" t="str">
        <f t="shared" si="0"/>
        <v>between</v>
      </c>
    </row>
    <row r="65" spans="1:12" x14ac:dyDescent="0.2">
      <c r="A65" s="2">
        <v>43313</v>
      </c>
      <c r="B65" t="s">
        <v>40</v>
      </c>
      <c r="C65" s="1" t="s">
        <v>26</v>
      </c>
      <c r="D65" s="1" t="s">
        <v>11</v>
      </c>
      <c r="E65" s="1" t="s">
        <v>12</v>
      </c>
      <c r="F65" s="1" t="s">
        <v>16</v>
      </c>
      <c r="G65" s="1" t="s">
        <v>14</v>
      </c>
      <c r="H65" s="1" t="s">
        <v>12</v>
      </c>
      <c r="I65">
        <v>1467</v>
      </c>
      <c r="J65" s="1" t="s">
        <v>64</v>
      </c>
      <c r="K65" s="1" t="s">
        <v>61</v>
      </c>
      <c r="L65" t="str">
        <f t="shared" si="0"/>
        <v>within</v>
      </c>
    </row>
    <row r="66" spans="1:12" x14ac:dyDescent="0.2">
      <c r="A66" s="2">
        <v>43313</v>
      </c>
      <c r="B66" t="s">
        <v>40</v>
      </c>
      <c r="C66" s="1" t="s">
        <v>28</v>
      </c>
      <c r="D66" s="1" t="s">
        <v>11</v>
      </c>
      <c r="E66" s="1" t="s">
        <v>17</v>
      </c>
      <c r="F66" s="1" t="s">
        <v>19</v>
      </c>
      <c r="G66" s="1" t="s">
        <v>14</v>
      </c>
      <c r="H66" s="1" t="s">
        <v>12</v>
      </c>
      <c r="I66">
        <v>3870</v>
      </c>
      <c r="J66" s="1" t="s">
        <v>64</v>
      </c>
      <c r="K66" s="1" t="s">
        <v>61</v>
      </c>
      <c r="L66" t="str">
        <f t="shared" si="0"/>
        <v>between</v>
      </c>
    </row>
    <row r="67" spans="1:12" x14ac:dyDescent="0.2">
      <c r="A67" s="2">
        <v>43313</v>
      </c>
      <c r="B67" t="s">
        <v>40</v>
      </c>
      <c r="C67" s="1" t="s">
        <v>33</v>
      </c>
      <c r="D67" s="1" t="s">
        <v>11</v>
      </c>
      <c r="E67" s="1" t="s">
        <v>12</v>
      </c>
      <c r="F67" s="1" t="s">
        <v>18</v>
      </c>
      <c r="G67" s="1" t="s">
        <v>14</v>
      </c>
      <c r="H67" s="1" t="s">
        <v>17</v>
      </c>
      <c r="I67">
        <v>2069</v>
      </c>
      <c r="J67" s="1" t="s">
        <v>64</v>
      </c>
      <c r="K67" s="1" t="s">
        <v>61</v>
      </c>
      <c r="L67" t="str">
        <f t="shared" ref="L67:L130" si="1">IF(E67=H67,"within","between")</f>
        <v>between</v>
      </c>
    </row>
    <row r="68" spans="1:12" x14ac:dyDescent="0.2">
      <c r="A68" s="2">
        <v>43313</v>
      </c>
      <c r="B68" t="s">
        <v>40</v>
      </c>
      <c r="C68" s="1" t="s">
        <v>28</v>
      </c>
      <c r="D68" s="1" t="s">
        <v>11</v>
      </c>
      <c r="E68" s="1" t="s">
        <v>17</v>
      </c>
      <c r="F68" s="1" t="s">
        <v>10</v>
      </c>
      <c r="G68" s="1" t="s">
        <v>14</v>
      </c>
      <c r="H68" s="1" t="s">
        <v>17</v>
      </c>
      <c r="I68">
        <v>2211</v>
      </c>
      <c r="J68" s="1" t="s">
        <v>64</v>
      </c>
      <c r="K68" s="1" t="s">
        <v>61</v>
      </c>
      <c r="L68" t="str">
        <f t="shared" si="1"/>
        <v>within</v>
      </c>
    </row>
    <row r="69" spans="1:12" x14ac:dyDescent="0.2">
      <c r="A69" s="2">
        <v>43313</v>
      </c>
      <c r="B69" t="s">
        <v>40</v>
      </c>
      <c r="C69" s="1" t="s">
        <v>28</v>
      </c>
      <c r="D69" s="1" t="s">
        <v>11</v>
      </c>
      <c r="E69" s="1" t="s">
        <v>12</v>
      </c>
      <c r="F69" s="1" t="s">
        <v>20</v>
      </c>
      <c r="G69" s="1" t="s">
        <v>14</v>
      </c>
      <c r="H69" s="1" t="s">
        <v>17</v>
      </c>
      <c r="I69">
        <v>323</v>
      </c>
      <c r="J69" s="1" t="s">
        <v>64</v>
      </c>
      <c r="K69" s="1" t="s">
        <v>61</v>
      </c>
      <c r="L69" t="str">
        <f t="shared" si="1"/>
        <v>between</v>
      </c>
    </row>
    <row r="70" spans="1:12" x14ac:dyDescent="0.2">
      <c r="A70" s="2">
        <v>43313</v>
      </c>
      <c r="B70" t="s">
        <v>40</v>
      </c>
      <c r="C70" s="1" t="s">
        <v>37</v>
      </c>
      <c r="D70" s="1" t="s">
        <v>11</v>
      </c>
      <c r="E70" s="1" t="s">
        <v>12</v>
      </c>
      <c r="F70" s="1" t="s">
        <v>31</v>
      </c>
      <c r="G70" s="1" t="s">
        <v>14</v>
      </c>
      <c r="H70" s="1" t="s">
        <v>12</v>
      </c>
      <c r="I70">
        <v>320</v>
      </c>
      <c r="J70" s="1" t="s">
        <v>64</v>
      </c>
      <c r="K70" s="1" t="s">
        <v>61</v>
      </c>
      <c r="L70" t="str">
        <f t="shared" si="1"/>
        <v>within</v>
      </c>
    </row>
    <row r="71" spans="1:12" x14ac:dyDescent="0.2">
      <c r="A71" s="2">
        <v>43318</v>
      </c>
      <c r="B71" t="s">
        <v>41</v>
      </c>
      <c r="C71" s="1" t="s">
        <v>20</v>
      </c>
      <c r="D71" s="1" t="s">
        <v>11</v>
      </c>
      <c r="E71" s="1" t="s">
        <v>12</v>
      </c>
      <c r="F71" s="1" t="s">
        <v>21</v>
      </c>
      <c r="G71" s="1" t="s">
        <v>14</v>
      </c>
      <c r="H71" s="1" t="s">
        <v>17</v>
      </c>
      <c r="I71">
        <v>78</v>
      </c>
      <c r="J71" s="1" t="s">
        <v>63</v>
      </c>
      <c r="K71" s="1" t="s">
        <v>61</v>
      </c>
      <c r="L71" t="str">
        <f t="shared" si="1"/>
        <v>between</v>
      </c>
    </row>
    <row r="72" spans="1:12" x14ac:dyDescent="0.2">
      <c r="A72" s="2">
        <v>43318</v>
      </c>
      <c r="B72" t="s">
        <v>41</v>
      </c>
      <c r="C72" s="1" t="s">
        <v>24</v>
      </c>
      <c r="D72" s="1" t="s">
        <v>11</v>
      </c>
      <c r="E72" s="1" t="s">
        <v>12</v>
      </c>
      <c r="F72" s="1" t="s">
        <v>10</v>
      </c>
      <c r="G72" s="1" t="s">
        <v>14</v>
      </c>
      <c r="H72" s="1" t="s">
        <v>17</v>
      </c>
      <c r="I72">
        <v>37</v>
      </c>
      <c r="J72" s="1" t="s">
        <v>63</v>
      </c>
      <c r="K72" s="1" t="s">
        <v>61</v>
      </c>
      <c r="L72" t="str">
        <f t="shared" si="1"/>
        <v>between</v>
      </c>
    </row>
    <row r="73" spans="1:12" x14ac:dyDescent="0.2">
      <c r="A73" s="2">
        <v>43318</v>
      </c>
      <c r="B73" t="s">
        <v>41</v>
      </c>
      <c r="C73" s="1" t="s">
        <v>32</v>
      </c>
      <c r="D73" s="1" t="s">
        <v>11</v>
      </c>
      <c r="E73" s="1" t="s">
        <v>12</v>
      </c>
      <c r="F73" s="1" t="s">
        <v>28</v>
      </c>
      <c r="G73" s="1" t="s">
        <v>14</v>
      </c>
      <c r="H73" s="1" t="s">
        <v>17</v>
      </c>
      <c r="I73">
        <v>2165</v>
      </c>
      <c r="J73" s="1" t="s">
        <v>64</v>
      </c>
      <c r="K73" s="1" t="s">
        <v>61</v>
      </c>
      <c r="L73" t="str">
        <f t="shared" si="1"/>
        <v>between</v>
      </c>
    </row>
    <row r="74" spans="1:12" x14ac:dyDescent="0.2">
      <c r="A74" s="2">
        <v>43318</v>
      </c>
      <c r="B74" t="s">
        <v>41</v>
      </c>
      <c r="C74" s="1" t="s">
        <v>20</v>
      </c>
      <c r="D74" s="1" t="s">
        <v>11</v>
      </c>
      <c r="E74" s="1" t="s">
        <v>12</v>
      </c>
      <c r="F74" s="1" t="s">
        <v>21</v>
      </c>
      <c r="G74" s="1" t="s">
        <v>14</v>
      </c>
      <c r="H74" s="1" t="s">
        <v>17</v>
      </c>
      <c r="I74">
        <v>1585</v>
      </c>
      <c r="J74" s="1" t="s">
        <v>64</v>
      </c>
      <c r="K74" s="1" t="s">
        <v>61</v>
      </c>
      <c r="L74" t="str">
        <f t="shared" si="1"/>
        <v>between</v>
      </c>
    </row>
    <row r="75" spans="1:12" x14ac:dyDescent="0.2">
      <c r="A75" s="2">
        <v>43318</v>
      </c>
      <c r="B75" t="s">
        <v>41</v>
      </c>
      <c r="C75" s="1" t="s">
        <v>15</v>
      </c>
      <c r="D75" s="1" t="s">
        <v>11</v>
      </c>
      <c r="E75" s="1" t="s">
        <v>17</v>
      </c>
      <c r="F75" s="1" t="s">
        <v>10</v>
      </c>
      <c r="G75" s="1" t="s">
        <v>14</v>
      </c>
      <c r="H75" s="1" t="s">
        <v>12</v>
      </c>
      <c r="I75">
        <v>972</v>
      </c>
      <c r="J75" s="1" t="s">
        <v>64</v>
      </c>
      <c r="K75" s="1" t="s">
        <v>61</v>
      </c>
      <c r="L75" t="str">
        <f t="shared" si="1"/>
        <v>between</v>
      </c>
    </row>
    <row r="76" spans="1:12" x14ac:dyDescent="0.2">
      <c r="A76" s="2">
        <v>43318</v>
      </c>
      <c r="B76" t="s">
        <v>41</v>
      </c>
      <c r="C76" s="1" t="s">
        <v>42</v>
      </c>
      <c r="D76" s="1" t="s">
        <v>11</v>
      </c>
      <c r="E76" s="1" t="s">
        <v>17</v>
      </c>
      <c r="F76" s="1" t="s">
        <v>28</v>
      </c>
      <c r="G76" s="1" t="s">
        <v>14</v>
      </c>
      <c r="H76" s="1" t="s">
        <v>17</v>
      </c>
      <c r="I76">
        <v>5114</v>
      </c>
      <c r="J76" s="1" t="s">
        <v>64</v>
      </c>
      <c r="K76" s="1" t="s">
        <v>61</v>
      </c>
      <c r="L76" t="str">
        <f t="shared" si="1"/>
        <v>within</v>
      </c>
    </row>
    <row r="77" spans="1:12" x14ac:dyDescent="0.2">
      <c r="A77" s="2">
        <v>43318</v>
      </c>
      <c r="B77" t="s">
        <v>41</v>
      </c>
      <c r="C77" s="1" t="s">
        <v>32</v>
      </c>
      <c r="D77" s="1" t="s">
        <v>11</v>
      </c>
      <c r="E77" s="1" t="s">
        <v>12</v>
      </c>
      <c r="F77" s="1" t="s">
        <v>10</v>
      </c>
      <c r="G77" s="1" t="s">
        <v>14</v>
      </c>
      <c r="H77" s="1" t="s">
        <v>12</v>
      </c>
      <c r="I77">
        <v>4823</v>
      </c>
      <c r="J77" s="1" t="s">
        <v>64</v>
      </c>
      <c r="K77" s="1" t="s">
        <v>61</v>
      </c>
      <c r="L77" t="str">
        <f t="shared" si="1"/>
        <v>within</v>
      </c>
    </row>
    <row r="78" spans="1:12" x14ac:dyDescent="0.2">
      <c r="A78" s="2">
        <v>43318</v>
      </c>
      <c r="B78" t="s">
        <v>41</v>
      </c>
      <c r="C78" s="1" t="s">
        <v>15</v>
      </c>
      <c r="D78" s="1" t="s">
        <v>11</v>
      </c>
      <c r="E78" s="1" t="s">
        <v>17</v>
      </c>
      <c r="F78" s="1" t="s">
        <v>21</v>
      </c>
      <c r="G78" s="1" t="s">
        <v>14</v>
      </c>
      <c r="H78" s="1" t="s">
        <v>17</v>
      </c>
      <c r="I78">
        <v>1040</v>
      </c>
      <c r="J78" s="1" t="s">
        <v>64</v>
      </c>
      <c r="K78" s="1" t="s">
        <v>61</v>
      </c>
      <c r="L78" t="str">
        <f t="shared" si="1"/>
        <v>within</v>
      </c>
    </row>
    <row r="79" spans="1:12" x14ac:dyDescent="0.2">
      <c r="A79" s="2">
        <v>43318</v>
      </c>
      <c r="B79" t="s">
        <v>41</v>
      </c>
      <c r="C79" s="1" t="s">
        <v>20</v>
      </c>
      <c r="D79" s="1" t="s">
        <v>11</v>
      </c>
      <c r="E79" s="1" t="s">
        <v>12</v>
      </c>
      <c r="F79" s="1" t="s">
        <v>36</v>
      </c>
      <c r="G79" s="1" t="s">
        <v>14</v>
      </c>
      <c r="H79" s="1" t="s">
        <v>12</v>
      </c>
      <c r="I79">
        <v>628</v>
      </c>
      <c r="J79" s="1" t="s">
        <v>64</v>
      </c>
      <c r="K79" s="1" t="s">
        <v>61</v>
      </c>
      <c r="L79" t="str">
        <f t="shared" si="1"/>
        <v>within</v>
      </c>
    </row>
    <row r="80" spans="1:12" x14ac:dyDescent="0.2">
      <c r="A80" s="2">
        <v>43279</v>
      </c>
      <c r="B80" t="s">
        <v>43</v>
      </c>
      <c r="C80" s="1" t="s">
        <v>16</v>
      </c>
      <c r="D80" t="s">
        <v>11</v>
      </c>
      <c r="E80" s="1" t="s">
        <v>17</v>
      </c>
      <c r="F80" s="1" t="s">
        <v>18</v>
      </c>
      <c r="G80" s="1" t="s">
        <v>14</v>
      </c>
      <c r="H80" s="1" t="s">
        <v>17</v>
      </c>
      <c r="I80">
        <v>30</v>
      </c>
      <c r="J80" s="1" t="s">
        <v>63</v>
      </c>
      <c r="K80" s="1" t="s">
        <v>61</v>
      </c>
      <c r="L80" t="str">
        <f t="shared" si="1"/>
        <v>within</v>
      </c>
    </row>
    <row r="81" spans="1:12" x14ac:dyDescent="0.2">
      <c r="A81" s="2">
        <v>43279</v>
      </c>
      <c r="B81" t="s">
        <v>43</v>
      </c>
      <c r="C81" s="1" t="s">
        <v>10</v>
      </c>
      <c r="D81" t="s">
        <v>11</v>
      </c>
      <c r="E81" s="1" t="s">
        <v>17</v>
      </c>
      <c r="F81" s="1" t="s">
        <v>44</v>
      </c>
      <c r="G81" s="1" t="s">
        <v>14</v>
      </c>
      <c r="H81" s="1" t="s">
        <v>17</v>
      </c>
      <c r="I81">
        <v>30</v>
      </c>
      <c r="J81" s="1" t="s">
        <v>63</v>
      </c>
      <c r="K81" s="1" t="s">
        <v>61</v>
      </c>
      <c r="L81" t="str">
        <f t="shared" si="1"/>
        <v>within</v>
      </c>
    </row>
    <row r="82" spans="1:12" x14ac:dyDescent="0.2">
      <c r="A82" s="2">
        <v>43279</v>
      </c>
      <c r="B82" t="s">
        <v>43</v>
      </c>
      <c r="C82" s="1" t="s">
        <v>20</v>
      </c>
      <c r="D82" t="s">
        <v>11</v>
      </c>
      <c r="E82" s="1" t="s">
        <v>17</v>
      </c>
      <c r="F82" s="1" t="s">
        <v>18</v>
      </c>
      <c r="G82" s="1" t="s">
        <v>14</v>
      </c>
      <c r="H82" s="1" t="s">
        <v>17</v>
      </c>
      <c r="I82">
        <v>15</v>
      </c>
      <c r="J82" s="1" t="s">
        <v>63</v>
      </c>
      <c r="K82" s="1" t="s">
        <v>61</v>
      </c>
      <c r="L82" t="str">
        <f t="shared" si="1"/>
        <v>within</v>
      </c>
    </row>
    <row r="83" spans="1:12" x14ac:dyDescent="0.2">
      <c r="A83" s="2">
        <v>43279</v>
      </c>
      <c r="B83" t="s">
        <v>43</v>
      </c>
      <c r="C83" s="1" t="s">
        <v>8</v>
      </c>
      <c r="D83" t="s">
        <v>11</v>
      </c>
      <c r="E83" s="1" t="s">
        <v>17</v>
      </c>
      <c r="F83" s="1" t="s">
        <v>32</v>
      </c>
      <c r="G83" s="1" t="s">
        <v>14</v>
      </c>
      <c r="H83" s="1" t="s">
        <v>12</v>
      </c>
      <c r="I83">
        <v>60</v>
      </c>
      <c r="J83" s="1" t="s">
        <v>63</v>
      </c>
      <c r="K83" s="1" t="s">
        <v>61</v>
      </c>
      <c r="L83" t="str">
        <f t="shared" si="1"/>
        <v>between</v>
      </c>
    </row>
    <row r="84" spans="1:12" x14ac:dyDescent="0.2">
      <c r="A84" s="2">
        <v>43279</v>
      </c>
      <c r="B84" t="s">
        <v>43</v>
      </c>
      <c r="C84" s="1" t="s">
        <v>28</v>
      </c>
      <c r="D84" t="s">
        <v>11</v>
      </c>
      <c r="E84" s="1" t="s">
        <v>12</v>
      </c>
      <c r="F84" s="1" t="s">
        <v>26</v>
      </c>
      <c r="G84" s="1" t="s">
        <v>14</v>
      </c>
      <c r="H84" s="1" t="s">
        <v>17</v>
      </c>
      <c r="I84">
        <v>2</v>
      </c>
      <c r="J84" s="1" t="s">
        <v>63</v>
      </c>
      <c r="K84" s="1" t="s">
        <v>61</v>
      </c>
      <c r="L84" t="str">
        <f t="shared" si="1"/>
        <v>between</v>
      </c>
    </row>
    <row r="85" spans="1:12" x14ac:dyDescent="0.2">
      <c r="A85" s="2">
        <v>43279</v>
      </c>
      <c r="B85" t="s">
        <v>43</v>
      </c>
      <c r="C85" s="1" t="s">
        <v>36</v>
      </c>
      <c r="D85" t="s">
        <v>11</v>
      </c>
      <c r="E85" s="1" t="s">
        <v>17</v>
      </c>
      <c r="F85" s="1" t="s">
        <v>21</v>
      </c>
      <c r="G85" s="1" t="s">
        <v>14</v>
      </c>
      <c r="H85" s="1" t="s">
        <v>12</v>
      </c>
      <c r="I85">
        <v>30</v>
      </c>
      <c r="J85" s="1" t="s">
        <v>63</v>
      </c>
      <c r="K85" s="1" t="s">
        <v>61</v>
      </c>
      <c r="L85" t="str">
        <f t="shared" si="1"/>
        <v>between</v>
      </c>
    </row>
    <row r="86" spans="1:12" x14ac:dyDescent="0.2">
      <c r="A86" s="2">
        <v>43279</v>
      </c>
      <c r="B86" t="s">
        <v>43</v>
      </c>
      <c r="C86" s="1" t="s">
        <v>36</v>
      </c>
      <c r="D86" t="s">
        <v>11</v>
      </c>
      <c r="E86" s="1" t="s">
        <v>17</v>
      </c>
      <c r="F86" s="1" t="s">
        <v>21</v>
      </c>
      <c r="G86" s="1" t="s">
        <v>14</v>
      </c>
      <c r="H86" s="1" t="s">
        <v>12</v>
      </c>
      <c r="I86">
        <v>5205</v>
      </c>
      <c r="J86" s="1" t="s">
        <v>64</v>
      </c>
      <c r="K86" t="s">
        <v>61</v>
      </c>
      <c r="L86" t="str">
        <f t="shared" si="1"/>
        <v>between</v>
      </c>
    </row>
    <row r="87" spans="1:12" x14ac:dyDescent="0.2">
      <c r="A87" s="2">
        <v>43279</v>
      </c>
      <c r="B87" t="s">
        <v>43</v>
      </c>
      <c r="C87" s="1" t="s">
        <v>37</v>
      </c>
      <c r="D87" t="s">
        <v>11</v>
      </c>
      <c r="E87" s="1" t="s">
        <v>12</v>
      </c>
      <c r="F87" s="1" t="s">
        <v>44</v>
      </c>
      <c r="G87" s="1" t="s">
        <v>14</v>
      </c>
      <c r="H87" s="1" t="s">
        <v>17</v>
      </c>
      <c r="I87">
        <v>394</v>
      </c>
      <c r="J87" s="1" t="s">
        <v>64</v>
      </c>
      <c r="K87" t="s">
        <v>61</v>
      </c>
      <c r="L87" t="str">
        <f t="shared" si="1"/>
        <v>between</v>
      </c>
    </row>
    <row r="88" spans="1:12" x14ac:dyDescent="0.2">
      <c r="A88" s="2">
        <v>43279</v>
      </c>
      <c r="B88" t="s">
        <v>43</v>
      </c>
      <c r="C88" s="1" t="s">
        <v>16</v>
      </c>
      <c r="D88" t="s">
        <v>11</v>
      </c>
      <c r="E88" s="1" t="s">
        <v>17</v>
      </c>
      <c r="F88" s="1" t="s">
        <v>13</v>
      </c>
      <c r="G88" s="1" t="s">
        <v>14</v>
      </c>
      <c r="H88" s="1" t="s">
        <v>12</v>
      </c>
      <c r="I88">
        <v>1367</v>
      </c>
      <c r="J88" s="1" t="s">
        <v>64</v>
      </c>
      <c r="K88" s="1" t="s">
        <v>61</v>
      </c>
      <c r="L88" t="str">
        <f t="shared" si="1"/>
        <v>between</v>
      </c>
    </row>
    <row r="89" spans="1:12" x14ac:dyDescent="0.2">
      <c r="A89" s="2">
        <v>43279</v>
      </c>
      <c r="B89" t="s">
        <v>43</v>
      </c>
      <c r="C89" s="1" t="s">
        <v>20</v>
      </c>
      <c r="D89" t="s">
        <v>11</v>
      </c>
      <c r="E89" s="1" t="s">
        <v>17</v>
      </c>
      <c r="F89" s="1" t="s">
        <v>26</v>
      </c>
      <c r="G89" s="1" t="s">
        <v>14</v>
      </c>
      <c r="H89" s="1" t="s">
        <v>17</v>
      </c>
      <c r="I89">
        <v>2595</v>
      </c>
      <c r="J89" s="1" t="s">
        <v>64</v>
      </c>
      <c r="K89" s="1" t="s">
        <v>61</v>
      </c>
      <c r="L89" t="str">
        <f t="shared" si="1"/>
        <v>within</v>
      </c>
    </row>
    <row r="90" spans="1:12" x14ac:dyDescent="0.2">
      <c r="A90" s="2">
        <v>43279</v>
      </c>
      <c r="B90" t="s">
        <v>43</v>
      </c>
      <c r="C90" s="1" t="s">
        <v>15</v>
      </c>
      <c r="D90" t="s">
        <v>11</v>
      </c>
      <c r="E90" s="1" t="s">
        <v>12</v>
      </c>
      <c r="F90" s="1" t="s">
        <v>13</v>
      </c>
      <c r="G90" s="1" t="s">
        <v>14</v>
      </c>
      <c r="H90" s="1" t="s">
        <v>12</v>
      </c>
      <c r="I90">
        <v>3294</v>
      </c>
      <c r="J90" s="1" t="s">
        <v>64</v>
      </c>
      <c r="K90" s="1" t="s">
        <v>61</v>
      </c>
      <c r="L90" t="str">
        <f t="shared" si="1"/>
        <v>within</v>
      </c>
    </row>
    <row r="91" spans="1:12" x14ac:dyDescent="0.2">
      <c r="A91" s="2">
        <v>43279</v>
      </c>
      <c r="B91" t="s">
        <v>43</v>
      </c>
      <c r="C91" s="1" t="s">
        <v>10</v>
      </c>
      <c r="D91" t="s">
        <v>11</v>
      </c>
      <c r="E91" s="1" t="s">
        <v>17</v>
      </c>
      <c r="F91" s="1" t="s">
        <v>45</v>
      </c>
      <c r="G91" s="1" t="s">
        <v>14</v>
      </c>
      <c r="H91" s="1" t="s">
        <v>17</v>
      </c>
      <c r="I91">
        <v>1778</v>
      </c>
      <c r="J91" s="1" t="s">
        <v>64</v>
      </c>
      <c r="K91" s="1" t="s">
        <v>61</v>
      </c>
      <c r="L91" t="str">
        <f t="shared" si="1"/>
        <v>within</v>
      </c>
    </row>
    <row r="92" spans="1:12" x14ac:dyDescent="0.2">
      <c r="A92" s="2">
        <v>43279</v>
      </c>
      <c r="B92" t="s">
        <v>43</v>
      </c>
      <c r="C92" s="1" t="s">
        <v>15</v>
      </c>
      <c r="D92" t="s">
        <v>11</v>
      </c>
      <c r="E92" s="1" t="s">
        <v>12</v>
      </c>
      <c r="F92" s="1" t="s">
        <v>26</v>
      </c>
      <c r="G92" s="1" t="s">
        <v>14</v>
      </c>
      <c r="H92" s="1" t="s">
        <v>17</v>
      </c>
      <c r="I92">
        <v>2208</v>
      </c>
      <c r="J92" s="1" t="s">
        <v>64</v>
      </c>
      <c r="K92" s="1" t="s">
        <v>61</v>
      </c>
      <c r="L92" t="str">
        <f t="shared" si="1"/>
        <v>between</v>
      </c>
    </row>
    <row r="93" spans="1:12" x14ac:dyDescent="0.2">
      <c r="A93" s="2">
        <v>43279</v>
      </c>
      <c r="B93" t="s">
        <v>43</v>
      </c>
      <c r="C93" s="1" t="s">
        <v>28</v>
      </c>
      <c r="D93" t="s">
        <v>11</v>
      </c>
      <c r="E93" s="1" t="s">
        <v>12</v>
      </c>
      <c r="F93" s="1" t="s">
        <v>26</v>
      </c>
      <c r="G93" s="1" t="s">
        <v>14</v>
      </c>
      <c r="H93" s="1" t="s">
        <v>17</v>
      </c>
      <c r="I93">
        <v>1678</v>
      </c>
      <c r="J93" s="1" t="s">
        <v>64</v>
      </c>
      <c r="K93" s="1" t="s">
        <v>61</v>
      </c>
      <c r="L93" t="str">
        <f t="shared" si="1"/>
        <v>between</v>
      </c>
    </row>
    <row r="94" spans="1:12" x14ac:dyDescent="0.2">
      <c r="A94" s="2">
        <v>43279</v>
      </c>
      <c r="B94" t="s">
        <v>43</v>
      </c>
      <c r="C94" s="1" t="s">
        <v>10</v>
      </c>
      <c r="D94" t="s">
        <v>11</v>
      </c>
      <c r="E94" s="1" t="s">
        <v>17</v>
      </c>
      <c r="F94" s="1" t="s">
        <v>18</v>
      </c>
      <c r="G94" s="1" t="s">
        <v>14</v>
      </c>
      <c r="H94" s="1" t="s">
        <v>17</v>
      </c>
      <c r="I94">
        <v>413</v>
      </c>
      <c r="J94" s="1" t="s">
        <v>64</v>
      </c>
      <c r="K94" s="1" t="s">
        <v>61</v>
      </c>
      <c r="L94" t="str">
        <f t="shared" si="1"/>
        <v>within</v>
      </c>
    </row>
    <row r="95" spans="1:12" x14ac:dyDescent="0.2">
      <c r="A95" s="2">
        <v>43279</v>
      </c>
      <c r="B95" t="s">
        <v>43</v>
      </c>
      <c r="C95" s="1" t="s">
        <v>16</v>
      </c>
      <c r="D95" t="s">
        <v>11</v>
      </c>
      <c r="E95" s="1" t="s">
        <v>17</v>
      </c>
      <c r="F95" s="1" t="s">
        <v>21</v>
      </c>
      <c r="G95" s="1" t="s">
        <v>14</v>
      </c>
      <c r="H95" s="1" t="s">
        <v>12</v>
      </c>
      <c r="I95">
        <v>1324</v>
      </c>
      <c r="J95" s="1" t="s">
        <v>64</v>
      </c>
      <c r="K95" s="1" t="s">
        <v>61</v>
      </c>
      <c r="L95" t="str">
        <f t="shared" si="1"/>
        <v>between</v>
      </c>
    </row>
    <row r="96" spans="1:12" x14ac:dyDescent="0.2">
      <c r="A96" s="2">
        <v>43279</v>
      </c>
      <c r="B96" t="s">
        <v>43</v>
      </c>
      <c r="C96" s="1" t="s">
        <v>10</v>
      </c>
      <c r="D96" t="s">
        <v>11</v>
      </c>
      <c r="E96" s="1" t="s">
        <v>17</v>
      </c>
      <c r="F96" s="1" t="s">
        <v>44</v>
      </c>
      <c r="G96" s="1" t="s">
        <v>14</v>
      </c>
      <c r="H96" s="1" t="s">
        <v>17</v>
      </c>
      <c r="I96">
        <v>588</v>
      </c>
      <c r="J96" s="1" t="s">
        <v>64</v>
      </c>
      <c r="K96" s="1" t="s">
        <v>61</v>
      </c>
      <c r="L96" t="str">
        <f t="shared" si="1"/>
        <v>within</v>
      </c>
    </row>
    <row r="97" spans="1:12" x14ac:dyDescent="0.2">
      <c r="A97" s="2">
        <v>43279</v>
      </c>
      <c r="B97" t="s">
        <v>43</v>
      </c>
      <c r="C97" s="1" t="s">
        <v>15</v>
      </c>
      <c r="D97" s="1" t="s">
        <v>11</v>
      </c>
      <c r="E97" s="1" t="s">
        <v>12</v>
      </c>
      <c r="F97" s="1" t="s">
        <v>45</v>
      </c>
      <c r="G97" s="1" t="s">
        <v>14</v>
      </c>
      <c r="H97" s="1" t="s">
        <v>17</v>
      </c>
      <c r="I97">
        <v>391</v>
      </c>
      <c r="J97" s="1" t="s">
        <v>64</v>
      </c>
      <c r="K97" s="1" t="s">
        <v>61</v>
      </c>
      <c r="L97" t="str">
        <f t="shared" si="1"/>
        <v>between</v>
      </c>
    </row>
    <row r="98" spans="1:12" x14ac:dyDescent="0.2">
      <c r="A98" s="2">
        <v>43279</v>
      </c>
      <c r="B98" t="s">
        <v>43</v>
      </c>
      <c r="C98" s="1" t="s">
        <v>10</v>
      </c>
      <c r="D98" t="s">
        <v>11</v>
      </c>
      <c r="E98" s="1" t="s">
        <v>17</v>
      </c>
      <c r="F98" s="1" t="s">
        <v>20</v>
      </c>
      <c r="G98" s="1" t="s">
        <v>11</v>
      </c>
      <c r="H98" s="1" t="s">
        <v>12</v>
      </c>
      <c r="I98">
        <v>207</v>
      </c>
      <c r="J98" s="1" t="s">
        <v>62</v>
      </c>
      <c r="K98" s="1" t="s">
        <v>31</v>
      </c>
      <c r="L98" t="str">
        <f t="shared" si="1"/>
        <v>between</v>
      </c>
    </row>
    <row r="99" spans="1:12" x14ac:dyDescent="0.2">
      <c r="A99" s="2">
        <v>43276</v>
      </c>
      <c r="B99" t="s">
        <v>46</v>
      </c>
      <c r="C99" s="1" t="s">
        <v>10</v>
      </c>
      <c r="D99" t="s">
        <v>11</v>
      </c>
      <c r="E99" t="s">
        <v>12</v>
      </c>
      <c r="F99" t="s">
        <v>33</v>
      </c>
      <c r="G99" t="s">
        <v>14</v>
      </c>
      <c r="H99" t="s">
        <v>12</v>
      </c>
      <c r="I99">
        <v>5340</v>
      </c>
      <c r="J99" t="s">
        <v>64</v>
      </c>
      <c r="K99" t="s">
        <v>61</v>
      </c>
      <c r="L99" t="str">
        <f t="shared" si="1"/>
        <v>within</v>
      </c>
    </row>
    <row r="100" spans="1:12" x14ac:dyDescent="0.2">
      <c r="A100" s="2">
        <v>43276</v>
      </c>
      <c r="B100" t="s">
        <v>46</v>
      </c>
      <c r="C100" s="1" t="s">
        <v>26</v>
      </c>
      <c r="D100" t="s">
        <v>11</v>
      </c>
      <c r="E100" t="s">
        <v>12</v>
      </c>
      <c r="F100" t="s">
        <v>24</v>
      </c>
      <c r="G100" t="s">
        <v>14</v>
      </c>
      <c r="H100" t="s">
        <v>12</v>
      </c>
      <c r="I100">
        <v>1155</v>
      </c>
      <c r="J100" t="s">
        <v>64</v>
      </c>
      <c r="K100" t="s">
        <v>61</v>
      </c>
      <c r="L100" t="str">
        <f t="shared" si="1"/>
        <v>within</v>
      </c>
    </row>
    <row r="101" spans="1:12" x14ac:dyDescent="0.2">
      <c r="A101" s="2">
        <v>43276</v>
      </c>
      <c r="B101" t="s">
        <v>46</v>
      </c>
      <c r="C101" s="1" t="s">
        <v>10</v>
      </c>
      <c r="D101" t="s">
        <v>11</v>
      </c>
      <c r="E101" t="s">
        <v>12</v>
      </c>
      <c r="F101" t="s">
        <v>16</v>
      </c>
      <c r="G101" t="s">
        <v>14</v>
      </c>
      <c r="H101" t="s">
        <v>12</v>
      </c>
      <c r="I101">
        <v>1116</v>
      </c>
      <c r="J101" t="s">
        <v>64</v>
      </c>
      <c r="K101" t="s">
        <v>61</v>
      </c>
      <c r="L101" t="str">
        <f t="shared" si="1"/>
        <v>within</v>
      </c>
    </row>
    <row r="102" spans="1:12" x14ac:dyDescent="0.2">
      <c r="A102" s="2">
        <v>43276</v>
      </c>
      <c r="B102" t="s">
        <v>46</v>
      </c>
      <c r="C102" s="1" t="s">
        <v>10</v>
      </c>
      <c r="D102" t="s">
        <v>11</v>
      </c>
      <c r="E102" t="s">
        <v>12</v>
      </c>
      <c r="F102" t="s">
        <v>31</v>
      </c>
      <c r="G102" t="s">
        <v>11</v>
      </c>
      <c r="H102" t="s">
        <v>12</v>
      </c>
      <c r="I102">
        <v>68</v>
      </c>
      <c r="J102" t="s">
        <v>62</v>
      </c>
      <c r="K102" t="s">
        <v>31</v>
      </c>
      <c r="L102" t="str">
        <f t="shared" si="1"/>
        <v>within</v>
      </c>
    </row>
    <row r="103" spans="1:12" x14ac:dyDescent="0.2">
      <c r="A103" s="2">
        <v>43279</v>
      </c>
      <c r="B103" t="s">
        <v>47</v>
      </c>
      <c r="C103" s="1" t="s">
        <v>23</v>
      </c>
      <c r="D103" s="1" t="s">
        <v>11</v>
      </c>
      <c r="E103" s="1" t="s">
        <v>17</v>
      </c>
      <c r="F103" s="1" t="s">
        <v>31</v>
      </c>
      <c r="G103" s="1" t="s">
        <v>14</v>
      </c>
      <c r="H103" s="1" t="s">
        <v>17</v>
      </c>
      <c r="I103">
        <v>1878</v>
      </c>
      <c r="J103" s="1" t="s">
        <v>64</v>
      </c>
      <c r="K103" s="1" t="s">
        <v>61</v>
      </c>
      <c r="L103" t="str">
        <f t="shared" si="1"/>
        <v>within</v>
      </c>
    </row>
    <row r="104" spans="1:12" x14ac:dyDescent="0.2">
      <c r="A104" s="2">
        <v>43291</v>
      </c>
      <c r="B104" t="s">
        <v>48</v>
      </c>
      <c r="C104" s="1" t="s">
        <v>21</v>
      </c>
      <c r="D104" s="1" t="s">
        <v>11</v>
      </c>
      <c r="E104" s="1" t="s">
        <v>12</v>
      </c>
      <c r="F104" s="1" t="s">
        <v>29</v>
      </c>
      <c r="G104" s="1" t="s">
        <v>14</v>
      </c>
      <c r="H104" s="1" t="s">
        <v>12</v>
      </c>
      <c r="I104">
        <v>1046</v>
      </c>
      <c r="J104" s="1" t="s">
        <v>64</v>
      </c>
      <c r="K104" s="1" t="s">
        <v>61</v>
      </c>
      <c r="L104" t="str">
        <f t="shared" si="1"/>
        <v>within</v>
      </c>
    </row>
    <row r="105" spans="1:12" x14ac:dyDescent="0.2">
      <c r="A105" s="2">
        <v>43297</v>
      </c>
      <c r="B105" t="s">
        <v>49</v>
      </c>
      <c r="C105" s="1" t="s">
        <v>26</v>
      </c>
      <c r="D105" s="1" t="s">
        <v>11</v>
      </c>
      <c r="E105" s="1" t="s">
        <v>12</v>
      </c>
      <c r="F105" s="1" t="s">
        <v>8</v>
      </c>
      <c r="G105" s="1" t="s">
        <v>14</v>
      </c>
      <c r="H105" s="1" t="s">
        <v>12</v>
      </c>
      <c r="I105">
        <v>3402</v>
      </c>
      <c r="J105" s="1" t="s">
        <v>64</v>
      </c>
      <c r="K105" s="1" t="s">
        <v>61</v>
      </c>
      <c r="L105" t="str">
        <f t="shared" si="1"/>
        <v>within</v>
      </c>
    </row>
    <row r="106" spans="1:12" x14ac:dyDescent="0.2">
      <c r="A106" s="2">
        <v>43297</v>
      </c>
      <c r="B106" t="s">
        <v>49</v>
      </c>
      <c r="C106" s="1" t="s">
        <v>8</v>
      </c>
      <c r="D106" s="1" t="s">
        <v>11</v>
      </c>
      <c r="E106" s="1" t="s">
        <v>17</v>
      </c>
      <c r="F106" s="1" t="s">
        <v>19</v>
      </c>
      <c r="G106" s="1" t="s">
        <v>14</v>
      </c>
      <c r="H106" s="1" t="s">
        <v>17</v>
      </c>
      <c r="I106">
        <v>2124</v>
      </c>
      <c r="J106" s="1" t="s">
        <v>64</v>
      </c>
      <c r="K106" s="1" t="s">
        <v>61</v>
      </c>
      <c r="L106" t="str">
        <f t="shared" si="1"/>
        <v>within</v>
      </c>
    </row>
    <row r="107" spans="1:12" x14ac:dyDescent="0.2">
      <c r="A107" s="2">
        <v>43297</v>
      </c>
      <c r="B107" t="s">
        <v>49</v>
      </c>
      <c r="C107" s="1" t="s">
        <v>26</v>
      </c>
      <c r="D107" s="1" t="s">
        <v>11</v>
      </c>
      <c r="E107" s="1" t="s">
        <v>12</v>
      </c>
      <c r="F107" s="1" t="s">
        <v>31</v>
      </c>
      <c r="G107" s="1" t="s">
        <v>14</v>
      </c>
      <c r="H107" s="1" t="s">
        <v>17</v>
      </c>
      <c r="I107">
        <v>1244</v>
      </c>
      <c r="J107" s="1" t="s">
        <v>64</v>
      </c>
      <c r="K107" s="1" t="s">
        <v>61</v>
      </c>
      <c r="L107" t="str">
        <f t="shared" si="1"/>
        <v>between</v>
      </c>
    </row>
    <row r="108" spans="1:12" x14ac:dyDescent="0.2">
      <c r="A108" s="2">
        <v>43297</v>
      </c>
      <c r="B108" t="s">
        <v>49</v>
      </c>
      <c r="C108" s="1" t="s">
        <v>26</v>
      </c>
      <c r="D108" s="1" t="s">
        <v>11</v>
      </c>
      <c r="E108" s="1" t="s">
        <v>12</v>
      </c>
      <c r="F108" s="1" t="s">
        <v>19</v>
      </c>
      <c r="G108" s="1" t="s">
        <v>14</v>
      </c>
      <c r="H108" s="1" t="s">
        <v>17</v>
      </c>
      <c r="I108">
        <v>1022</v>
      </c>
      <c r="J108" s="1" t="s">
        <v>64</v>
      </c>
      <c r="K108" s="1" t="s">
        <v>61</v>
      </c>
      <c r="L108" t="str">
        <f t="shared" si="1"/>
        <v>between</v>
      </c>
    </row>
    <row r="109" spans="1:12" x14ac:dyDescent="0.2">
      <c r="A109" s="2">
        <v>43297</v>
      </c>
      <c r="B109" t="s">
        <v>50</v>
      </c>
      <c r="C109" s="1" t="s">
        <v>19</v>
      </c>
      <c r="D109" s="1" t="s">
        <v>11</v>
      </c>
      <c r="E109" s="1" t="s">
        <v>12</v>
      </c>
      <c r="F109" s="1" t="s">
        <v>8</v>
      </c>
      <c r="G109" s="1" t="s">
        <v>14</v>
      </c>
      <c r="H109" s="1" t="s">
        <v>17</v>
      </c>
      <c r="I109">
        <v>20</v>
      </c>
      <c r="J109" s="1" t="s">
        <v>63</v>
      </c>
      <c r="K109" s="1" t="s">
        <v>61</v>
      </c>
      <c r="L109" t="str">
        <f t="shared" si="1"/>
        <v>between</v>
      </c>
    </row>
    <row r="110" spans="1:12" x14ac:dyDescent="0.2">
      <c r="A110" s="2">
        <v>43297</v>
      </c>
      <c r="B110" t="s">
        <v>50</v>
      </c>
      <c r="C110" s="1" t="s">
        <v>21</v>
      </c>
      <c r="D110" s="1" t="s">
        <v>11</v>
      </c>
      <c r="E110" s="1" t="s">
        <v>12</v>
      </c>
      <c r="F110" s="1" t="s">
        <v>8</v>
      </c>
      <c r="G110" s="1" t="s">
        <v>14</v>
      </c>
      <c r="H110" s="1" t="s">
        <v>17</v>
      </c>
      <c r="I110">
        <v>60</v>
      </c>
      <c r="J110" s="1" t="s">
        <v>63</v>
      </c>
      <c r="K110" s="1" t="s">
        <v>61</v>
      </c>
      <c r="L110" t="str">
        <f t="shared" si="1"/>
        <v>between</v>
      </c>
    </row>
    <row r="111" spans="1:12" x14ac:dyDescent="0.2">
      <c r="A111" s="2">
        <v>43297</v>
      </c>
      <c r="B111" t="s">
        <v>50</v>
      </c>
      <c r="C111" s="1" t="s">
        <v>36</v>
      </c>
      <c r="D111" s="1" t="s">
        <v>11</v>
      </c>
      <c r="E111" s="1" t="s">
        <v>12</v>
      </c>
      <c r="F111" s="1" t="s">
        <v>15</v>
      </c>
      <c r="G111" s="1" t="s">
        <v>14</v>
      </c>
      <c r="H111" s="1" t="s">
        <v>12</v>
      </c>
      <c r="I111">
        <v>72</v>
      </c>
      <c r="J111" s="1" t="s">
        <v>63</v>
      </c>
      <c r="K111" s="1" t="s">
        <v>61</v>
      </c>
      <c r="L111" t="str">
        <f t="shared" si="1"/>
        <v>within</v>
      </c>
    </row>
    <row r="112" spans="1:12" x14ac:dyDescent="0.2">
      <c r="A112" s="2">
        <v>43297</v>
      </c>
      <c r="B112" t="s">
        <v>50</v>
      </c>
      <c r="C112" s="1" t="s">
        <v>26</v>
      </c>
      <c r="D112" s="1" t="s">
        <v>11</v>
      </c>
      <c r="E112" s="1" t="s">
        <v>17</v>
      </c>
      <c r="F112" s="1" t="s">
        <v>15</v>
      </c>
      <c r="G112" s="1" t="s">
        <v>14</v>
      </c>
      <c r="H112" s="1" t="s">
        <v>12</v>
      </c>
      <c r="I112">
        <v>4237</v>
      </c>
      <c r="J112" s="1" t="s">
        <v>64</v>
      </c>
      <c r="K112" s="1" t="s">
        <v>61</v>
      </c>
      <c r="L112" t="str">
        <f t="shared" si="1"/>
        <v>between</v>
      </c>
    </row>
    <row r="113" spans="1:12" x14ac:dyDescent="0.2">
      <c r="A113" s="2">
        <v>43297</v>
      </c>
      <c r="B113" t="s">
        <v>50</v>
      </c>
      <c r="C113" s="1" t="s">
        <v>36</v>
      </c>
      <c r="D113" s="1" t="s">
        <v>11</v>
      </c>
      <c r="E113" s="1" t="s">
        <v>12</v>
      </c>
      <c r="F113" s="1" t="s">
        <v>32</v>
      </c>
      <c r="G113" s="1" t="s">
        <v>14</v>
      </c>
      <c r="H113" s="1" t="s">
        <v>17</v>
      </c>
      <c r="I113">
        <v>2121</v>
      </c>
      <c r="J113" s="1" t="s">
        <v>64</v>
      </c>
      <c r="K113" s="1" t="s">
        <v>61</v>
      </c>
      <c r="L113" t="str">
        <f t="shared" si="1"/>
        <v>between</v>
      </c>
    </row>
    <row r="114" spans="1:12" x14ac:dyDescent="0.2">
      <c r="A114" s="2">
        <v>43297</v>
      </c>
      <c r="B114" t="s">
        <v>50</v>
      </c>
      <c r="C114" s="1" t="s">
        <v>19</v>
      </c>
      <c r="D114" s="1" t="s">
        <v>11</v>
      </c>
      <c r="E114" s="1" t="s">
        <v>12</v>
      </c>
      <c r="F114" s="1" t="s">
        <v>8</v>
      </c>
      <c r="G114" s="1" t="s">
        <v>14</v>
      </c>
      <c r="H114" s="1" t="s">
        <v>17</v>
      </c>
      <c r="I114">
        <v>3727</v>
      </c>
      <c r="J114" s="1" t="s">
        <v>64</v>
      </c>
      <c r="K114" s="1" t="s">
        <v>61</v>
      </c>
      <c r="L114" t="str">
        <f t="shared" si="1"/>
        <v>between</v>
      </c>
    </row>
    <row r="115" spans="1:12" x14ac:dyDescent="0.2">
      <c r="A115" s="2">
        <v>43297</v>
      </c>
      <c r="B115" t="s">
        <v>50</v>
      </c>
      <c r="C115" s="1" t="s">
        <v>21</v>
      </c>
      <c r="D115" s="1" t="s">
        <v>11</v>
      </c>
      <c r="E115" s="1" t="s">
        <v>12</v>
      </c>
      <c r="F115" s="1" t="s">
        <v>22</v>
      </c>
      <c r="G115" s="1" t="s">
        <v>14</v>
      </c>
      <c r="H115" s="1" t="s">
        <v>17</v>
      </c>
      <c r="I115">
        <v>1263</v>
      </c>
      <c r="J115" s="1" t="s">
        <v>64</v>
      </c>
      <c r="K115" s="1" t="s">
        <v>61</v>
      </c>
      <c r="L115" t="str">
        <f t="shared" si="1"/>
        <v>between</v>
      </c>
    </row>
    <row r="116" spans="1:12" x14ac:dyDescent="0.2">
      <c r="A116" s="2">
        <v>43297</v>
      </c>
      <c r="B116" t="s">
        <v>50</v>
      </c>
      <c r="C116" s="1" t="s">
        <v>36</v>
      </c>
      <c r="D116" s="1" t="s">
        <v>11</v>
      </c>
      <c r="E116" s="1" t="s">
        <v>12</v>
      </c>
      <c r="F116" s="1" t="s">
        <v>19</v>
      </c>
      <c r="G116" s="1" t="s">
        <v>14</v>
      </c>
      <c r="H116" s="1" t="s">
        <v>17</v>
      </c>
      <c r="I116">
        <v>3000</v>
      </c>
      <c r="J116" s="1" t="s">
        <v>64</v>
      </c>
      <c r="K116" s="1" t="s">
        <v>61</v>
      </c>
      <c r="L116" t="str">
        <f t="shared" si="1"/>
        <v>between</v>
      </c>
    </row>
    <row r="117" spans="1:12" x14ac:dyDescent="0.2">
      <c r="A117" s="2">
        <v>43297</v>
      </c>
      <c r="B117" t="s">
        <v>50</v>
      </c>
      <c r="C117" s="1" t="s">
        <v>26</v>
      </c>
      <c r="D117" s="1" t="s">
        <v>11</v>
      </c>
      <c r="E117" s="1" t="s">
        <v>17</v>
      </c>
      <c r="F117" s="1" t="s">
        <v>19</v>
      </c>
      <c r="G117" s="1" t="s">
        <v>14</v>
      </c>
      <c r="H117" s="1" t="s">
        <v>17</v>
      </c>
      <c r="I117">
        <v>431</v>
      </c>
      <c r="J117" s="1" t="s">
        <v>64</v>
      </c>
      <c r="K117" s="1" t="s">
        <v>61</v>
      </c>
      <c r="L117" t="str">
        <f t="shared" si="1"/>
        <v>within</v>
      </c>
    </row>
    <row r="118" spans="1:12" x14ac:dyDescent="0.2">
      <c r="A118" s="2">
        <v>43297</v>
      </c>
      <c r="B118" t="s">
        <v>50</v>
      </c>
      <c r="C118" s="1" t="s">
        <v>19</v>
      </c>
      <c r="D118" s="1" t="s">
        <v>11</v>
      </c>
      <c r="E118" s="1" t="s">
        <v>12</v>
      </c>
      <c r="F118" s="1" t="s">
        <v>8</v>
      </c>
      <c r="G118" s="1" t="s">
        <v>14</v>
      </c>
      <c r="H118" s="1" t="s">
        <v>17</v>
      </c>
      <c r="I118">
        <v>1277</v>
      </c>
      <c r="J118" s="1" t="s">
        <v>64</v>
      </c>
      <c r="K118" s="1" t="s">
        <v>61</v>
      </c>
      <c r="L118" t="str">
        <f t="shared" si="1"/>
        <v>between</v>
      </c>
    </row>
    <row r="119" spans="1:12" x14ac:dyDescent="0.2">
      <c r="A119" s="2">
        <v>43299</v>
      </c>
      <c r="B119" t="s">
        <v>51</v>
      </c>
      <c r="C119" s="1" t="s">
        <v>13</v>
      </c>
      <c r="D119" s="1" t="s">
        <v>11</v>
      </c>
      <c r="E119" s="1" t="s">
        <v>17</v>
      </c>
      <c r="F119" s="1" t="s">
        <v>16</v>
      </c>
      <c r="G119" s="1" t="s">
        <v>14</v>
      </c>
      <c r="H119" s="1" t="s">
        <v>12</v>
      </c>
      <c r="I119">
        <v>60</v>
      </c>
      <c r="J119" s="1" t="s">
        <v>63</v>
      </c>
      <c r="K119" s="1" t="s">
        <v>61</v>
      </c>
      <c r="L119" t="str">
        <f t="shared" si="1"/>
        <v>between</v>
      </c>
    </row>
    <row r="120" spans="1:12" x14ac:dyDescent="0.2">
      <c r="A120" s="2">
        <v>43299</v>
      </c>
      <c r="B120" t="s">
        <v>51</v>
      </c>
      <c r="C120" s="1" t="s">
        <v>22</v>
      </c>
      <c r="D120" s="1" t="s">
        <v>11</v>
      </c>
      <c r="E120" s="1" t="s">
        <v>12</v>
      </c>
      <c r="F120" s="1" t="s">
        <v>24</v>
      </c>
      <c r="G120" s="1" t="s">
        <v>14</v>
      </c>
      <c r="H120" s="1" t="s">
        <v>17</v>
      </c>
      <c r="I120">
        <v>79</v>
      </c>
      <c r="J120" s="1" t="s">
        <v>63</v>
      </c>
      <c r="K120" s="1" t="s">
        <v>61</v>
      </c>
      <c r="L120" t="str">
        <f t="shared" si="1"/>
        <v>between</v>
      </c>
    </row>
    <row r="121" spans="1:12" x14ac:dyDescent="0.2">
      <c r="A121" s="2">
        <v>43299</v>
      </c>
      <c r="B121" t="s">
        <v>51</v>
      </c>
      <c r="C121" s="1" t="s">
        <v>52</v>
      </c>
      <c r="D121" s="1" t="s">
        <v>11</v>
      </c>
      <c r="E121" s="1" t="s">
        <v>12</v>
      </c>
      <c r="F121" s="1" t="s">
        <v>24</v>
      </c>
      <c r="G121" s="1" t="s">
        <v>14</v>
      </c>
      <c r="H121" s="1" t="s">
        <v>17</v>
      </c>
      <c r="I121">
        <v>6342</v>
      </c>
      <c r="J121" s="1" t="s">
        <v>64</v>
      </c>
      <c r="K121" s="1" t="s">
        <v>61</v>
      </c>
      <c r="L121" t="str">
        <f t="shared" si="1"/>
        <v>between</v>
      </c>
    </row>
    <row r="122" spans="1:12" x14ac:dyDescent="0.2">
      <c r="A122" s="2">
        <v>43299</v>
      </c>
      <c r="B122" t="s">
        <v>51</v>
      </c>
      <c r="C122" s="1" t="s">
        <v>19</v>
      </c>
      <c r="D122" s="1" t="s">
        <v>11</v>
      </c>
      <c r="E122" s="1" t="s">
        <v>12</v>
      </c>
      <c r="F122" s="1" t="s">
        <v>23</v>
      </c>
      <c r="G122" s="1" t="s">
        <v>14</v>
      </c>
      <c r="H122" s="1" t="s">
        <v>12</v>
      </c>
      <c r="I122">
        <v>4966</v>
      </c>
      <c r="J122" s="1" t="s">
        <v>64</v>
      </c>
      <c r="K122" s="1" t="s">
        <v>61</v>
      </c>
      <c r="L122" t="str">
        <f t="shared" si="1"/>
        <v>within</v>
      </c>
    </row>
    <row r="123" spans="1:12" x14ac:dyDescent="0.2">
      <c r="A123" s="2">
        <v>43299</v>
      </c>
      <c r="B123" t="s">
        <v>51</v>
      </c>
      <c r="C123" s="1" t="s">
        <v>85</v>
      </c>
      <c r="D123" s="1" t="s">
        <v>11</v>
      </c>
      <c r="E123" s="1" t="s">
        <v>12</v>
      </c>
      <c r="F123" s="1" t="s">
        <v>31</v>
      </c>
      <c r="G123" s="1" t="s">
        <v>14</v>
      </c>
      <c r="H123" s="1" t="s">
        <v>12</v>
      </c>
      <c r="I123">
        <v>1106</v>
      </c>
      <c r="J123" s="1" t="s">
        <v>64</v>
      </c>
      <c r="K123" s="1" t="s">
        <v>61</v>
      </c>
      <c r="L123" t="str">
        <f t="shared" si="1"/>
        <v>within</v>
      </c>
    </row>
    <row r="124" spans="1:12" x14ac:dyDescent="0.2">
      <c r="A124" s="2">
        <v>43299</v>
      </c>
      <c r="B124" t="s">
        <v>51</v>
      </c>
      <c r="C124" s="1" t="s">
        <v>16</v>
      </c>
      <c r="D124" s="1" t="s">
        <v>11</v>
      </c>
      <c r="E124" s="1" t="s">
        <v>17</v>
      </c>
      <c r="F124" s="1" t="s">
        <v>16</v>
      </c>
      <c r="G124" s="1" t="s">
        <v>14</v>
      </c>
      <c r="H124" s="1" t="s">
        <v>12</v>
      </c>
      <c r="I124">
        <v>6547</v>
      </c>
      <c r="J124" s="1" t="s">
        <v>64</v>
      </c>
      <c r="K124" s="1" t="s">
        <v>61</v>
      </c>
      <c r="L124" t="str">
        <f t="shared" si="1"/>
        <v>between</v>
      </c>
    </row>
    <row r="125" spans="1:12" x14ac:dyDescent="0.2">
      <c r="A125" s="2">
        <v>43299</v>
      </c>
      <c r="B125" t="s">
        <v>51</v>
      </c>
      <c r="C125" s="1" t="s">
        <v>20</v>
      </c>
      <c r="D125" s="1" t="s">
        <v>11</v>
      </c>
      <c r="E125" s="1" t="s">
        <v>12</v>
      </c>
      <c r="F125" s="1" t="s">
        <v>31</v>
      </c>
      <c r="G125" s="1" t="s">
        <v>14</v>
      </c>
      <c r="H125" s="1" t="s">
        <v>12</v>
      </c>
      <c r="I125">
        <v>2083</v>
      </c>
      <c r="J125" s="1" t="s">
        <v>64</v>
      </c>
      <c r="K125" s="1" t="s">
        <v>61</v>
      </c>
      <c r="L125" t="str">
        <f t="shared" si="1"/>
        <v>within</v>
      </c>
    </row>
    <row r="126" spans="1:12" x14ac:dyDescent="0.2">
      <c r="A126" s="2">
        <v>43299</v>
      </c>
      <c r="B126" t="s">
        <v>51</v>
      </c>
      <c r="C126" s="1" t="s">
        <v>13</v>
      </c>
      <c r="D126" s="1" t="s">
        <v>11</v>
      </c>
      <c r="E126" s="1" t="s">
        <v>17</v>
      </c>
      <c r="F126" s="1" t="s">
        <v>28</v>
      </c>
      <c r="G126" s="1" t="s">
        <v>14</v>
      </c>
      <c r="H126" s="1" t="s">
        <v>17</v>
      </c>
      <c r="I126">
        <v>832</v>
      </c>
      <c r="J126" s="1" t="s">
        <v>64</v>
      </c>
      <c r="K126" s="1" t="s">
        <v>61</v>
      </c>
      <c r="L126" t="str">
        <f t="shared" si="1"/>
        <v>within</v>
      </c>
    </row>
    <row r="127" spans="1:12" x14ac:dyDescent="0.2">
      <c r="A127" s="2">
        <v>43299</v>
      </c>
      <c r="B127" t="s">
        <v>51</v>
      </c>
      <c r="C127" s="1" t="s">
        <v>84</v>
      </c>
      <c r="D127" s="1" t="s">
        <v>11</v>
      </c>
      <c r="E127" s="1" t="s">
        <v>12</v>
      </c>
      <c r="F127" s="1" t="s">
        <v>24</v>
      </c>
      <c r="G127" s="1" t="s">
        <v>14</v>
      </c>
      <c r="H127" s="1" t="s">
        <v>17</v>
      </c>
      <c r="I127">
        <v>639</v>
      </c>
      <c r="J127" s="1" t="s">
        <v>64</v>
      </c>
      <c r="K127" s="1" t="s">
        <v>61</v>
      </c>
      <c r="L127" t="str">
        <f t="shared" si="1"/>
        <v>between</v>
      </c>
    </row>
    <row r="128" spans="1:12" x14ac:dyDescent="0.2">
      <c r="A128" s="2">
        <v>43299</v>
      </c>
      <c r="B128" t="s">
        <v>51</v>
      </c>
      <c r="C128" s="1" t="s">
        <v>19</v>
      </c>
      <c r="D128" s="1" t="s">
        <v>11</v>
      </c>
      <c r="E128" s="1" t="s">
        <v>12</v>
      </c>
      <c r="F128" s="1" t="s">
        <v>31</v>
      </c>
      <c r="G128" s="1" t="s">
        <v>14</v>
      </c>
      <c r="H128" s="1" t="s">
        <v>12</v>
      </c>
      <c r="I128">
        <v>180</v>
      </c>
      <c r="J128" s="1" t="s">
        <v>64</v>
      </c>
      <c r="K128" s="1" t="s">
        <v>61</v>
      </c>
      <c r="L128" t="str">
        <f t="shared" si="1"/>
        <v>within</v>
      </c>
    </row>
    <row r="129" spans="1:12" x14ac:dyDescent="0.2">
      <c r="A129" s="2">
        <v>43299</v>
      </c>
      <c r="B129" t="s">
        <v>53</v>
      </c>
      <c r="C129" s="1" t="s">
        <v>16</v>
      </c>
      <c r="D129" s="1" t="s">
        <v>11</v>
      </c>
      <c r="E129" s="1" t="s">
        <v>17</v>
      </c>
      <c r="F129" s="1" t="s">
        <v>18</v>
      </c>
      <c r="G129" s="1" t="s">
        <v>14</v>
      </c>
      <c r="H129" s="1" t="s">
        <v>12</v>
      </c>
      <c r="I129">
        <v>5387</v>
      </c>
      <c r="J129" s="1" t="s">
        <v>64</v>
      </c>
      <c r="K129" s="1" t="s">
        <v>61</v>
      </c>
      <c r="L129" t="str">
        <f t="shared" si="1"/>
        <v>between</v>
      </c>
    </row>
    <row r="130" spans="1:12" x14ac:dyDescent="0.2">
      <c r="A130" s="2">
        <v>43299</v>
      </c>
      <c r="B130" t="s">
        <v>53</v>
      </c>
      <c r="C130" s="1" t="s">
        <v>21</v>
      </c>
      <c r="D130" s="1" t="s">
        <v>11</v>
      </c>
      <c r="E130" s="1" t="s">
        <v>17</v>
      </c>
      <c r="F130" s="1" t="s">
        <v>21</v>
      </c>
      <c r="G130" s="1" t="s">
        <v>14</v>
      </c>
      <c r="H130" s="1" t="s">
        <v>12</v>
      </c>
      <c r="I130">
        <v>9067</v>
      </c>
      <c r="J130" s="1" t="s">
        <v>64</v>
      </c>
      <c r="K130" s="1" t="s">
        <v>61</v>
      </c>
      <c r="L130" t="str">
        <f t="shared" si="1"/>
        <v>between</v>
      </c>
    </row>
    <row r="131" spans="1:12" x14ac:dyDescent="0.2">
      <c r="A131" s="2">
        <v>43299</v>
      </c>
      <c r="B131" t="s">
        <v>53</v>
      </c>
      <c r="C131" s="1" t="s">
        <v>16</v>
      </c>
      <c r="D131" s="1" t="s">
        <v>11</v>
      </c>
      <c r="E131" s="1" t="s">
        <v>17</v>
      </c>
      <c r="F131" s="1" t="s">
        <v>19</v>
      </c>
      <c r="G131" s="1" t="s">
        <v>14</v>
      </c>
      <c r="H131" s="1" t="s">
        <v>17</v>
      </c>
      <c r="I131">
        <v>3447</v>
      </c>
      <c r="J131" s="1" t="s">
        <v>64</v>
      </c>
      <c r="K131" s="1" t="s">
        <v>61</v>
      </c>
      <c r="L131" t="str">
        <f t="shared" ref="L131:L154" si="2">IF(E131=H131,"within","between")</f>
        <v>within</v>
      </c>
    </row>
    <row r="132" spans="1:12" x14ac:dyDescent="0.2">
      <c r="A132" s="2">
        <v>43304</v>
      </c>
      <c r="B132" t="s">
        <v>54</v>
      </c>
      <c r="C132" s="1" t="s">
        <v>21</v>
      </c>
      <c r="D132" s="1" t="s">
        <v>11</v>
      </c>
      <c r="E132" s="1" t="s">
        <v>17</v>
      </c>
      <c r="F132" s="1" t="s">
        <v>29</v>
      </c>
      <c r="G132" s="1" t="s">
        <v>14</v>
      </c>
      <c r="H132" s="1" t="s">
        <v>17</v>
      </c>
      <c r="I132">
        <v>3757</v>
      </c>
      <c r="J132" s="1" t="s">
        <v>64</v>
      </c>
      <c r="K132" s="1" t="s">
        <v>61</v>
      </c>
      <c r="L132" t="str">
        <f t="shared" si="2"/>
        <v>within</v>
      </c>
    </row>
    <row r="133" spans="1:12" x14ac:dyDescent="0.2">
      <c r="A133" s="2">
        <v>43304</v>
      </c>
      <c r="B133" t="s">
        <v>54</v>
      </c>
      <c r="C133" s="1" t="s">
        <v>20</v>
      </c>
      <c r="D133" s="1" t="s">
        <v>11</v>
      </c>
      <c r="E133" s="1" t="s">
        <v>12</v>
      </c>
      <c r="F133" s="1" t="s">
        <v>32</v>
      </c>
      <c r="G133" s="1" t="s">
        <v>14</v>
      </c>
      <c r="H133" s="1" t="s">
        <v>17</v>
      </c>
      <c r="I133">
        <v>2335</v>
      </c>
      <c r="J133" s="1" t="s">
        <v>64</v>
      </c>
      <c r="K133" s="1" t="s">
        <v>61</v>
      </c>
      <c r="L133" t="str">
        <f t="shared" si="2"/>
        <v>between</v>
      </c>
    </row>
    <row r="134" spans="1:12" x14ac:dyDescent="0.2">
      <c r="A134" s="2">
        <v>43304</v>
      </c>
      <c r="B134" t="s">
        <v>54</v>
      </c>
      <c r="C134" s="1" t="s">
        <v>13</v>
      </c>
      <c r="D134" s="1" t="s">
        <v>11</v>
      </c>
      <c r="E134" s="1" t="s">
        <v>17</v>
      </c>
      <c r="F134" s="1" t="s">
        <v>24</v>
      </c>
      <c r="G134" s="1" t="s">
        <v>14</v>
      </c>
      <c r="H134" s="1" t="s">
        <v>17</v>
      </c>
      <c r="I134">
        <v>1921</v>
      </c>
      <c r="J134" s="1" t="s">
        <v>64</v>
      </c>
      <c r="K134" s="1" t="s">
        <v>61</v>
      </c>
      <c r="L134" t="str">
        <f t="shared" si="2"/>
        <v>within</v>
      </c>
    </row>
    <row r="135" spans="1:12" x14ac:dyDescent="0.2">
      <c r="A135" s="2">
        <v>43304</v>
      </c>
      <c r="B135" t="s">
        <v>54</v>
      </c>
      <c r="C135" s="1" t="s">
        <v>15</v>
      </c>
      <c r="D135" s="1" t="s">
        <v>11</v>
      </c>
      <c r="E135" s="1" t="s">
        <v>12</v>
      </c>
      <c r="F135" s="1" t="s">
        <v>36</v>
      </c>
      <c r="G135" s="1" t="s">
        <v>14</v>
      </c>
      <c r="H135" s="1" t="s">
        <v>12</v>
      </c>
      <c r="I135">
        <v>2416</v>
      </c>
      <c r="J135" s="1" t="s">
        <v>64</v>
      </c>
      <c r="K135" s="1" t="s">
        <v>61</v>
      </c>
      <c r="L135" t="str">
        <f t="shared" si="2"/>
        <v>within</v>
      </c>
    </row>
    <row r="136" spans="1:12" x14ac:dyDescent="0.2">
      <c r="A136" s="2">
        <v>43304</v>
      </c>
      <c r="B136" t="s">
        <v>54</v>
      </c>
      <c r="C136" s="1" t="s">
        <v>21</v>
      </c>
      <c r="D136" s="1" t="s">
        <v>11</v>
      </c>
      <c r="E136" s="1" t="s">
        <v>17</v>
      </c>
      <c r="F136" s="1" t="s">
        <v>16</v>
      </c>
      <c r="G136" s="1" t="s">
        <v>14</v>
      </c>
      <c r="H136" s="1" t="s">
        <v>12</v>
      </c>
      <c r="I136">
        <v>4515</v>
      </c>
      <c r="J136" s="1" t="s">
        <v>64</v>
      </c>
      <c r="K136" s="1" t="s">
        <v>61</v>
      </c>
      <c r="L136" t="str">
        <f t="shared" si="2"/>
        <v>between</v>
      </c>
    </row>
    <row r="137" spans="1:12" x14ac:dyDescent="0.2">
      <c r="A137" s="2">
        <v>43304</v>
      </c>
      <c r="B137" t="s">
        <v>55</v>
      </c>
      <c r="C137" s="1" t="s">
        <v>37</v>
      </c>
      <c r="D137" s="1" t="s">
        <v>11</v>
      </c>
      <c r="E137" s="1" t="s">
        <v>17</v>
      </c>
      <c r="F137" s="1" t="s">
        <v>19</v>
      </c>
      <c r="G137" s="1" t="s">
        <v>14</v>
      </c>
      <c r="H137" s="1" t="s">
        <v>17</v>
      </c>
      <c r="I137">
        <v>5</v>
      </c>
      <c r="J137" s="1" t="s">
        <v>63</v>
      </c>
      <c r="K137" s="1" t="s">
        <v>61</v>
      </c>
      <c r="L137" t="str">
        <f t="shared" si="2"/>
        <v>within</v>
      </c>
    </row>
    <row r="138" spans="1:12" x14ac:dyDescent="0.2">
      <c r="A138" s="2">
        <v>43304</v>
      </c>
      <c r="B138" t="s">
        <v>55</v>
      </c>
      <c r="C138" s="1" t="s">
        <v>26</v>
      </c>
      <c r="D138" s="1" t="s">
        <v>11</v>
      </c>
      <c r="E138" s="1" t="s">
        <v>12</v>
      </c>
      <c r="F138" s="1" t="s">
        <v>18</v>
      </c>
      <c r="G138" s="1" t="s">
        <v>14</v>
      </c>
      <c r="H138" s="1" t="s">
        <v>12</v>
      </c>
      <c r="I138">
        <v>1688</v>
      </c>
      <c r="J138" s="1" t="s">
        <v>64</v>
      </c>
      <c r="K138" s="1" t="s">
        <v>61</v>
      </c>
      <c r="L138" t="str">
        <f t="shared" si="2"/>
        <v>within</v>
      </c>
    </row>
    <row r="139" spans="1:12" x14ac:dyDescent="0.2">
      <c r="A139" s="2">
        <v>43304</v>
      </c>
      <c r="B139" t="s">
        <v>56</v>
      </c>
      <c r="C139" s="1" t="s">
        <v>20</v>
      </c>
      <c r="D139" s="1" t="s">
        <v>11</v>
      </c>
      <c r="E139" s="1" t="s">
        <v>12</v>
      </c>
      <c r="F139" s="1" t="s">
        <v>33</v>
      </c>
      <c r="G139" s="1" t="s">
        <v>14</v>
      </c>
      <c r="H139" s="1" t="s">
        <v>17</v>
      </c>
      <c r="I139">
        <v>5895</v>
      </c>
      <c r="J139" s="1" t="s">
        <v>64</v>
      </c>
      <c r="K139" s="1" t="s">
        <v>61</v>
      </c>
      <c r="L139" t="str">
        <f t="shared" si="2"/>
        <v>between</v>
      </c>
    </row>
    <row r="140" spans="1:12" x14ac:dyDescent="0.2">
      <c r="A140" s="2">
        <v>43304</v>
      </c>
      <c r="B140" t="s">
        <v>56</v>
      </c>
      <c r="C140" s="1" t="s">
        <v>81</v>
      </c>
      <c r="D140" s="1" t="s">
        <v>11</v>
      </c>
      <c r="E140" s="1" t="s">
        <v>12</v>
      </c>
      <c r="F140" s="1" t="s">
        <v>26</v>
      </c>
      <c r="G140" s="1" t="s">
        <v>14</v>
      </c>
      <c r="H140" s="1" t="s">
        <v>12</v>
      </c>
      <c r="I140">
        <v>6729</v>
      </c>
      <c r="J140" s="1" t="s">
        <v>64</v>
      </c>
      <c r="K140" s="1" t="s">
        <v>61</v>
      </c>
      <c r="L140" t="str">
        <f t="shared" si="2"/>
        <v>within</v>
      </c>
    </row>
    <row r="141" spans="1:12" x14ac:dyDescent="0.2">
      <c r="A141" s="2">
        <v>43304</v>
      </c>
      <c r="B141" t="s">
        <v>56</v>
      </c>
      <c r="C141" s="1" t="s">
        <v>18</v>
      </c>
      <c r="D141" s="1" t="s">
        <v>11</v>
      </c>
      <c r="E141" s="1" t="s">
        <v>12</v>
      </c>
      <c r="F141" s="1" t="s">
        <v>21</v>
      </c>
      <c r="G141" s="1" t="s">
        <v>14</v>
      </c>
      <c r="H141" s="1" t="s">
        <v>17</v>
      </c>
      <c r="I141">
        <v>7854</v>
      </c>
      <c r="J141" s="1" t="s">
        <v>64</v>
      </c>
      <c r="K141" s="1" t="s">
        <v>61</v>
      </c>
      <c r="L141" t="str">
        <f t="shared" si="2"/>
        <v>between</v>
      </c>
    </row>
    <row r="142" spans="1:12" x14ac:dyDescent="0.2">
      <c r="A142" s="2">
        <v>43304</v>
      </c>
      <c r="B142" t="s">
        <v>56</v>
      </c>
      <c r="C142" s="1" t="s">
        <v>20</v>
      </c>
      <c r="D142" s="1" t="s">
        <v>11</v>
      </c>
      <c r="E142" s="1" t="s">
        <v>12</v>
      </c>
      <c r="F142" s="1" t="s">
        <v>33</v>
      </c>
      <c r="G142" s="1" t="s">
        <v>14</v>
      </c>
      <c r="H142" s="1" t="s">
        <v>17</v>
      </c>
      <c r="I142">
        <v>4634</v>
      </c>
      <c r="J142" s="1" t="s">
        <v>64</v>
      </c>
      <c r="K142" s="1" t="s">
        <v>61</v>
      </c>
      <c r="L142" t="str">
        <f t="shared" si="2"/>
        <v>between</v>
      </c>
    </row>
    <row r="143" spans="1:12" x14ac:dyDescent="0.2">
      <c r="A143" s="2">
        <v>43306</v>
      </c>
      <c r="B143" t="s">
        <v>57</v>
      </c>
      <c r="C143" s="1" t="s">
        <v>36</v>
      </c>
      <c r="D143" s="1" t="s">
        <v>11</v>
      </c>
      <c r="E143" s="1" t="s">
        <v>17</v>
      </c>
      <c r="F143" s="1" t="s">
        <v>29</v>
      </c>
      <c r="G143" s="1" t="s">
        <v>14</v>
      </c>
      <c r="H143" s="1" t="s">
        <v>12</v>
      </c>
      <c r="I143">
        <v>1494</v>
      </c>
      <c r="J143" s="1" t="s">
        <v>64</v>
      </c>
      <c r="K143" s="1" t="s">
        <v>61</v>
      </c>
      <c r="L143" t="str">
        <f t="shared" si="2"/>
        <v>between</v>
      </c>
    </row>
    <row r="144" spans="1:12" x14ac:dyDescent="0.2">
      <c r="A144" s="2">
        <v>43306</v>
      </c>
      <c r="B144" t="s">
        <v>57</v>
      </c>
      <c r="C144" s="1" t="s">
        <v>16</v>
      </c>
      <c r="D144" s="1" t="s">
        <v>11</v>
      </c>
      <c r="E144" s="1" t="s">
        <v>17</v>
      </c>
      <c r="F144" s="1" t="s">
        <v>26</v>
      </c>
      <c r="G144" s="1" t="s">
        <v>14</v>
      </c>
      <c r="H144" s="1" t="s">
        <v>17</v>
      </c>
      <c r="I144">
        <v>990</v>
      </c>
      <c r="J144" s="1" t="s">
        <v>64</v>
      </c>
      <c r="K144" s="1" t="s">
        <v>61</v>
      </c>
      <c r="L144" t="str">
        <f t="shared" si="2"/>
        <v>within</v>
      </c>
    </row>
    <row r="145" spans="1:12" x14ac:dyDescent="0.2">
      <c r="A145" s="2">
        <v>43306</v>
      </c>
      <c r="B145" t="s">
        <v>57</v>
      </c>
      <c r="C145" s="1" t="s">
        <v>36</v>
      </c>
      <c r="D145" s="1" t="s">
        <v>11</v>
      </c>
      <c r="E145" s="1" t="s">
        <v>17</v>
      </c>
      <c r="F145" s="1" t="s">
        <v>22</v>
      </c>
      <c r="G145" s="1" t="s">
        <v>14</v>
      </c>
      <c r="H145" s="1" t="s">
        <v>17</v>
      </c>
      <c r="I145">
        <v>794</v>
      </c>
      <c r="J145" s="1" t="s">
        <v>64</v>
      </c>
      <c r="K145" s="1" t="s">
        <v>61</v>
      </c>
      <c r="L145" t="str">
        <f t="shared" si="2"/>
        <v>within</v>
      </c>
    </row>
    <row r="146" spans="1:12" x14ac:dyDescent="0.2">
      <c r="A146" s="2">
        <v>43306</v>
      </c>
      <c r="B146" t="s">
        <v>57</v>
      </c>
      <c r="C146" s="1" t="s">
        <v>36</v>
      </c>
      <c r="D146" s="1" t="s">
        <v>11</v>
      </c>
      <c r="E146" s="1" t="s">
        <v>17</v>
      </c>
      <c r="F146" s="1" t="s">
        <v>26</v>
      </c>
      <c r="G146" s="1" t="s">
        <v>14</v>
      </c>
      <c r="H146" s="1" t="s">
        <v>17</v>
      </c>
      <c r="I146">
        <v>198</v>
      </c>
      <c r="J146" s="1" t="s">
        <v>64</v>
      </c>
      <c r="K146" s="1" t="s">
        <v>61</v>
      </c>
      <c r="L146" t="str">
        <f t="shared" si="2"/>
        <v>within</v>
      </c>
    </row>
    <row r="147" spans="1:12" x14ac:dyDescent="0.2">
      <c r="A147" s="2">
        <v>43306</v>
      </c>
      <c r="B147" t="s">
        <v>58</v>
      </c>
      <c r="C147" s="1" t="s">
        <v>19</v>
      </c>
      <c r="D147" s="1" t="s">
        <v>11</v>
      </c>
      <c r="E147" s="1" t="s">
        <v>17</v>
      </c>
      <c r="F147" s="1" t="s">
        <v>10</v>
      </c>
      <c r="G147" s="1" t="s">
        <v>14</v>
      </c>
      <c r="H147" s="1" t="s">
        <v>17</v>
      </c>
      <c r="I147">
        <v>3438</v>
      </c>
      <c r="J147" s="1" t="s">
        <v>64</v>
      </c>
      <c r="K147" s="1" t="s">
        <v>61</v>
      </c>
      <c r="L147" t="str">
        <f t="shared" si="2"/>
        <v>within</v>
      </c>
    </row>
    <row r="148" spans="1:12" x14ac:dyDescent="0.2">
      <c r="A148" s="2">
        <v>43306</v>
      </c>
      <c r="B148" t="s">
        <v>58</v>
      </c>
      <c r="C148" s="1" t="s">
        <v>28</v>
      </c>
      <c r="D148" s="1" t="s">
        <v>11</v>
      </c>
      <c r="E148" s="1" t="s">
        <v>17</v>
      </c>
      <c r="F148" s="1" t="s">
        <v>18</v>
      </c>
      <c r="G148" s="1" t="s">
        <v>14</v>
      </c>
      <c r="H148" s="1" t="s">
        <v>12</v>
      </c>
      <c r="I148">
        <v>1633</v>
      </c>
      <c r="J148" s="1" t="s">
        <v>64</v>
      </c>
      <c r="K148" s="1" t="s">
        <v>61</v>
      </c>
      <c r="L148" t="str">
        <f t="shared" si="2"/>
        <v>between</v>
      </c>
    </row>
    <row r="149" spans="1:12" x14ac:dyDescent="0.2">
      <c r="A149" s="2">
        <v>43306</v>
      </c>
      <c r="B149" t="s">
        <v>58</v>
      </c>
      <c r="C149" s="1" t="s">
        <v>32</v>
      </c>
      <c r="D149" s="1" t="s">
        <v>11</v>
      </c>
      <c r="E149" s="1" t="s">
        <v>12</v>
      </c>
      <c r="F149" s="1" t="s">
        <v>20</v>
      </c>
      <c r="G149" s="1" t="s">
        <v>14</v>
      </c>
      <c r="H149" s="1" t="s">
        <v>17</v>
      </c>
      <c r="I149">
        <v>2441</v>
      </c>
      <c r="J149" s="1" t="s">
        <v>64</v>
      </c>
      <c r="K149" s="1" t="s">
        <v>61</v>
      </c>
      <c r="L149" t="str">
        <f t="shared" si="2"/>
        <v>between</v>
      </c>
    </row>
    <row r="150" spans="1:12" x14ac:dyDescent="0.2">
      <c r="A150" s="2">
        <v>43311</v>
      </c>
      <c r="B150" t="s">
        <v>59</v>
      </c>
      <c r="C150" s="1" t="s">
        <v>21</v>
      </c>
      <c r="D150" s="1" t="s">
        <v>11</v>
      </c>
      <c r="E150" s="1" t="s">
        <v>12</v>
      </c>
      <c r="F150" s="1" t="s">
        <v>19</v>
      </c>
      <c r="G150" s="1" t="s">
        <v>14</v>
      </c>
      <c r="H150" s="1" t="s">
        <v>17</v>
      </c>
      <c r="I150">
        <v>2649</v>
      </c>
      <c r="J150" s="1" t="s">
        <v>64</v>
      </c>
      <c r="K150" s="1" t="s">
        <v>61</v>
      </c>
      <c r="L150" t="str">
        <f t="shared" si="2"/>
        <v>between</v>
      </c>
    </row>
    <row r="151" spans="1:12" x14ac:dyDescent="0.2">
      <c r="A151" s="2">
        <v>43311</v>
      </c>
      <c r="B151" t="s">
        <v>59</v>
      </c>
      <c r="C151" s="1" t="s">
        <v>21</v>
      </c>
      <c r="D151" s="1" t="s">
        <v>11</v>
      </c>
      <c r="E151" s="1" t="s">
        <v>12</v>
      </c>
      <c r="F151" s="1" t="s">
        <v>28</v>
      </c>
      <c r="G151" s="1" t="s">
        <v>14</v>
      </c>
      <c r="H151" s="1" t="s">
        <v>12</v>
      </c>
      <c r="I151">
        <v>1487</v>
      </c>
      <c r="J151" s="1" t="s">
        <v>64</v>
      </c>
      <c r="K151" s="1" t="s">
        <v>61</v>
      </c>
      <c r="L151" t="str">
        <f t="shared" si="2"/>
        <v>within</v>
      </c>
    </row>
    <row r="152" spans="1:12" x14ac:dyDescent="0.2">
      <c r="A152" s="2">
        <v>43311</v>
      </c>
      <c r="B152" t="s">
        <v>59</v>
      </c>
      <c r="C152" s="1" t="s">
        <v>19</v>
      </c>
      <c r="D152" s="1" t="s">
        <v>11</v>
      </c>
      <c r="E152" s="1" t="s">
        <v>12</v>
      </c>
      <c r="F152" s="1" t="s">
        <v>15</v>
      </c>
      <c r="G152" s="1" t="s">
        <v>14</v>
      </c>
      <c r="H152" s="1" t="s">
        <v>17</v>
      </c>
      <c r="I152">
        <v>4580</v>
      </c>
      <c r="J152" s="1" t="s">
        <v>64</v>
      </c>
      <c r="K152" s="1" t="s">
        <v>61</v>
      </c>
      <c r="L152" t="str">
        <f t="shared" si="2"/>
        <v>between</v>
      </c>
    </row>
    <row r="153" spans="1:12" x14ac:dyDescent="0.2">
      <c r="A153" s="2">
        <v>43311</v>
      </c>
      <c r="B153" t="s">
        <v>60</v>
      </c>
      <c r="C153" s="1" t="s">
        <v>13</v>
      </c>
      <c r="D153" s="1" t="s">
        <v>11</v>
      </c>
      <c r="E153" s="1" t="s">
        <v>12</v>
      </c>
      <c r="F153" s="1" t="s">
        <v>36</v>
      </c>
      <c r="G153" s="1" t="s">
        <v>14</v>
      </c>
      <c r="H153" s="1" t="s">
        <v>12</v>
      </c>
      <c r="I153">
        <v>2936</v>
      </c>
      <c r="J153" s="1" t="s">
        <v>64</v>
      </c>
      <c r="K153" s="1" t="s">
        <v>61</v>
      </c>
      <c r="L153" t="str">
        <f t="shared" si="2"/>
        <v>within</v>
      </c>
    </row>
    <row r="154" spans="1:12" x14ac:dyDescent="0.2">
      <c r="A154" s="2">
        <v>43311</v>
      </c>
      <c r="B154" t="s">
        <v>60</v>
      </c>
      <c r="C154" s="1" t="s">
        <v>13</v>
      </c>
      <c r="D154" s="1" t="s">
        <v>11</v>
      </c>
      <c r="E154" s="1" t="s">
        <v>12</v>
      </c>
      <c r="F154" s="1" t="s">
        <v>10</v>
      </c>
      <c r="G154" s="1" t="s">
        <v>14</v>
      </c>
      <c r="H154" s="1" t="s">
        <v>17</v>
      </c>
      <c r="I154">
        <v>2130</v>
      </c>
      <c r="J154" s="1" t="s">
        <v>64</v>
      </c>
      <c r="K154" s="1" t="s">
        <v>61</v>
      </c>
      <c r="L154" t="str">
        <f t="shared" si="2"/>
        <v>between</v>
      </c>
    </row>
  </sheetData>
  <sortState xmlns:xlrd2="http://schemas.microsoft.com/office/spreadsheetml/2017/richdata2" ref="A2:K155">
    <sortCondition ref="B2:B155"/>
  </sortState>
  <pageMargins left="0.7" right="0.7" top="0.75" bottom="0.75" header="0.3" footer="0.3"/>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5B316-63BA-428B-BA0B-E851CF0F664F}">
  <dimension ref="A1:I29"/>
  <sheetViews>
    <sheetView topLeftCell="B1" workbookViewId="0">
      <selection activeCell="E2" sqref="E2"/>
    </sheetView>
  </sheetViews>
  <sheetFormatPr baseColWidth="10" defaultColWidth="8.83203125" defaultRowHeight="16" x14ac:dyDescent="0.2"/>
  <cols>
    <col min="1" max="1" width="12.33203125" bestFit="1" customWidth="1"/>
    <col min="2" max="2" width="16.33203125" bestFit="1" customWidth="1"/>
    <col min="3" max="3" width="8.33203125" customWidth="1"/>
    <col min="4" max="5" width="18.83203125" bestFit="1" customWidth="1"/>
    <col min="8" max="8" width="12.33203125" bestFit="1" customWidth="1"/>
    <col min="9" max="9" width="18.5" bestFit="1" customWidth="1"/>
  </cols>
  <sheetData>
    <row r="1" spans="1:9" x14ac:dyDescent="0.2">
      <c r="E1" s="12" t="s">
        <v>130</v>
      </c>
    </row>
    <row r="2" spans="1:9" x14ac:dyDescent="0.2">
      <c r="A2" s="8" t="s">
        <v>114</v>
      </c>
      <c r="B2" t="s">
        <v>116</v>
      </c>
      <c r="D2" s="12" t="s">
        <v>119</v>
      </c>
      <c r="E2" s="12">
        <v>25</v>
      </c>
      <c r="H2" s="8" t="s">
        <v>114</v>
      </c>
      <c r="I2" t="s">
        <v>118</v>
      </c>
    </row>
    <row r="3" spans="1:9" x14ac:dyDescent="0.2">
      <c r="A3" s="9" t="s">
        <v>9</v>
      </c>
      <c r="B3" s="10">
        <v>11</v>
      </c>
      <c r="D3" s="12" t="s">
        <v>120</v>
      </c>
      <c r="E3" s="12">
        <f>GETPIVOTDATA("duration",$A$2)</f>
        <v>153</v>
      </c>
      <c r="H3" s="9" t="s">
        <v>9</v>
      </c>
      <c r="I3" s="10">
        <v>20</v>
      </c>
    </row>
    <row r="4" spans="1:9" x14ac:dyDescent="0.2">
      <c r="A4" s="9" t="s">
        <v>25</v>
      </c>
      <c r="B4" s="10">
        <v>4</v>
      </c>
      <c r="D4" s="12" t="s">
        <v>121</v>
      </c>
      <c r="E4" s="12">
        <f>GETPIVOTDATA("mark_code",$H$2)</f>
        <v>487</v>
      </c>
      <c r="H4" s="9" t="s">
        <v>25</v>
      </c>
      <c r="I4" s="10">
        <v>20</v>
      </c>
    </row>
    <row r="5" spans="1:9" x14ac:dyDescent="0.2">
      <c r="A5" s="9" t="s">
        <v>27</v>
      </c>
      <c r="B5" s="10">
        <v>11</v>
      </c>
      <c r="H5" s="9" t="s">
        <v>27</v>
      </c>
      <c r="I5" s="10">
        <v>18</v>
      </c>
    </row>
    <row r="6" spans="1:9" x14ac:dyDescent="0.2">
      <c r="A6" s="9" t="s">
        <v>30</v>
      </c>
      <c r="B6" s="10">
        <v>7</v>
      </c>
      <c r="H6" s="9" t="s">
        <v>30</v>
      </c>
      <c r="I6" s="10">
        <v>20</v>
      </c>
    </row>
    <row r="7" spans="1:9" x14ac:dyDescent="0.2">
      <c r="A7" s="9" t="s">
        <v>34</v>
      </c>
      <c r="B7" s="10">
        <v>4</v>
      </c>
      <c r="H7" s="9" t="s">
        <v>34</v>
      </c>
      <c r="I7" s="10">
        <v>17</v>
      </c>
    </row>
    <row r="8" spans="1:9" x14ac:dyDescent="0.2">
      <c r="A8" s="9" t="s">
        <v>35</v>
      </c>
      <c r="B8" s="10">
        <v>9</v>
      </c>
      <c r="H8" s="9" t="s">
        <v>35</v>
      </c>
      <c r="I8" s="10">
        <v>20</v>
      </c>
    </row>
    <row r="9" spans="1:9" x14ac:dyDescent="0.2">
      <c r="A9" s="9" t="s">
        <v>38</v>
      </c>
      <c r="B9" s="10">
        <v>7</v>
      </c>
      <c r="H9" s="9" t="s">
        <v>38</v>
      </c>
      <c r="I9" s="10">
        <v>20</v>
      </c>
    </row>
    <row r="10" spans="1:9" x14ac:dyDescent="0.2">
      <c r="A10" s="9" t="s">
        <v>39</v>
      </c>
      <c r="B10" s="10">
        <v>8</v>
      </c>
      <c r="H10" s="9" t="s">
        <v>39</v>
      </c>
      <c r="I10" s="10">
        <v>19</v>
      </c>
    </row>
    <row r="11" spans="1:9" x14ac:dyDescent="0.2">
      <c r="A11" s="9" t="s">
        <v>40</v>
      </c>
      <c r="B11" s="10">
        <v>8</v>
      </c>
      <c r="H11" s="9" t="s">
        <v>40</v>
      </c>
      <c r="I11" s="10">
        <v>19</v>
      </c>
    </row>
    <row r="12" spans="1:9" x14ac:dyDescent="0.2">
      <c r="A12" s="9" t="s">
        <v>41</v>
      </c>
      <c r="B12" s="10">
        <v>9</v>
      </c>
      <c r="H12" s="9" t="s">
        <v>41</v>
      </c>
      <c r="I12" s="10">
        <v>19</v>
      </c>
    </row>
    <row r="13" spans="1:9" x14ac:dyDescent="0.2">
      <c r="A13" s="9" t="s">
        <v>43</v>
      </c>
      <c r="B13" s="10">
        <v>19</v>
      </c>
      <c r="H13" s="9" t="s">
        <v>43</v>
      </c>
      <c r="I13" s="10">
        <v>21</v>
      </c>
    </row>
    <row r="14" spans="1:9" x14ac:dyDescent="0.2">
      <c r="A14" s="9" t="s">
        <v>46</v>
      </c>
      <c r="B14" s="10">
        <v>4</v>
      </c>
      <c r="H14" s="9" t="s">
        <v>46</v>
      </c>
      <c r="I14" s="10">
        <v>18</v>
      </c>
    </row>
    <row r="15" spans="1:9" x14ac:dyDescent="0.2">
      <c r="A15" s="9" t="s">
        <v>47</v>
      </c>
      <c r="B15" s="10">
        <v>1</v>
      </c>
      <c r="H15" s="9" t="s">
        <v>47</v>
      </c>
      <c r="I15" s="10">
        <v>20</v>
      </c>
    </row>
    <row r="16" spans="1:9" x14ac:dyDescent="0.2">
      <c r="A16" s="9" t="s">
        <v>48</v>
      </c>
      <c r="B16" s="10">
        <v>1</v>
      </c>
      <c r="H16" s="9" t="s">
        <v>48</v>
      </c>
      <c r="I16" s="10">
        <v>19</v>
      </c>
    </row>
    <row r="17" spans="1:9" x14ac:dyDescent="0.2">
      <c r="A17" s="9" t="s">
        <v>49</v>
      </c>
      <c r="B17" s="10">
        <v>4</v>
      </c>
      <c r="H17" s="9" t="s">
        <v>49</v>
      </c>
      <c r="I17" s="10">
        <v>21</v>
      </c>
    </row>
    <row r="18" spans="1:9" x14ac:dyDescent="0.2">
      <c r="A18" s="9" t="s">
        <v>50</v>
      </c>
      <c r="B18" s="10">
        <v>10</v>
      </c>
      <c r="H18" s="9" t="s">
        <v>50</v>
      </c>
      <c r="I18" s="10">
        <v>20</v>
      </c>
    </row>
    <row r="19" spans="1:9" x14ac:dyDescent="0.2">
      <c r="A19" s="9" t="s">
        <v>51</v>
      </c>
      <c r="B19" s="10">
        <v>10</v>
      </c>
      <c r="H19" s="9" t="s">
        <v>51</v>
      </c>
      <c r="I19" s="10">
        <v>20</v>
      </c>
    </row>
    <row r="20" spans="1:9" x14ac:dyDescent="0.2">
      <c r="A20" s="9" t="s">
        <v>53</v>
      </c>
      <c r="B20" s="10">
        <v>3</v>
      </c>
      <c r="H20" s="9" t="s">
        <v>53</v>
      </c>
      <c r="I20" s="10">
        <v>20</v>
      </c>
    </row>
    <row r="21" spans="1:9" x14ac:dyDescent="0.2">
      <c r="A21" s="9" t="s">
        <v>54</v>
      </c>
      <c r="B21" s="10">
        <v>5</v>
      </c>
      <c r="H21" s="9" t="s">
        <v>54</v>
      </c>
      <c r="I21" s="10">
        <v>20</v>
      </c>
    </row>
    <row r="22" spans="1:9" x14ac:dyDescent="0.2">
      <c r="A22" s="9" t="s">
        <v>55</v>
      </c>
      <c r="B22" s="10">
        <v>2</v>
      </c>
      <c r="H22" s="9" t="s">
        <v>55</v>
      </c>
      <c r="I22" s="10">
        <v>18</v>
      </c>
    </row>
    <row r="23" spans="1:9" x14ac:dyDescent="0.2">
      <c r="A23" s="9" t="s">
        <v>56</v>
      </c>
      <c r="B23" s="10">
        <v>4</v>
      </c>
      <c r="H23" s="9" t="s">
        <v>56</v>
      </c>
      <c r="I23" s="10">
        <v>20</v>
      </c>
    </row>
    <row r="24" spans="1:9" x14ac:dyDescent="0.2">
      <c r="A24" s="9" t="s">
        <v>57</v>
      </c>
      <c r="B24" s="10">
        <v>4</v>
      </c>
      <c r="H24" s="9" t="s">
        <v>57</v>
      </c>
      <c r="I24" s="10">
        <v>20</v>
      </c>
    </row>
    <row r="25" spans="1:9" x14ac:dyDescent="0.2">
      <c r="A25" s="9" t="s">
        <v>58</v>
      </c>
      <c r="B25" s="10">
        <v>3</v>
      </c>
      <c r="H25" s="9" t="s">
        <v>58</v>
      </c>
      <c r="I25" s="10">
        <v>20</v>
      </c>
    </row>
    <row r="26" spans="1:9" x14ac:dyDescent="0.2">
      <c r="A26" s="9" t="s">
        <v>59</v>
      </c>
      <c r="B26" s="10">
        <v>3</v>
      </c>
      <c r="H26" s="9" t="s">
        <v>59</v>
      </c>
      <c r="I26" s="10">
        <v>20</v>
      </c>
    </row>
    <row r="27" spans="1:9" x14ac:dyDescent="0.2">
      <c r="A27" s="9" t="s">
        <v>60</v>
      </c>
      <c r="B27" s="10">
        <v>2</v>
      </c>
      <c r="H27" s="9" t="s">
        <v>60</v>
      </c>
      <c r="I27" s="10">
        <v>18</v>
      </c>
    </row>
    <row r="28" spans="1:9" x14ac:dyDescent="0.2">
      <c r="A28" s="9" t="s">
        <v>115</v>
      </c>
      <c r="B28" s="10">
        <v>153</v>
      </c>
      <c r="H28" s="9" t="s">
        <v>117</v>
      </c>
      <c r="I28" s="10"/>
    </row>
    <row r="29" spans="1:9" x14ac:dyDescent="0.2">
      <c r="H29" s="9" t="s">
        <v>115</v>
      </c>
      <c r="I29" s="10">
        <v>487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6B9DE-07AB-4AA2-BEF2-55D0F02F705E}">
  <dimension ref="A1:A3"/>
  <sheetViews>
    <sheetView workbookViewId="0">
      <selection activeCell="A10" sqref="A10"/>
    </sheetView>
  </sheetViews>
  <sheetFormatPr baseColWidth="10" defaultColWidth="8.83203125" defaultRowHeight="16" x14ac:dyDescent="0.2"/>
  <sheetData>
    <row r="1" spans="1:1" x14ac:dyDescent="0.2">
      <c r="A1" t="s">
        <v>113</v>
      </c>
    </row>
    <row r="3" spans="1:1" x14ac:dyDescent="0.2">
      <c r="A3" t="s">
        <v>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AA47A-C35A-D04B-B0FB-742CD1F4907C}">
  <dimension ref="A3:C560"/>
  <sheetViews>
    <sheetView tabSelected="1" topLeftCell="A213" workbookViewId="0">
      <selection activeCell="I231" sqref="I231"/>
    </sheetView>
  </sheetViews>
  <sheetFormatPr baseColWidth="10" defaultRowHeight="16" x14ac:dyDescent="0.2"/>
  <cols>
    <col min="1" max="1" width="13" bestFit="1" customWidth="1"/>
    <col min="2" max="2" width="16.83203125" bestFit="1" customWidth="1"/>
    <col min="3" max="3" width="11.33203125" bestFit="1" customWidth="1"/>
  </cols>
  <sheetData>
    <row r="3" spans="1:3" x14ac:dyDescent="0.2">
      <c r="A3" s="8" t="s">
        <v>114</v>
      </c>
      <c r="B3" t="s">
        <v>131</v>
      </c>
      <c r="C3" t="s">
        <v>66</v>
      </c>
    </row>
    <row r="4" spans="1:3" x14ac:dyDescent="0.2">
      <c r="A4" s="9" t="s">
        <v>9</v>
      </c>
      <c r="B4" s="10">
        <v>20</v>
      </c>
    </row>
    <row r="5" spans="1:3" x14ac:dyDescent="0.2">
      <c r="A5" s="13" t="s">
        <v>14</v>
      </c>
      <c r="B5" s="10">
        <v>10</v>
      </c>
    </row>
    <row r="6" spans="1:3" x14ac:dyDescent="0.2">
      <c r="A6" s="14" t="s">
        <v>8</v>
      </c>
      <c r="B6" s="10">
        <v>1</v>
      </c>
    </row>
    <row r="7" spans="1:3" x14ac:dyDescent="0.2">
      <c r="A7" s="14" t="s">
        <v>13</v>
      </c>
      <c r="B7" s="10">
        <v>1</v>
      </c>
    </row>
    <row r="8" spans="1:3" x14ac:dyDescent="0.2">
      <c r="A8" s="14" t="s">
        <v>19</v>
      </c>
      <c r="B8" s="10">
        <v>1</v>
      </c>
    </row>
    <row r="9" spans="1:3" x14ac:dyDescent="0.2">
      <c r="A9" s="14" t="s">
        <v>23</v>
      </c>
      <c r="B9" s="10">
        <v>1</v>
      </c>
    </row>
    <row r="10" spans="1:3" x14ac:dyDescent="0.2">
      <c r="A10" s="14" t="s">
        <v>16</v>
      </c>
      <c r="B10" s="10">
        <v>1</v>
      </c>
    </row>
    <row r="11" spans="1:3" x14ac:dyDescent="0.2">
      <c r="A11" s="14" t="s">
        <v>29</v>
      </c>
      <c r="B11" s="10">
        <v>1</v>
      </c>
    </row>
    <row r="12" spans="1:3" x14ac:dyDescent="0.2">
      <c r="A12" s="14" t="s">
        <v>21</v>
      </c>
      <c r="B12" s="10">
        <v>1</v>
      </c>
    </row>
    <row r="13" spans="1:3" x14ac:dyDescent="0.2">
      <c r="A13" s="14" t="s">
        <v>20</v>
      </c>
      <c r="B13" s="10">
        <v>1</v>
      </c>
    </row>
    <row r="14" spans="1:3" x14ac:dyDescent="0.2">
      <c r="A14" s="14" t="s">
        <v>32</v>
      </c>
      <c r="B14" s="10">
        <v>1</v>
      </c>
    </row>
    <row r="15" spans="1:3" x14ac:dyDescent="0.2">
      <c r="A15" s="14" t="s">
        <v>15</v>
      </c>
      <c r="B15" s="10">
        <v>1</v>
      </c>
    </row>
    <row r="16" spans="1:3" x14ac:dyDescent="0.2">
      <c r="A16" s="13" t="s">
        <v>11</v>
      </c>
      <c r="B16" s="10">
        <v>10</v>
      </c>
    </row>
    <row r="17" spans="1:2" x14ac:dyDescent="0.2">
      <c r="A17" s="14" t="s">
        <v>10</v>
      </c>
      <c r="B17" s="10">
        <v>1</v>
      </c>
    </row>
    <row r="18" spans="1:2" x14ac:dyDescent="0.2">
      <c r="A18" s="14" t="s">
        <v>8</v>
      </c>
      <c r="B18" s="10">
        <v>1</v>
      </c>
    </row>
    <row r="19" spans="1:2" x14ac:dyDescent="0.2">
      <c r="A19" s="14" t="s">
        <v>13</v>
      </c>
      <c r="B19" s="10">
        <v>1</v>
      </c>
    </row>
    <row r="20" spans="1:2" x14ac:dyDescent="0.2">
      <c r="A20" s="14" t="s">
        <v>18</v>
      </c>
      <c r="B20" s="10">
        <v>1</v>
      </c>
    </row>
    <row r="21" spans="1:2" x14ac:dyDescent="0.2">
      <c r="A21" s="14" t="s">
        <v>22</v>
      </c>
      <c r="B21" s="10">
        <v>1</v>
      </c>
    </row>
    <row r="22" spans="1:2" x14ac:dyDescent="0.2">
      <c r="A22" s="14" t="s">
        <v>21</v>
      </c>
      <c r="B22" s="10">
        <v>1</v>
      </c>
    </row>
    <row r="23" spans="1:2" x14ac:dyDescent="0.2">
      <c r="A23" s="14" t="s">
        <v>24</v>
      </c>
      <c r="B23" s="10">
        <v>1</v>
      </c>
    </row>
    <row r="24" spans="1:2" x14ac:dyDescent="0.2">
      <c r="A24" s="14" t="s">
        <v>33</v>
      </c>
      <c r="B24" s="10">
        <v>1</v>
      </c>
    </row>
    <row r="25" spans="1:2" x14ac:dyDescent="0.2">
      <c r="A25" s="14" t="s">
        <v>36</v>
      </c>
      <c r="B25" s="10">
        <v>1</v>
      </c>
    </row>
    <row r="26" spans="1:2" x14ac:dyDescent="0.2">
      <c r="A26" s="14" t="s">
        <v>26</v>
      </c>
      <c r="B26" s="10">
        <v>1</v>
      </c>
    </row>
    <row r="27" spans="1:2" x14ac:dyDescent="0.2">
      <c r="A27" s="9" t="s">
        <v>25</v>
      </c>
      <c r="B27" s="10">
        <v>20</v>
      </c>
    </row>
    <row r="28" spans="1:2" x14ac:dyDescent="0.2">
      <c r="A28" s="13" t="s">
        <v>14</v>
      </c>
      <c r="B28" s="10">
        <v>10</v>
      </c>
    </row>
    <row r="29" spans="1:2" x14ac:dyDescent="0.2">
      <c r="A29" s="14" t="s">
        <v>10</v>
      </c>
      <c r="B29" s="10">
        <v>1</v>
      </c>
    </row>
    <row r="30" spans="1:2" x14ac:dyDescent="0.2">
      <c r="A30" s="14" t="s">
        <v>18</v>
      </c>
      <c r="B30" s="10">
        <v>1</v>
      </c>
    </row>
    <row r="31" spans="1:2" x14ac:dyDescent="0.2">
      <c r="A31" s="14" t="s">
        <v>23</v>
      </c>
      <c r="B31" s="10">
        <v>1</v>
      </c>
    </row>
    <row r="32" spans="1:2" x14ac:dyDescent="0.2">
      <c r="A32" s="14" t="s">
        <v>16</v>
      </c>
      <c r="B32" s="10">
        <v>1</v>
      </c>
    </row>
    <row r="33" spans="1:3" x14ac:dyDescent="0.2">
      <c r="A33" s="14" t="s">
        <v>28</v>
      </c>
      <c r="B33" s="10">
        <v>1</v>
      </c>
    </row>
    <row r="34" spans="1:3" x14ac:dyDescent="0.2">
      <c r="A34" s="14" t="s">
        <v>37</v>
      </c>
      <c r="B34" s="10">
        <v>1</v>
      </c>
    </row>
    <row r="35" spans="1:3" x14ac:dyDescent="0.2">
      <c r="A35" s="14" t="s">
        <v>20</v>
      </c>
      <c r="B35" s="10">
        <v>1</v>
      </c>
    </row>
    <row r="36" spans="1:3" x14ac:dyDescent="0.2">
      <c r="A36" s="14" t="s">
        <v>33</v>
      </c>
      <c r="B36" s="10">
        <v>1</v>
      </c>
    </row>
    <row r="37" spans="1:3" x14ac:dyDescent="0.2">
      <c r="A37" s="14" t="s">
        <v>36</v>
      </c>
      <c r="B37" s="10">
        <v>1</v>
      </c>
    </row>
    <row r="38" spans="1:3" x14ac:dyDescent="0.2">
      <c r="A38" s="14" t="s">
        <v>15</v>
      </c>
      <c r="B38" s="10">
        <v>1</v>
      </c>
    </row>
    <row r="39" spans="1:3" x14ac:dyDescent="0.2">
      <c r="A39" s="13" t="s">
        <v>11</v>
      </c>
      <c r="B39" s="10">
        <v>10</v>
      </c>
    </row>
    <row r="40" spans="1:3" x14ac:dyDescent="0.2">
      <c r="A40" s="14" t="s">
        <v>8</v>
      </c>
      <c r="B40" s="10">
        <v>1</v>
      </c>
    </row>
    <row r="41" spans="1:3" x14ac:dyDescent="0.2">
      <c r="A41" s="14" t="s">
        <v>13</v>
      </c>
      <c r="B41" s="10">
        <v>1</v>
      </c>
    </row>
    <row r="42" spans="1:3" x14ac:dyDescent="0.2">
      <c r="A42" s="14" t="s">
        <v>19</v>
      </c>
      <c r="B42" s="10">
        <v>1</v>
      </c>
    </row>
    <row r="43" spans="1:3" x14ac:dyDescent="0.2">
      <c r="A43" s="14" t="s">
        <v>29</v>
      </c>
      <c r="B43" s="10">
        <v>1</v>
      </c>
    </row>
    <row r="44" spans="1:3" x14ac:dyDescent="0.2">
      <c r="A44" s="14" t="s">
        <v>21</v>
      </c>
      <c r="B44" s="10">
        <v>2</v>
      </c>
      <c r="C44" t="s">
        <v>133</v>
      </c>
    </row>
    <row r="45" spans="1:3" x14ac:dyDescent="0.2">
      <c r="A45" s="14" t="s">
        <v>24</v>
      </c>
      <c r="B45" s="10">
        <v>1</v>
      </c>
    </row>
    <row r="46" spans="1:3" x14ac:dyDescent="0.2">
      <c r="A46" s="14" t="s">
        <v>32</v>
      </c>
      <c r="B46" s="10">
        <v>1</v>
      </c>
    </row>
    <row r="47" spans="1:3" x14ac:dyDescent="0.2">
      <c r="A47" s="14" t="s">
        <v>36</v>
      </c>
      <c r="B47" s="10">
        <v>1</v>
      </c>
    </row>
    <row r="48" spans="1:3" x14ac:dyDescent="0.2">
      <c r="A48" s="14" t="s">
        <v>26</v>
      </c>
      <c r="B48" s="10">
        <v>1</v>
      </c>
    </row>
    <row r="49" spans="1:2" x14ac:dyDescent="0.2">
      <c r="A49" s="9" t="s">
        <v>27</v>
      </c>
      <c r="B49" s="10">
        <v>18</v>
      </c>
    </row>
    <row r="50" spans="1:2" x14ac:dyDescent="0.2">
      <c r="A50" s="13" t="s">
        <v>14</v>
      </c>
      <c r="B50" s="10">
        <v>10</v>
      </c>
    </row>
    <row r="51" spans="1:2" x14ac:dyDescent="0.2">
      <c r="A51" s="14" t="s">
        <v>10</v>
      </c>
      <c r="B51" s="10">
        <v>1</v>
      </c>
    </row>
    <row r="52" spans="1:2" x14ac:dyDescent="0.2">
      <c r="A52" s="14" t="s">
        <v>8</v>
      </c>
      <c r="B52" s="10">
        <v>1</v>
      </c>
    </row>
    <row r="53" spans="1:2" x14ac:dyDescent="0.2">
      <c r="A53" s="14" t="s">
        <v>13</v>
      </c>
      <c r="B53" s="10">
        <v>1</v>
      </c>
    </row>
    <row r="54" spans="1:2" x14ac:dyDescent="0.2">
      <c r="A54" s="14" t="s">
        <v>19</v>
      </c>
      <c r="B54" s="10">
        <v>1</v>
      </c>
    </row>
    <row r="55" spans="1:2" x14ac:dyDescent="0.2">
      <c r="A55" s="14" t="s">
        <v>22</v>
      </c>
      <c r="B55" s="10">
        <v>1</v>
      </c>
    </row>
    <row r="56" spans="1:2" x14ac:dyDescent="0.2">
      <c r="A56" s="14" t="s">
        <v>37</v>
      </c>
      <c r="B56" s="10">
        <v>1</v>
      </c>
    </row>
    <row r="57" spans="1:2" x14ac:dyDescent="0.2">
      <c r="A57" s="14" t="s">
        <v>20</v>
      </c>
      <c r="B57" s="10">
        <v>1</v>
      </c>
    </row>
    <row r="58" spans="1:2" x14ac:dyDescent="0.2">
      <c r="A58" s="14" t="s">
        <v>31</v>
      </c>
      <c r="B58" s="10">
        <v>1</v>
      </c>
    </row>
    <row r="59" spans="1:2" x14ac:dyDescent="0.2">
      <c r="A59" s="14" t="s">
        <v>26</v>
      </c>
      <c r="B59" s="10">
        <v>1</v>
      </c>
    </row>
    <row r="60" spans="1:2" x14ac:dyDescent="0.2">
      <c r="A60" s="14" t="s">
        <v>15</v>
      </c>
      <c r="B60" s="10">
        <v>1</v>
      </c>
    </row>
    <row r="61" spans="1:2" x14ac:dyDescent="0.2">
      <c r="A61" s="13" t="s">
        <v>11</v>
      </c>
      <c r="B61" s="10">
        <v>8</v>
      </c>
    </row>
    <row r="62" spans="1:2" x14ac:dyDescent="0.2">
      <c r="A62" s="14" t="s">
        <v>18</v>
      </c>
      <c r="B62" s="10">
        <v>1</v>
      </c>
    </row>
    <row r="63" spans="1:2" x14ac:dyDescent="0.2">
      <c r="A63" s="14" t="s">
        <v>23</v>
      </c>
      <c r="B63" s="10">
        <v>1</v>
      </c>
    </row>
    <row r="64" spans="1:2" x14ac:dyDescent="0.2">
      <c r="A64" s="14" t="s">
        <v>22</v>
      </c>
      <c r="B64" s="10">
        <v>1</v>
      </c>
    </row>
    <row r="65" spans="1:2" x14ac:dyDescent="0.2">
      <c r="A65" s="14" t="s">
        <v>29</v>
      </c>
      <c r="B65" s="10">
        <v>1</v>
      </c>
    </row>
    <row r="66" spans="1:2" x14ac:dyDescent="0.2">
      <c r="A66" s="14" t="s">
        <v>21</v>
      </c>
      <c r="B66" s="10">
        <v>1</v>
      </c>
    </row>
    <row r="67" spans="1:2" x14ac:dyDescent="0.2">
      <c r="A67" s="14" t="s">
        <v>28</v>
      </c>
      <c r="B67" s="10">
        <v>1</v>
      </c>
    </row>
    <row r="68" spans="1:2" x14ac:dyDescent="0.2">
      <c r="A68" s="14" t="s">
        <v>24</v>
      </c>
      <c r="B68" s="10">
        <v>1</v>
      </c>
    </row>
    <row r="69" spans="1:2" x14ac:dyDescent="0.2">
      <c r="A69" s="14" t="s">
        <v>20</v>
      </c>
      <c r="B69" s="10">
        <v>1</v>
      </c>
    </row>
    <row r="70" spans="1:2" x14ac:dyDescent="0.2">
      <c r="A70" s="9" t="s">
        <v>30</v>
      </c>
      <c r="B70" s="10">
        <v>20</v>
      </c>
    </row>
    <row r="71" spans="1:2" x14ac:dyDescent="0.2">
      <c r="A71" s="13" t="s">
        <v>14</v>
      </c>
      <c r="B71" s="10">
        <v>10</v>
      </c>
    </row>
    <row r="72" spans="1:2" x14ac:dyDescent="0.2">
      <c r="A72" s="14" t="s">
        <v>10</v>
      </c>
      <c r="B72" s="10">
        <v>1</v>
      </c>
    </row>
    <row r="73" spans="1:2" x14ac:dyDescent="0.2">
      <c r="A73" s="14" t="s">
        <v>22</v>
      </c>
      <c r="B73" s="10">
        <v>1</v>
      </c>
    </row>
    <row r="74" spans="1:2" x14ac:dyDescent="0.2">
      <c r="A74" s="14" t="s">
        <v>16</v>
      </c>
      <c r="B74" s="10">
        <v>1</v>
      </c>
    </row>
    <row r="75" spans="1:2" x14ac:dyDescent="0.2">
      <c r="A75" s="14" t="s">
        <v>29</v>
      </c>
      <c r="B75" s="10">
        <v>1</v>
      </c>
    </row>
    <row r="76" spans="1:2" x14ac:dyDescent="0.2">
      <c r="A76" s="14" t="s">
        <v>21</v>
      </c>
      <c r="B76" s="10">
        <v>1</v>
      </c>
    </row>
    <row r="77" spans="1:2" x14ac:dyDescent="0.2">
      <c r="A77" s="14" t="s">
        <v>28</v>
      </c>
      <c r="B77" s="10">
        <v>1</v>
      </c>
    </row>
    <row r="78" spans="1:2" x14ac:dyDescent="0.2">
      <c r="A78" s="14" t="s">
        <v>24</v>
      </c>
      <c r="B78" s="10">
        <v>1</v>
      </c>
    </row>
    <row r="79" spans="1:2" x14ac:dyDescent="0.2">
      <c r="A79" s="14" t="s">
        <v>31</v>
      </c>
      <c r="B79" s="10">
        <v>1</v>
      </c>
    </row>
    <row r="80" spans="1:2" x14ac:dyDescent="0.2">
      <c r="A80" s="14" t="s">
        <v>36</v>
      </c>
      <c r="B80" s="10">
        <v>1</v>
      </c>
    </row>
    <row r="81" spans="1:2" x14ac:dyDescent="0.2">
      <c r="A81" s="14" t="s">
        <v>26</v>
      </c>
      <c r="B81" s="10">
        <v>1</v>
      </c>
    </row>
    <row r="82" spans="1:2" x14ac:dyDescent="0.2">
      <c r="A82" s="13" t="s">
        <v>11</v>
      </c>
      <c r="B82" s="10">
        <v>10</v>
      </c>
    </row>
    <row r="83" spans="1:2" x14ac:dyDescent="0.2">
      <c r="A83" s="14" t="s">
        <v>8</v>
      </c>
      <c r="B83" s="10">
        <v>1</v>
      </c>
    </row>
    <row r="84" spans="1:2" x14ac:dyDescent="0.2">
      <c r="A84" s="14" t="s">
        <v>13</v>
      </c>
      <c r="B84" s="10">
        <v>1</v>
      </c>
    </row>
    <row r="85" spans="1:2" x14ac:dyDescent="0.2">
      <c r="A85" s="14" t="s">
        <v>18</v>
      </c>
      <c r="B85" s="10">
        <v>1</v>
      </c>
    </row>
    <row r="86" spans="1:2" x14ac:dyDescent="0.2">
      <c r="A86" s="14" t="s">
        <v>37</v>
      </c>
      <c r="B86" s="10">
        <v>1</v>
      </c>
    </row>
    <row r="87" spans="1:2" x14ac:dyDescent="0.2">
      <c r="A87" s="14" t="s">
        <v>20</v>
      </c>
      <c r="B87" s="10">
        <v>1</v>
      </c>
    </row>
    <row r="88" spans="1:2" x14ac:dyDescent="0.2">
      <c r="A88" s="14" t="s">
        <v>33</v>
      </c>
      <c r="B88" s="10">
        <v>1</v>
      </c>
    </row>
    <row r="89" spans="1:2" x14ac:dyDescent="0.2">
      <c r="A89" s="14" t="s">
        <v>32</v>
      </c>
      <c r="B89" s="10">
        <v>1</v>
      </c>
    </row>
    <row r="90" spans="1:2" x14ac:dyDescent="0.2">
      <c r="A90" s="14" t="s">
        <v>31</v>
      </c>
      <c r="B90" s="10">
        <v>1</v>
      </c>
    </row>
    <row r="91" spans="1:2" x14ac:dyDescent="0.2">
      <c r="A91" s="14" t="s">
        <v>26</v>
      </c>
      <c r="B91" s="10">
        <v>1</v>
      </c>
    </row>
    <row r="92" spans="1:2" x14ac:dyDescent="0.2">
      <c r="A92" s="14" t="s">
        <v>15</v>
      </c>
      <c r="B92" s="10">
        <v>1</v>
      </c>
    </row>
    <row r="93" spans="1:2" x14ac:dyDescent="0.2">
      <c r="A93" s="9" t="s">
        <v>34</v>
      </c>
      <c r="B93" s="10">
        <v>17</v>
      </c>
    </row>
    <row r="94" spans="1:2" x14ac:dyDescent="0.2">
      <c r="A94" s="13" t="s">
        <v>14</v>
      </c>
      <c r="B94" s="10">
        <v>9</v>
      </c>
    </row>
    <row r="95" spans="1:2" x14ac:dyDescent="0.2">
      <c r="A95" s="14" t="s">
        <v>8</v>
      </c>
      <c r="B95" s="10">
        <v>1</v>
      </c>
    </row>
    <row r="96" spans="1:2" x14ac:dyDescent="0.2">
      <c r="A96" s="14" t="s">
        <v>18</v>
      </c>
      <c r="B96" s="10">
        <v>1</v>
      </c>
    </row>
    <row r="97" spans="1:2" x14ac:dyDescent="0.2">
      <c r="A97" s="14" t="s">
        <v>23</v>
      </c>
      <c r="B97" s="10">
        <v>1</v>
      </c>
    </row>
    <row r="98" spans="1:2" x14ac:dyDescent="0.2">
      <c r="A98" s="14" t="s">
        <v>29</v>
      </c>
      <c r="B98" s="10">
        <v>1</v>
      </c>
    </row>
    <row r="99" spans="1:2" x14ac:dyDescent="0.2">
      <c r="A99" s="14" t="s">
        <v>21</v>
      </c>
      <c r="B99" s="10">
        <v>1</v>
      </c>
    </row>
    <row r="100" spans="1:2" x14ac:dyDescent="0.2">
      <c r="A100" s="14" t="s">
        <v>28</v>
      </c>
      <c r="B100" s="10">
        <v>1</v>
      </c>
    </row>
    <row r="101" spans="1:2" x14ac:dyDescent="0.2">
      <c r="A101" s="14" t="s">
        <v>24</v>
      </c>
      <c r="B101" s="10">
        <v>1</v>
      </c>
    </row>
    <row r="102" spans="1:2" x14ac:dyDescent="0.2">
      <c r="A102" s="14" t="s">
        <v>33</v>
      </c>
      <c r="B102" s="10">
        <v>1</v>
      </c>
    </row>
    <row r="103" spans="1:2" x14ac:dyDescent="0.2">
      <c r="A103" s="14" t="s">
        <v>32</v>
      </c>
      <c r="B103" s="10">
        <v>1</v>
      </c>
    </row>
    <row r="104" spans="1:2" x14ac:dyDescent="0.2">
      <c r="A104" s="13" t="s">
        <v>11</v>
      </c>
      <c r="B104" s="10">
        <v>8</v>
      </c>
    </row>
    <row r="105" spans="1:2" x14ac:dyDescent="0.2">
      <c r="A105" s="14" t="s">
        <v>10</v>
      </c>
      <c r="B105" s="10">
        <v>1</v>
      </c>
    </row>
    <row r="106" spans="1:2" x14ac:dyDescent="0.2">
      <c r="A106" s="14" t="s">
        <v>8</v>
      </c>
      <c r="B106" s="10">
        <v>1</v>
      </c>
    </row>
    <row r="107" spans="1:2" x14ac:dyDescent="0.2">
      <c r="A107" s="14" t="s">
        <v>13</v>
      </c>
      <c r="B107" s="10">
        <v>1</v>
      </c>
    </row>
    <row r="108" spans="1:2" x14ac:dyDescent="0.2">
      <c r="A108" s="14" t="s">
        <v>19</v>
      </c>
      <c r="B108" s="10">
        <v>1</v>
      </c>
    </row>
    <row r="109" spans="1:2" x14ac:dyDescent="0.2">
      <c r="A109" s="14" t="s">
        <v>23</v>
      </c>
      <c r="B109" s="10">
        <v>1</v>
      </c>
    </row>
    <row r="110" spans="1:2" x14ac:dyDescent="0.2">
      <c r="A110" s="14" t="s">
        <v>16</v>
      </c>
      <c r="B110" s="10">
        <v>1</v>
      </c>
    </row>
    <row r="111" spans="1:2" x14ac:dyDescent="0.2">
      <c r="A111" s="14" t="s">
        <v>20</v>
      </c>
      <c r="B111" s="10">
        <v>1</v>
      </c>
    </row>
    <row r="112" spans="1:2" x14ac:dyDescent="0.2">
      <c r="A112" s="14" t="s">
        <v>15</v>
      </c>
      <c r="B112" s="10">
        <v>1</v>
      </c>
    </row>
    <row r="113" spans="1:2" x14ac:dyDescent="0.2">
      <c r="A113" s="9" t="s">
        <v>35</v>
      </c>
      <c r="B113" s="10">
        <v>20</v>
      </c>
    </row>
    <row r="114" spans="1:2" x14ac:dyDescent="0.2">
      <c r="A114" s="13" t="s">
        <v>14</v>
      </c>
      <c r="B114" s="10">
        <v>10</v>
      </c>
    </row>
    <row r="115" spans="1:2" x14ac:dyDescent="0.2">
      <c r="A115" s="14" t="s">
        <v>8</v>
      </c>
      <c r="B115" s="10">
        <v>1</v>
      </c>
    </row>
    <row r="116" spans="1:2" x14ac:dyDescent="0.2">
      <c r="A116" s="14" t="s">
        <v>13</v>
      </c>
      <c r="B116" s="10">
        <v>1</v>
      </c>
    </row>
    <row r="117" spans="1:2" x14ac:dyDescent="0.2">
      <c r="A117" s="14" t="s">
        <v>18</v>
      </c>
      <c r="B117" s="10">
        <v>1</v>
      </c>
    </row>
    <row r="118" spans="1:2" x14ac:dyDescent="0.2">
      <c r="A118" s="14" t="s">
        <v>19</v>
      </c>
      <c r="B118" s="10">
        <v>1</v>
      </c>
    </row>
    <row r="119" spans="1:2" x14ac:dyDescent="0.2">
      <c r="A119" s="14" t="s">
        <v>23</v>
      </c>
      <c r="B119" s="10">
        <v>1</v>
      </c>
    </row>
    <row r="120" spans="1:2" x14ac:dyDescent="0.2">
      <c r="A120" s="14" t="s">
        <v>37</v>
      </c>
      <c r="B120" s="10">
        <v>1</v>
      </c>
    </row>
    <row r="121" spans="1:2" x14ac:dyDescent="0.2">
      <c r="A121" s="14" t="s">
        <v>20</v>
      </c>
      <c r="B121" s="10">
        <v>1</v>
      </c>
    </row>
    <row r="122" spans="1:2" x14ac:dyDescent="0.2">
      <c r="A122" s="14" t="s">
        <v>33</v>
      </c>
      <c r="B122" s="10">
        <v>1</v>
      </c>
    </row>
    <row r="123" spans="1:2" x14ac:dyDescent="0.2">
      <c r="A123" s="14" t="s">
        <v>32</v>
      </c>
      <c r="B123" s="10">
        <v>1</v>
      </c>
    </row>
    <row r="124" spans="1:2" x14ac:dyDescent="0.2">
      <c r="A124" s="14" t="s">
        <v>15</v>
      </c>
      <c r="B124" s="10">
        <v>1</v>
      </c>
    </row>
    <row r="125" spans="1:2" x14ac:dyDescent="0.2">
      <c r="A125" s="13" t="s">
        <v>11</v>
      </c>
      <c r="B125" s="10">
        <v>10</v>
      </c>
    </row>
    <row r="126" spans="1:2" x14ac:dyDescent="0.2">
      <c r="A126" s="14" t="s">
        <v>23</v>
      </c>
      <c r="B126" s="10">
        <v>1</v>
      </c>
    </row>
    <row r="127" spans="1:2" x14ac:dyDescent="0.2">
      <c r="A127" s="14" t="s">
        <v>22</v>
      </c>
      <c r="B127" s="10">
        <v>1</v>
      </c>
    </row>
    <row r="128" spans="1:2" x14ac:dyDescent="0.2">
      <c r="A128" s="14" t="s">
        <v>16</v>
      </c>
      <c r="B128" s="10">
        <v>1</v>
      </c>
    </row>
    <row r="129" spans="1:2" x14ac:dyDescent="0.2">
      <c r="A129" s="14" t="s">
        <v>29</v>
      </c>
      <c r="B129" s="10">
        <v>1</v>
      </c>
    </row>
    <row r="130" spans="1:2" x14ac:dyDescent="0.2">
      <c r="A130" s="14" t="s">
        <v>21</v>
      </c>
      <c r="B130" s="10">
        <v>1</v>
      </c>
    </row>
    <row r="131" spans="1:2" x14ac:dyDescent="0.2">
      <c r="A131" s="14" t="s">
        <v>24</v>
      </c>
      <c r="B131" s="10">
        <v>1</v>
      </c>
    </row>
    <row r="132" spans="1:2" x14ac:dyDescent="0.2">
      <c r="A132" s="14" t="s">
        <v>33</v>
      </c>
      <c r="B132" s="10">
        <v>1</v>
      </c>
    </row>
    <row r="133" spans="1:2" x14ac:dyDescent="0.2">
      <c r="A133" s="14" t="s">
        <v>31</v>
      </c>
      <c r="B133" s="10">
        <v>1</v>
      </c>
    </row>
    <row r="134" spans="1:2" x14ac:dyDescent="0.2">
      <c r="A134" s="14" t="s">
        <v>36</v>
      </c>
      <c r="B134" s="10">
        <v>1</v>
      </c>
    </row>
    <row r="135" spans="1:2" x14ac:dyDescent="0.2">
      <c r="A135" s="14" t="s">
        <v>15</v>
      </c>
      <c r="B135" s="10">
        <v>1</v>
      </c>
    </row>
    <row r="136" spans="1:2" x14ac:dyDescent="0.2">
      <c r="A136" s="9" t="s">
        <v>38</v>
      </c>
      <c r="B136" s="10">
        <v>20</v>
      </c>
    </row>
    <row r="137" spans="1:2" x14ac:dyDescent="0.2">
      <c r="A137" s="13" t="s">
        <v>14</v>
      </c>
      <c r="B137" s="10">
        <v>10</v>
      </c>
    </row>
    <row r="138" spans="1:2" x14ac:dyDescent="0.2">
      <c r="A138" s="14" t="s">
        <v>10</v>
      </c>
      <c r="B138" s="10">
        <v>1</v>
      </c>
    </row>
    <row r="139" spans="1:2" x14ac:dyDescent="0.2">
      <c r="A139" s="14" t="s">
        <v>8</v>
      </c>
      <c r="B139" s="10">
        <v>1</v>
      </c>
    </row>
    <row r="140" spans="1:2" x14ac:dyDescent="0.2">
      <c r="A140" s="14" t="s">
        <v>13</v>
      </c>
      <c r="B140" s="10">
        <v>1</v>
      </c>
    </row>
    <row r="141" spans="1:2" x14ac:dyDescent="0.2">
      <c r="A141" s="14" t="s">
        <v>18</v>
      </c>
      <c r="B141" s="10">
        <v>1</v>
      </c>
    </row>
    <row r="142" spans="1:2" x14ac:dyDescent="0.2">
      <c r="A142" s="14" t="s">
        <v>19</v>
      </c>
      <c r="B142" s="10">
        <v>1</v>
      </c>
    </row>
    <row r="143" spans="1:2" x14ac:dyDescent="0.2">
      <c r="A143" s="14" t="s">
        <v>29</v>
      </c>
      <c r="B143" s="10">
        <v>1</v>
      </c>
    </row>
    <row r="144" spans="1:2" x14ac:dyDescent="0.2">
      <c r="A144" s="14" t="s">
        <v>21</v>
      </c>
      <c r="B144" s="10">
        <v>1</v>
      </c>
    </row>
    <row r="145" spans="1:2" x14ac:dyDescent="0.2">
      <c r="A145" s="14" t="s">
        <v>20</v>
      </c>
      <c r="B145" s="10">
        <v>1</v>
      </c>
    </row>
    <row r="146" spans="1:2" x14ac:dyDescent="0.2">
      <c r="A146" s="14" t="s">
        <v>36</v>
      </c>
      <c r="B146" s="10">
        <v>1</v>
      </c>
    </row>
    <row r="147" spans="1:2" x14ac:dyDescent="0.2">
      <c r="A147" s="14" t="s">
        <v>15</v>
      </c>
      <c r="B147" s="10">
        <v>1</v>
      </c>
    </row>
    <row r="148" spans="1:2" x14ac:dyDescent="0.2">
      <c r="A148" s="13" t="s">
        <v>11</v>
      </c>
      <c r="B148" s="10">
        <v>10</v>
      </c>
    </row>
    <row r="149" spans="1:2" x14ac:dyDescent="0.2">
      <c r="A149" s="14" t="s">
        <v>13</v>
      </c>
      <c r="B149" s="10">
        <v>1</v>
      </c>
    </row>
    <row r="150" spans="1:2" x14ac:dyDescent="0.2">
      <c r="A150" s="14" t="s">
        <v>23</v>
      </c>
      <c r="B150" s="10">
        <v>1</v>
      </c>
    </row>
    <row r="151" spans="1:2" x14ac:dyDescent="0.2">
      <c r="A151" s="14" t="s">
        <v>22</v>
      </c>
      <c r="B151" s="10">
        <v>1</v>
      </c>
    </row>
    <row r="152" spans="1:2" x14ac:dyDescent="0.2">
      <c r="A152" s="14" t="s">
        <v>21</v>
      </c>
      <c r="B152" s="10">
        <v>1</v>
      </c>
    </row>
    <row r="153" spans="1:2" x14ac:dyDescent="0.2">
      <c r="A153" s="14" t="s">
        <v>28</v>
      </c>
      <c r="B153" s="10">
        <v>1</v>
      </c>
    </row>
    <row r="154" spans="1:2" x14ac:dyDescent="0.2">
      <c r="A154" s="14" t="s">
        <v>24</v>
      </c>
      <c r="B154" s="10">
        <v>1</v>
      </c>
    </row>
    <row r="155" spans="1:2" x14ac:dyDescent="0.2">
      <c r="A155" s="14" t="s">
        <v>33</v>
      </c>
      <c r="B155" s="10">
        <v>1</v>
      </c>
    </row>
    <row r="156" spans="1:2" x14ac:dyDescent="0.2">
      <c r="A156" s="14" t="s">
        <v>32</v>
      </c>
      <c r="B156" s="10">
        <v>1</v>
      </c>
    </row>
    <row r="157" spans="1:2" x14ac:dyDescent="0.2">
      <c r="A157" s="14" t="s">
        <v>36</v>
      </c>
      <c r="B157" s="10">
        <v>1</v>
      </c>
    </row>
    <row r="158" spans="1:2" x14ac:dyDescent="0.2">
      <c r="A158" s="14" t="s">
        <v>26</v>
      </c>
      <c r="B158" s="10">
        <v>1</v>
      </c>
    </row>
    <row r="159" spans="1:2" x14ac:dyDescent="0.2">
      <c r="A159" s="9" t="s">
        <v>39</v>
      </c>
      <c r="B159" s="10">
        <v>19</v>
      </c>
    </row>
    <row r="160" spans="1:2" x14ac:dyDescent="0.2">
      <c r="A160" s="13" t="s">
        <v>14</v>
      </c>
      <c r="B160" s="10">
        <v>10</v>
      </c>
    </row>
    <row r="161" spans="1:2" x14ac:dyDescent="0.2">
      <c r="A161" s="14" t="s">
        <v>8</v>
      </c>
      <c r="B161" s="10">
        <v>1</v>
      </c>
    </row>
    <row r="162" spans="1:2" x14ac:dyDescent="0.2">
      <c r="A162" s="14" t="s">
        <v>13</v>
      </c>
      <c r="B162" s="10">
        <v>1</v>
      </c>
    </row>
    <row r="163" spans="1:2" x14ac:dyDescent="0.2">
      <c r="A163" s="14" t="s">
        <v>18</v>
      </c>
      <c r="B163" s="10">
        <v>1</v>
      </c>
    </row>
    <row r="164" spans="1:2" x14ac:dyDescent="0.2">
      <c r="A164" s="14" t="s">
        <v>19</v>
      </c>
      <c r="B164" s="10">
        <v>1</v>
      </c>
    </row>
    <row r="165" spans="1:2" x14ac:dyDescent="0.2">
      <c r="A165" s="14" t="s">
        <v>23</v>
      </c>
      <c r="B165" s="10">
        <v>1</v>
      </c>
    </row>
    <row r="166" spans="1:2" x14ac:dyDescent="0.2">
      <c r="A166" s="14" t="s">
        <v>21</v>
      </c>
      <c r="B166" s="10">
        <v>1</v>
      </c>
    </row>
    <row r="167" spans="1:2" x14ac:dyDescent="0.2">
      <c r="A167" s="14" t="s">
        <v>37</v>
      </c>
      <c r="B167" s="10">
        <v>1</v>
      </c>
    </row>
    <row r="168" spans="1:2" x14ac:dyDescent="0.2">
      <c r="A168" s="14" t="s">
        <v>33</v>
      </c>
      <c r="B168" s="10">
        <v>1</v>
      </c>
    </row>
    <row r="169" spans="1:2" x14ac:dyDescent="0.2">
      <c r="A169" s="14" t="s">
        <v>32</v>
      </c>
      <c r="B169" s="10">
        <v>1</v>
      </c>
    </row>
    <row r="170" spans="1:2" x14ac:dyDescent="0.2">
      <c r="A170" s="14" t="s">
        <v>15</v>
      </c>
      <c r="B170" s="10">
        <v>1</v>
      </c>
    </row>
    <row r="171" spans="1:2" x14ac:dyDescent="0.2">
      <c r="A171" s="13" t="s">
        <v>11</v>
      </c>
      <c r="B171" s="10">
        <v>9</v>
      </c>
    </row>
    <row r="172" spans="1:2" x14ac:dyDescent="0.2">
      <c r="A172" s="14" t="s">
        <v>10</v>
      </c>
      <c r="B172" s="10">
        <v>1</v>
      </c>
    </row>
    <row r="173" spans="1:2" x14ac:dyDescent="0.2">
      <c r="A173" s="14" t="s">
        <v>22</v>
      </c>
      <c r="B173" s="10">
        <v>1</v>
      </c>
    </row>
    <row r="174" spans="1:2" x14ac:dyDescent="0.2">
      <c r="A174" s="14" t="s">
        <v>16</v>
      </c>
      <c r="B174" s="10">
        <v>1</v>
      </c>
    </row>
    <row r="175" spans="1:2" x14ac:dyDescent="0.2">
      <c r="A175" s="14" t="s">
        <v>29</v>
      </c>
      <c r="B175" s="10">
        <v>1</v>
      </c>
    </row>
    <row r="176" spans="1:2" x14ac:dyDescent="0.2">
      <c r="A176" s="14" t="s">
        <v>21</v>
      </c>
      <c r="B176" s="10">
        <v>1</v>
      </c>
    </row>
    <row r="177" spans="1:3" x14ac:dyDescent="0.2">
      <c r="A177" s="14" t="s">
        <v>28</v>
      </c>
      <c r="B177" s="10">
        <v>1</v>
      </c>
    </row>
    <row r="178" spans="1:3" x14ac:dyDescent="0.2">
      <c r="A178" s="14" t="s">
        <v>37</v>
      </c>
      <c r="B178" s="10">
        <v>1</v>
      </c>
    </row>
    <row r="179" spans="1:3" x14ac:dyDescent="0.2">
      <c r="A179" s="14" t="s">
        <v>31</v>
      </c>
      <c r="B179" s="10">
        <v>1</v>
      </c>
    </row>
    <row r="180" spans="1:3" x14ac:dyDescent="0.2">
      <c r="A180" s="14" t="s">
        <v>36</v>
      </c>
      <c r="B180" s="10">
        <v>1</v>
      </c>
    </row>
    <row r="181" spans="1:3" x14ac:dyDescent="0.2">
      <c r="A181" s="9" t="s">
        <v>40</v>
      </c>
      <c r="B181" s="10">
        <v>19</v>
      </c>
    </row>
    <row r="182" spans="1:3" x14ac:dyDescent="0.2">
      <c r="A182" s="13" t="s">
        <v>14</v>
      </c>
      <c r="B182" s="10">
        <v>10</v>
      </c>
    </row>
    <row r="183" spans="1:3" x14ac:dyDescent="0.2">
      <c r="A183" s="14" t="s">
        <v>10</v>
      </c>
      <c r="B183" s="10">
        <v>1</v>
      </c>
    </row>
    <row r="184" spans="1:3" x14ac:dyDescent="0.2">
      <c r="A184" s="14" t="s">
        <v>18</v>
      </c>
      <c r="B184" s="10">
        <v>2</v>
      </c>
      <c r="C184" t="s">
        <v>132</v>
      </c>
    </row>
    <row r="185" spans="1:3" x14ac:dyDescent="0.2">
      <c r="A185" s="14" t="s">
        <v>19</v>
      </c>
      <c r="B185" s="10">
        <v>1</v>
      </c>
    </row>
    <row r="186" spans="1:3" x14ac:dyDescent="0.2">
      <c r="A186" s="14" t="s">
        <v>16</v>
      </c>
      <c r="B186" s="10">
        <v>1</v>
      </c>
    </row>
    <row r="187" spans="1:3" x14ac:dyDescent="0.2">
      <c r="A187" s="14" t="s">
        <v>29</v>
      </c>
      <c r="B187" s="10">
        <v>1</v>
      </c>
    </row>
    <row r="188" spans="1:3" x14ac:dyDescent="0.2">
      <c r="A188" s="14" t="s">
        <v>24</v>
      </c>
      <c r="B188" s="10">
        <v>1</v>
      </c>
    </row>
    <row r="189" spans="1:3" x14ac:dyDescent="0.2">
      <c r="A189" s="14" t="s">
        <v>20</v>
      </c>
      <c r="B189" s="10">
        <v>1</v>
      </c>
    </row>
    <row r="190" spans="1:3" x14ac:dyDescent="0.2">
      <c r="A190" s="14" t="s">
        <v>31</v>
      </c>
      <c r="B190" s="10">
        <v>1</v>
      </c>
    </row>
    <row r="191" spans="1:3" x14ac:dyDescent="0.2">
      <c r="A191" s="14" t="s">
        <v>26</v>
      </c>
      <c r="B191" s="10">
        <v>1</v>
      </c>
    </row>
    <row r="192" spans="1:3" x14ac:dyDescent="0.2">
      <c r="A192" s="13" t="s">
        <v>11</v>
      </c>
      <c r="B192" s="10">
        <v>9</v>
      </c>
    </row>
    <row r="193" spans="1:2" x14ac:dyDescent="0.2">
      <c r="A193" s="14" t="s">
        <v>13</v>
      </c>
      <c r="B193" s="10">
        <v>1</v>
      </c>
    </row>
    <row r="194" spans="1:2" x14ac:dyDescent="0.2">
      <c r="A194" s="14" t="s">
        <v>22</v>
      </c>
      <c r="B194" s="10">
        <v>1</v>
      </c>
    </row>
    <row r="195" spans="1:2" x14ac:dyDescent="0.2">
      <c r="A195" s="14" t="s">
        <v>28</v>
      </c>
      <c r="B195" s="10">
        <v>1</v>
      </c>
    </row>
    <row r="196" spans="1:2" x14ac:dyDescent="0.2">
      <c r="A196" s="14" t="s">
        <v>37</v>
      </c>
      <c r="B196" s="10">
        <v>1</v>
      </c>
    </row>
    <row r="197" spans="1:2" x14ac:dyDescent="0.2">
      <c r="A197" s="14" t="s">
        <v>24</v>
      </c>
      <c r="B197" s="10">
        <v>1</v>
      </c>
    </row>
    <row r="198" spans="1:2" x14ac:dyDescent="0.2">
      <c r="A198" s="14" t="s">
        <v>33</v>
      </c>
      <c r="B198" s="10">
        <v>1</v>
      </c>
    </row>
    <row r="199" spans="1:2" x14ac:dyDescent="0.2">
      <c r="A199" s="14" t="s">
        <v>32</v>
      </c>
      <c r="B199" s="10">
        <v>1</v>
      </c>
    </row>
    <row r="200" spans="1:2" x14ac:dyDescent="0.2">
      <c r="A200" s="14" t="s">
        <v>26</v>
      </c>
      <c r="B200" s="10">
        <v>1</v>
      </c>
    </row>
    <row r="201" spans="1:2" x14ac:dyDescent="0.2">
      <c r="A201" s="14" t="s">
        <v>15</v>
      </c>
      <c r="B201" s="10">
        <v>1</v>
      </c>
    </row>
    <row r="202" spans="1:2" x14ac:dyDescent="0.2">
      <c r="A202" s="9" t="s">
        <v>41</v>
      </c>
      <c r="B202" s="10">
        <v>19</v>
      </c>
    </row>
    <row r="203" spans="1:2" x14ac:dyDescent="0.2">
      <c r="A203" s="13" t="s">
        <v>14</v>
      </c>
      <c r="B203" s="10">
        <v>10</v>
      </c>
    </row>
    <row r="204" spans="1:2" x14ac:dyDescent="0.2">
      <c r="A204" s="14" t="s">
        <v>10</v>
      </c>
      <c r="B204" s="10">
        <v>1</v>
      </c>
    </row>
    <row r="205" spans="1:2" x14ac:dyDescent="0.2">
      <c r="A205" s="14" t="s">
        <v>8</v>
      </c>
      <c r="B205" s="10">
        <v>1</v>
      </c>
    </row>
    <row r="206" spans="1:2" x14ac:dyDescent="0.2">
      <c r="A206" s="14" t="s">
        <v>22</v>
      </c>
      <c r="B206" s="10">
        <v>1</v>
      </c>
    </row>
    <row r="207" spans="1:2" x14ac:dyDescent="0.2">
      <c r="A207" s="14" t="s">
        <v>21</v>
      </c>
      <c r="B207" s="10">
        <v>1</v>
      </c>
    </row>
    <row r="208" spans="1:2" x14ac:dyDescent="0.2">
      <c r="A208" s="14" t="s">
        <v>28</v>
      </c>
      <c r="B208" s="10">
        <v>1</v>
      </c>
    </row>
    <row r="209" spans="1:2" x14ac:dyDescent="0.2">
      <c r="A209" s="14" t="s">
        <v>33</v>
      </c>
      <c r="B209" s="10">
        <v>1</v>
      </c>
    </row>
    <row r="210" spans="1:2" x14ac:dyDescent="0.2">
      <c r="A210" s="14" t="s">
        <v>32</v>
      </c>
      <c r="B210" s="10">
        <v>1</v>
      </c>
    </row>
    <row r="211" spans="1:2" x14ac:dyDescent="0.2">
      <c r="A211" s="14" t="s">
        <v>31</v>
      </c>
      <c r="B211" s="10">
        <v>1</v>
      </c>
    </row>
    <row r="212" spans="1:2" x14ac:dyDescent="0.2">
      <c r="A212" s="14" t="s">
        <v>36</v>
      </c>
      <c r="B212" s="10">
        <v>1</v>
      </c>
    </row>
    <row r="213" spans="1:2" x14ac:dyDescent="0.2">
      <c r="A213" s="14" t="s">
        <v>26</v>
      </c>
      <c r="B213" s="10">
        <v>1</v>
      </c>
    </row>
    <row r="214" spans="1:2" x14ac:dyDescent="0.2">
      <c r="A214" s="13" t="s">
        <v>11</v>
      </c>
      <c r="B214" s="10">
        <v>9</v>
      </c>
    </row>
    <row r="215" spans="1:2" x14ac:dyDescent="0.2">
      <c r="A215" s="14" t="s">
        <v>76</v>
      </c>
      <c r="B215" s="10">
        <v>1</v>
      </c>
    </row>
    <row r="216" spans="1:2" x14ac:dyDescent="0.2">
      <c r="A216" s="14" t="s">
        <v>19</v>
      </c>
      <c r="B216" s="10">
        <v>1</v>
      </c>
    </row>
    <row r="217" spans="1:2" x14ac:dyDescent="0.2">
      <c r="A217" s="14" t="s">
        <v>29</v>
      </c>
      <c r="B217" s="10">
        <v>1</v>
      </c>
    </row>
    <row r="218" spans="1:2" x14ac:dyDescent="0.2">
      <c r="A218" s="14" t="s">
        <v>74</v>
      </c>
      <c r="B218" s="10">
        <v>1</v>
      </c>
    </row>
    <row r="219" spans="1:2" x14ac:dyDescent="0.2">
      <c r="A219" s="14" t="s">
        <v>75</v>
      </c>
      <c r="B219" s="10">
        <v>1</v>
      </c>
    </row>
    <row r="220" spans="1:2" x14ac:dyDescent="0.2">
      <c r="A220" s="14" t="s">
        <v>24</v>
      </c>
      <c r="B220" s="10">
        <v>1</v>
      </c>
    </row>
    <row r="221" spans="1:2" x14ac:dyDescent="0.2">
      <c r="A221" s="14" t="s">
        <v>20</v>
      </c>
      <c r="B221" s="10">
        <v>1</v>
      </c>
    </row>
    <row r="222" spans="1:2" x14ac:dyDescent="0.2">
      <c r="A222" s="14" t="s">
        <v>32</v>
      </c>
      <c r="B222" s="10">
        <v>1</v>
      </c>
    </row>
    <row r="223" spans="1:2" x14ac:dyDescent="0.2">
      <c r="A223" s="14" t="s">
        <v>15</v>
      </c>
      <c r="B223" s="10">
        <v>1</v>
      </c>
    </row>
    <row r="224" spans="1:2" x14ac:dyDescent="0.2">
      <c r="A224" s="9" t="s">
        <v>43</v>
      </c>
      <c r="B224" s="10">
        <v>21</v>
      </c>
    </row>
    <row r="225" spans="1:2" x14ac:dyDescent="0.2">
      <c r="A225" s="13" t="s">
        <v>14</v>
      </c>
      <c r="B225" s="10">
        <v>11</v>
      </c>
    </row>
    <row r="226" spans="1:2" x14ac:dyDescent="0.2">
      <c r="A226" s="14" t="s">
        <v>13</v>
      </c>
      <c r="B226" s="10">
        <v>1</v>
      </c>
    </row>
    <row r="227" spans="1:2" x14ac:dyDescent="0.2">
      <c r="A227" s="14" t="s">
        <v>18</v>
      </c>
      <c r="B227" s="10">
        <v>1</v>
      </c>
    </row>
    <row r="228" spans="1:2" x14ac:dyDescent="0.2">
      <c r="A228" s="14" t="s">
        <v>45</v>
      </c>
      <c r="B228" s="10">
        <v>1</v>
      </c>
    </row>
    <row r="229" spans="1:2" x14ac:dyDescent="0.2">
      <c r="A229" s="14" t="s">
        <v>79</v>
      </c>
      <c r="B229" s="10">
        <v>1</v>
      </c>
    </row>
    <row r="230" spans="1:2" x14ac:dyDescent="0.2">
      <c r="A230" s="14" t="s">
        <v>80</v>
      </c>
      <c r="B230" s="10">
        <v>1</v>
      </c>
    </row>
    <row r="231" spans="1:2" x14ac:dyDescent="0.2">
      <c r="A231" s="14" t="s">
        <v>22</v>
      </c>
      <c r="B231" s="10">
        <v>1</v>
      </c>
    </row>
    <row r="232" spans="1:2" x14ac:dyDescent="0.2">
      <c r="A232" s="14" t="s">
        <v>65</v>
      </c>
      <c r="B232" s="10">
        <v>1</v>
      </c>
    </row>
    <row r="233" spans="1:2" x14ac:dyDescent="0.2">
      <c r="A233" s="14" t="s">
        <v>21</v>
      </c>
      <c r="B233" s="10">
        <v>1</v>
      </c>
    </row>
    <row r="234" spans="1:2" x14ac:dyDescent="0.2">
      <c r="A234" s="14" t="s">
        <v>24</v>
      </c>
      <c r="B234" s="10">
        <v>1</v>
      </c>
    </row>
    <row r="235" spans="1:2" x14ac:dyDescent="0.2">
      <c r="A235" s="14" t="s">
        <v>32</v>
      </c>
      <c r="B235" s="10">
        <v>1</v>
      </c>
    </row>
    <row r="236" spans="1:2" x14ac:dyDescent="0.2">
      <c r="A236" s="14" t="s">
        <v>26</v>
      </c>
      <c r="B236" s="10">
        <v>1</v>
      </c>
    </row>
    <row r="237" spans="1:2" x14ac:dyDescent="0.2">
      <c r="A237" s="13" t="s">
        <v>11</v>
      </c>
      <c r="B237" s="10">
        <v>10</v>
      </c>
    </row>
    <row r="238" spans="1:2" x14ac:dyDescent="0.2">
      <c r="A238" s="14" t="s">
        <v>10</v>
      </c>
      <c r="B238" s="10">
        <v>1</v>
      </c>
    </row>
    <row r="239" spans="1:2" x14ac:dyDescent="0.2">
      <c r="A239" s="14" t="s">
        <v>8</v>
      </c>
      <c r="B239" s="10">
        <v>1</v>
      </c>
    </row>
    <row r="240" spans="1:2" x14ac:dyDescent="0.2">
      <c r="A240" s="14" t="s">
        <v>16</v>
      </c>
      <c r="B240" s="10">
        <v>1</v>
      </c>
    </row>
    <row r="241" spans="1:3" x14ac:dyDescent="0.2">
      <c r="A241" s="14" t="s">
        <v>28</v>
      </c>
      <c r="B241" s="10">
        <v>1</v>
      </c>
    </row>
    <row r="242" spans="1:3" x14ac:dyDescent="0.2">
      <c r="A242" s="14" t="s">
        <v>37</v>
      </c>
      <c r="B242" s="10">
        <v>1</v>
      </c>
    </row>
    <row r="243" spans="1:3" x14ac:dyDescent="0.2">
      <c r="A243" s="14" t="s">
        <v>20</v>
      </c>
      <c r="B243" s="10">
        <v>1</v>
      </c>
    </row>
    <row r="244" spans="1:3" x14ac:dyDescent="0.2">
      <c r="A244" s="14" t="s">
        <v>31</v>
      </c>
      <c r="B244" s="10">
        <v>1</v>
      </c>
    </row>
    <row r="245" spans="1:3" x14ac:dyDescent="0.2">
      <c r="A245" s="14" t="s">
        <v>36</v>
      </c>
      <c r="B245" s="10">
        <v>1</v>
      </c>
    </row>
    <row r="246" spans="1:3" x14ac:dyDescent="0.2">
      <c r="A246" s="14" t="s">
        <v>15</v>
      </c>
      <c r="B246" s="10">
        <v>2</v>
      </c>
      <c r="C246" t="s">
        <v>137</v>
      </c>
    </row>
    <row r="247" spans="1:3" x14ac:dyDescent="0.2">
      <c r="A247" s="9" t="s">
        <v>46</v>
      </c>
      <c r="B247" s="10">
        <v>18</v>
      </c>
    </row>
    <row r="248" spans="1:3" x14ac:dyDescent="0.2">
      <c r="A248" s="13" t="s">
        <v>14</v>
      </c>
      <c r="B248" s="10">
        <v>9</v>
      </c>
    </row>
    <row r="249" spans="1:3" x14ac:dyDescent="0.2">
      <c r="A249" s="14" t="s">
        <v>8</v>
      </c>
      <c r="B249" s="10">
        <v>1</v>
      </c>
    </row>
    <row r="250" spans="1:3" x14ac:dyDescent="0.2">
      <c r="A250" s="14" t="s">
        <v>13</v>
      </c>
      <c r="B250" s="10">
        <v>1</v>
      </c>
    </row>
    <row r="251" spans="1:3" x14ac:dyDescent="0.2">
      <c r="A251" s="14" t="s">
        <v>22</v>
      </c>
      <c r="B251" s="10">
        <v>1</v>
      </c>
    </row>
    <row r="252" spans="1:3" x14ac:dyDescent="0.2">
      <c r="A252" s="14" t="s">
        <v>16</v>
      </c>
      <c r="B252" s="10">
        <v>1</v>
      </c>
    </row>
    <row r="253" spans="1:3" x14ac:dyDescent="0.2">
      <c r="A253" s="14" t="s">
        <v>29</v>
      </c>
      <c r="B253" s="10">
        <v>1</v>
      </c>
    </row>
    <row r="254" spans="1:3" x14ac:dyDescent="0.2">
      <c r="A254" s="14" t="s">
        <v>21</v>
      </c>
      <c r="B254" s="10">
        <v>1</v>
      </c>
    </row>
    <row r="255" spans="1:3" x14ac:dyDescent="0.2">
      <c r="A255" s="14" t="s">
        <v>37</v>
      </c>
      <c r="B255" s="10">
        <v>1</v>
      </c>
    </row>
    <row r="256" spans="1:3" x14ac:dyDescent="0.2">
      <c r="A256" s="14" t="s">
        <v>24</v>
      </c>
      <c r="B256" s="10">
        <v>1</v>
      </c>
    </row>
    <row r="257" spans="1:2" x14ac:dyDescent="0.2">
      <c r="A257" s="14" t="s">
        <v>33</v>
      </c>
      <c r="B257" s="10">
        <v>1</v>
      </c>
    </row>
    <row r="258" spans="1:2" x14ac:dyDescent="0.2">
      <c r="A258" s="13" t="s">
        <v>11</v>
      </c>
      <c r="B258" s="10">
        <v>9</v>
      </c>
    </row>
    <row r="259" spans="1:2" x14ac:dyDescent="0.2">
      <c r="A259" s="14" t="s">
        <v>10</v>
      </c>
      <c r="B259" s="10">
        <v>1</v>
      </c>
    </row>
    <row r="260" spans="1:2" x14ac:dyDescent="0.2">
      <c r="A260" s="14" t="s">
        <v>18</v>
      </c>
      <c r="B260" s="10">
        <v>1</v>
      </c>
    </row>
    <row r="261" spans="1:2" x14ac:dyDescent="0.2">
      <c r="A261" s="14" t="s">
        <v>23</v>
      </c>
      <c r="B261" s="10">
        <v>1</v>
      </c>
    </row>
    <row r="262" spans="1:2" x14ac:dyDescent="0.2">
      <c r="A262" s="14" t="s">
        <v>28</v>
      </c>
      <c r="B262" s="10">
        <v>1</v>
      </c>
    </row>
    <row r="263" spans="1:2" x14ac:dyDescent="0.2">
      <c r="A263" s="14" t="s">
        <v>20</v>
      </c>
      <c r="B263" s="10">
        <v>1</v>
      </c>
    </row>
    <row r="264" spans="1:2" x14ac:dyDescent="0.2">
      <c r="A264" s="14" t="s">
        <v>31</v>
      </c>
      <c r="B264" s="10">
        <v>1</v>
      </c>
    </row>
    <row r="265" spans="1:2" x14ac:dyDescent="0.2">
      <c r="A265" s="14" t="s">
        <v>36</v>
      </c>
      <c r="B265" s="10">
        <v>1</v>
      </c>
    </row>
    <row r="266" spans="1:2" x14ac:dyDescent="0.2">
      <c r="A266" s="14" t="s">
        <v>26</v>
      </c>
      <c r="B266" s="10">
        <v>1</v>
      </c>
    </row>
    <row r="267" spans="1:2" x14ac:dyDescent="0.2">
      <c r="A267" s="14" t="s">
        <v>15</v>
      </c>
      <c r="B267" s="10">
        <v>1</v>
      </c>
    </row>
    <row r="268" spans="1:2" x14ac:dyDescent="0.2">
      <c r="A268" s="9" t="s">
        <v>47</v>
      </c>
      <c r="B268" s="10">
        <v>20</v>
      </c>
    </row>
    <row r="269" spans="1:2" x14ac:dyDescent="0.2">
      <c r="A269" s="13" t="s">
        <v>14</v>
      </c>
      <c r="B269" s="10">
        <v>10</v>
      </c>
    </row>
    <row r="270" spans="1:2" x14ac:dyDescent="0.2">
      <c r="A270" s="14" t="s">
        <v>10</v>
      </c>
      <c r="B270" s="10">
        <v>1</v>
      </c>
    </row>
    <row r="271" spans="1:2" x14ac:dyDescent="0.2">
      <c r="A271" s="14" t="s">
        <v>8</v>
      </c>
      <c r="B271" s="10">
        <v>1</v>
      </c>
    </row>
    <row r="272" spans="1:2" x14ac:dyDescent="0.2">
      <c r="A272" s="14" t="s">
        <v>16</v>
      </c>
      <c r="B272" s="10">
        <v>1</v>
      </c>
    </row>
    <row r="273" spans="1:2" x14ac:dyDescent="0.2">
      <c r="A273" s="14" t="s">
        <v>28</v>
      </c>
      <c r="B273" s="10">
        <v>1</v>
      </c>
    </row>
    <row r="274" spans="1:2" x14ac:dyDescent="0.2">
      <c r="A274" s="14" t="s">
        <v>37</v>
      </c>
      <c r="B274" s="10">
        <v>1</v>
      </c>
    </row>
    <row r="275" spans="1:2" x14ac:dyDescent="0.2">
      <c r="A275" s="14" t="s">
        <v>20</v>
      </c>
      <c r="B275" s="10">
        <v>1</v>
      </c>
    </row>
    <row r="276" spans="1:2" x14ac:dyDescent="0.2">
      <c r="A276" s="14" t="s">
        <v>33</v>
      </c>
      <c r="B276" s="10">
        <v>1</v>
      </c>
    </row>
    <row r="277" spans="1:2" x14ac:dyDescent="0.2">
      <c r="A277" s="14" t="s">
        <v>31</v>
      </c>
      <c r="B277" s="10">
        <v>1</v>
      </c>
    </row>
    <row r="278" spans="1:2" x14ac:dyDescent="0.2">
      <c r="A278" s="14" t="s">
        <v>36</v>
      </c>
      <c r="B278" s="10">
        <v>1</v>
      </c>
    </row>
    <row r="279" spans="1:2" x14ac:dyDescent="0.2">
      <c r="A279" s="14" t="s">
        <v>15</v>
      </c>
      <c r="B279" s="10">
        <v>1</v>
      </c>
    </row>
    <row r="280" spans="1:2" x14ac:dyDescent="0.2">
      <c r="A280" s="13" t="s">
        <v>11</v>
      </c>
      <c r="B280" s="10">
        <v>10</v>
      </c>
    </row>
    <row r="281" spans="1:2" x14ac:dyDescent="0.2">
      <c r="A281" s="14" t="s">
        <v>8</v>
      </c>
      <c r="B281" s="10">
        <v>1</v>
      </c>
    </row>
    <row r="282" spans="1:2" x14ac:dyDescent="0.2">
      <c r="A282" s="14" t="s">
        <v>13</v>
      </c>
      <c r="B282" s="10">
        <v>1</v>
      </c>
    </row>
    <row r="283" spans="1:2" x14ac:dyDescent="0.2">
      <c r="A283" s="14" t="s">
        <v>18</v>
      </c>
      <c r="B283" s="10">
        <v>1</v>
      </c>
    </row>
    <row r="284" spans="1:2" x14ac:dyDescent="0.2">
      <c r="A284" s="14" t="s">
        <v>23</v>
      </c>
      <c r="B284" s="10">
        <v>1</v>
      </c>
    </row>
    <row r="285" spans="1:2" x14ac:dyDescent="0.2">
      <c r="A285" s="14" t="s">
        <v>22</v>
      </c>
      <c r="B285" s="10">
        <v>1</v>
      </c>
    </row>
    <row r="286" spans="1:2" x14ac:dyDescent="0.2">
      <c r="A286" s="14" t="s">
        <v>29</v>
      </c>
      <c r="B286" s="10">
        <v>1</v>
      </c>
    </row>
    <row r="287" spans="1:2" x14ac:dyDescent="0.2">
      <c r="A287" s="14" t="s">
        <v>21</v>
      </c>
      <c r="B287" s="10">
        <v>1</v>
      </c>
    </row>
    <row r="288" spans="1:2" x14ac:dyDescent="0.2">
      <c r="A288" s="14" t="s">
        <v>24</v>
      </c>
      <c r="B288" s="10">
        <v>1</v>
      </c>
    </row>
    <row r="289" spans="1:2" x14ac:dyDescent="0.2">
      <c r="A289" s="14" t="s">
        <v>32</v>
      </c>
      <c r="B289" s="10">
        <v>1</v>
      </c>
    </row>
    <row r="290" spans="1:2" x14ac:dyDescent="0.2">
      <c r="A290" s="14" t="s">
        <v>26</v>
      </c>
      <c r="B290" s="10">
        <v>1</v>
      </c>
    </row>
    <row r="291" spans="1:2" x14ac:dyDescent="0.2">
      <c r="A291" s="9" t="s">
        <v>48</v>
      </c>
      <c r="B291" s="10">
        <v>19</v>
      </c>
    </row>
    <row r="292" spans="1:2" x14ac:dyDescent="0.2">
      <c r="A292" s="13" t="s">
        <v>14</v>
      </c>
      <c r="B292" s="10">
        <v>10</v>
      </c>
    </row>
    <row r="293" spans="1:2" x14ac:dyDescent="0.2">
      <c r="A293" s="14" t="s">
        <v>8</v>
      </c>
      <c r="B293" s="10">
        <v>1</v>
      </c>
    </row>
    <row r="294" spans="1:2" x14ac:dyDescent="0.2">
      <c r="A294" s="14" t="s">
        <v>18</v>
      </c>
      <c r="B294" s="10">
        <v>1</v>
      </c>
    </row>
    <row r="295" spans="1:2" x14ac:dyDescent="0.2">
      <c r="A295" s="14" t="s">
        <v>22</v>
      </c>
      <c r="B295" s="10">
        <v>1</v>
      </c>
    </row>
    <row r="296" spans="1:2" x14ac:dyDescent="0.2">
      <c r="A296" s="14" t="s">
        <v>29</v>
      </c>
      <c r="B296" s="10">
        <v>1</v>
      </c>
    </row>
    <row r="297" spans="1:2" x14ac:dyDescent="0.2">
      <c r="A297" s="14" t="s">
        <v>28</v>
      </c>
      <c r="B297" s="10">
        <v>1</v>
      </c>
    </row>
    <row r="298" spans="1:2" x14ac:dyDescent="0.2">
      <c r="A298" s="14" t="s">
        <v>37</v>
      </c>
      <c r="B298" s="10">
        <v>1</v>
      </c>
    </row>
    <row r="299" spans="1:2" x14ac:dyDescent="0.2">
      <c r="A299" s="14" t="s">
        <v>33</v>
      </c>
      <c r="B299" s="10">
        <v>1</v>
      </c>
    </row>
    <row r="300" spans="1:2" x14ac:dyDescent="0.2">
      <c r="A300" s="14" t="s">
        <v>32</v>
      </c>
      <c r="B300" s="10">
        <v>1</v>
      </c>
    </row>
    <row r="301" spans="1:2" x14ac:dyDescent="0.2">
      <c r="A301" s="14" t="s">
        <v>36</v>
      </c>
      <c r="B301" s="10">
        <v>1</v>
      </c>
    </row>
    <row r="302" spans="1:2" x14ac:dyDescent="0.2">
      <c r="A302" s="14" t="s">
        <v>26</v>
      </c>
      <c r="B302" s="10">
        <v>1</v>
      </c>
    </row>
    <row r="303" spans="1:2" x14ac:dyDescent="0.2">
      <c r="A303" s="13" t="s">
        <v>11</v>
      </c>
      <c r="B303" s="10">
        <v>9</v>
      </c>
    </row>
    <row r="304" spans="1:2" x14ac:dyDescent="0.2">
      <c r="A304" s="14" t="s">
        <v>10</v>
      </c>
      <c r="B304" s="10">
        <v>1</v>
      </c>
    </row>
    <row r="305" spans="1:2" x14ac:dyDescent="0.2">
      <c r="A305" s="14" t="s">
        <v>13</v>
      </c>
      <c r="B305" s="10">
        <v>1</v>
      </c>
    </row>
    <row r="306" spans="1:2" x14ac:dyDescent="0.2">
      <c r="A306" s="14" t="s">
        <v>19</v>
      </c>
      <c r="B306" s="10">
        <v>1</v>
      </c>
    </row>
    <row r="307" spans="1:2" x14ac:dyDescent="0.2">
      <c r="A307" s="14" t="s">
        <v>23</v>
      </c>
      <c r="B307" s="10">
        <v>1</v>
      </c>
    </row>
    <row r="308" spans="1:2" x14ac:dyDescent="0.2">
      <c r="A308" s="14" t="s">
        <v>16</v>
      </c>
      <c r="B308" s="10">
        <v>1</v>
      </c>
    </row>
    <row r="309" spans="1:2" x14ac:dyDescent="0.2">
      <c r="A309" s="14" t="s">
        <v>21</v>
      </c>
      <c r="B309" s="10">
        <v>1</v>
      </c>
    </row>
    <row r="310" spans="1:2" x14ac:dyDescent="0.2">
      <c r="A310" s="14" t="s">
        <v>31</v>
      </c>
      <c r="B310" s="10">
        <v>1</v>
      </c>
    </row>
    <row r="311" spans="1:2" x14ac:dyDescent="0.2">
      <c r="A311" s="14" t="s">
        <v>36</v>
      </c>
      <c r="B311" s="10">
        <v>1</v>
      </c>
    </row>
    <row r="312" spans="1:2" x14ac:dyDescent="0.2">
      <c r="A312" s="14" t="s">
        <v>15</v>
      </c>
      <c r="B312" s="10">
        <v>1</v>
      </c>
    </row>
    <row r="313" spans="1:2" x14ac:dyDescent="0.2">
      <c r="A313" s="9" t="s">
        <v>49</v>
      </c>
      <c r="B313" s="10">
        <v>21</v>
      </c>
    </row>
    <row r="314" spans="1:2" x14ac:dyDescent="0.2">
      <c r="A314" s="13" t="s">
        <v>14</v>
      </c>
      <c r="B314" s="10">
        <v>11</v>
      </c>
    </row>
    <row r="315" spans="1:2" x14ac:dyDescent="0.2">
      <c r="A315" s="14" t="s">
        <v>8</v>
      </c>
      <c r="B315" s="10">
        <v>1</v>
      </c>
    </row>
    <row r="316" spans="1:2" x14ac:dyDescent="0.2">
      <c r="A316" s="14" t="s">
        <v>13</v>
      </c>
      <c r="B316" s="10">
        <v>1</v>
      </c>
    </row>
    <row r="317" spans="1:2" x14ac:dyDescent="0.2">
      <c r="A317" s="14" t="s">
        <v>19</v>
      </c>
      <c r="B317" s="10">
        <v>1</v>
      </c>
    </row>
    <row r="318" spans="1:2" x14ac:dyDescent="0.2">
      <c r="A318" s="14" t="s">
        <v>22</v>
      </c>
      <c r="B318" s="10">
        <v>1</v>
      </c>
    </row>
    <row r="319" spans="1:2" x14ac:dyDescent="0.2">
      <c r="A319" s="14" t="s">
        <v>16</v>
      </c>
      <c r="B319" s="10">
        <v>1</v>
      </c>
    </row>
    <row r="320" spans="1:2" x14ac:dyDescent="0.2">
      <c r="A320" s="14" t="s">
        <v>29</v>
      </c>
      <c r="B320" s="10">
        <v>1</v>
      </c>
    </row>
    <row r="321" spans="1:3" x14ac:dyDescent="0.2">
      <c r="A321" s="14" t="s">
        <v>21</v>
      </c>
      <c r="B321" s="10">
        <v>1</v>
      </c>
    </row>
    <row r="322" spans="1:3" x14ac:dyDescent="0.2">
      <c r="A322" s="14" t="s">
        <v>37</v>
      </c>
      <c r="B322" s="10">
        <v>1</v>
      </c>
    </row>
    <row r="323" spans="1:3" x14ac:dyDescent="0.2">
      <c r="A323" s="14" t="s">
        <v>24</v>
      </c>
      <c r="B323" s="10">
        <v>2</v>
      </c>
      <c r="C323" t="s">
        <v>134</v>
      </c>
    </row>
    <row r="324" spans="1:3" x14ac:dyDescent="0.2">
      <c r="A324" s="14" t="s">
        <v>31</v>
      </c>
      <c r="B324" s="10">
        <v>1</v>
      </c>
    </row>
    <row r="325" spans="1:3" x14ac:dyDescent="0.2">
      <c r="A325" s="13" t="s">
        <v>11</v>
      </c>
      <c r="B325" s="10">
        <v>10</v>
      </c>
    </row>
    <row r="326" spans="1:3" x14ac:dyDescent="0.2">
      <c r="A326" s="14" t="s">
        <v>8</v>
      </c>
      <c r="B326" s="10">
        <v>1</v>
      </c>
    </row>
    <row r="327" spans="1:3" x14ac:dyDescent="0.2">
      <c r="A327" s="14" t="s">
        <v>18</v>
      </c>
      <c r="B327" s="10">
        <v>1</v>
      </c>
    </row>
    <row r="328" spans="1:3" x14ac:dyDescent="0.2">
      <c r="A328" s="14" t="s">
        <v>22</v>
      </c>
      <c r="B328" s="10">
        <v>1</v>
      </c>
    </row>
    <row r="329" spans="1:3" x14ac:dyDescent="0.2">
      <c r="A329" s="14" t="s">
        <v>29</v>
      </c>
      <c r="B329" s="10">
        <v>1</v>
      </c>
    </row>
    <row r="330" spans="1:3" x14ac:dyDescent="0.2">
      <c r="A330" s="14" t="s">
        <v>28</v>
      </c>
      <c r="B330" s="10">
        <v>1</v>
      </c>
    </row>
    <row r="331" spans="1:3" x14ac:dyDescent="0.2">
      <c r="A331" s="14" t="s">
        <v>81</v>
      </c>
      <c r="B331" s="10">
        <v>1</v>
      </c>
    </row>
    <row r="332" spans="1:3" x14ac:dyDescent="0.2">
      <c r="A332" s="14" t="s">
        <v>82</v>
      </c>
      <c r="B332" s="10">
        <v>1</v>
      </c>
    </row>
    <row r="333" spans="1:3" x14ac:dyDescent="0.2">
      <c r="A333" s="14" t="s">
        <v>33</v>
      </c>
      <c r="B333" s="10">
        <v>1</v>
      </c>
    </row>
    <row r="334" spans="1:3" x14ac:dyDescent="0.2">
      <c r="A334" s="14" t="s">
        <v>36</v>
      </c>
      <c r="B334" s="10">
        <v>1</v>
      </c>
    </row>
    <row r="335" spans="1:3" x14ac:dyDescent="0.2">
      <c r="A335" s="14" t="s">
        <v>26</v>
      </c>
      <c r="B335" s="10">
        <v>1</v>
      </c>
    </row>
    <row r="336" spans="1:3" x14ac:dyDescent="0.2">
      <c r="A336" s="9" t="s">
        <v>50</v>
      </c>
      <c r="B336" s="10">
        <v>20</v>
      </c>
    </row>
    <row r="337" spans="1:2" x14ac:dyDescent="0.2">
      <c r="A337" s="13" t="s">
        <v>14</v>
      </c>
      <c r="B337" s="10">
        <v>10</v>
      </c>
    </row>
    <row r="338" spans="1:2" x14ac:dyDescent="0.2">
      <c r="A338" s="14" t="s">
        <v>8</v>
      </c>
      <c r="B338" s="10">
        <v>1</v>
      </c>
    </row>
    <row r="339" spans="1:2" x14ac:dyDescent="0.2">
      <c r="A339" s="14" t="s">
        <v>13</v>
      </c>
      <c r="B339" s="10">
        <v>1</v>
      </c>
    </row>
    <row r="340" spans="1:2" x14ac:dyDescent="0.2">
      <c r="A340" s="14" t="s">
        <v>18</v>
      </c>
      <c r="B340" s="10">
        <v>1</v>
      </c>
    </row>
    <row r="341" spans="1:2" x14ac:dyDescent="0.2">
      <c r="A341" s="14" t="s">
        <v>19</v>
      </c>
      <c r="B341" s="10">
        <v>1</v>
      </c>
    </row>
    <row r="342" spans="1:2" x14ac:dyDescent="0.2">
      <c r="A342" s="14" t="s">
        <v>23</v>
      </c>
      <c r="B342" s="10">
        <v>1</v>
      </c>
    </row>
    <row r="343" spans="1:2" x14ac:dyDescent="0.2">
      <c r="A343" s="14" t="s">
        <v>22</v>
      </c>
      <c r="B343" s="10">
        <v>1</v>
      </c>
    </row>
    <row r="344" spans="1:2" x14ac:dyDescent="0.2">
      <c r="A344" s="14" t="s">
        <v>28</v>
      </c>
      <c r="B344" s="10">
        <v>1</v>
      </c>
    </row>
    <row r="345" spans="1:2" x14ac:dyDescent="0.2">
      <c r="A345" s="14" t="s">
        <v>32</v>
      </c>
      <c r="B345" s="10">
        <v>1</v>
      </c>
    </row>
    <row r="346" spans="1:2" x14ac:dyDescent="0.2">
      <c r="A346" s="14" t="s">
        <v>31</v>
      </c>
      <c r="B346" s="10">
        <v>1</v>
      </c>
    </row>
    <row r="347" spans="1:2" x14ac:dyDescent="0.2">
      <c r="A347" s="14" t="s">
        <v>15</v>
      </c>
      <c r="B347" s="10">
        <v>1</v>
      </c>
    </row>
    <row r="348" spans="1:2" x14ac:dyDescent="0.2">
      <c r="A348" s="13" t="s">
        <v>11</v>
      </c>
      <c r="B348" s="10">
        <v>10</v>
      </c>
    </row>
    <row r="349" spans="1:2" x14ac:dyDescent="0.2">
      <c r="A349" s="14" t="s">
        <v>10</v>
      </c>
      <c r="B349" s="10">
        <v>1</v>
      </c>
    </row>
    <row r="350" spans="1:2" x14ac:dyDescent="0.2">
      <c r="A350" s="14" t="s">
        <v>19</v>
      </c>
      <c r="B350" s="10">
        <v>1</v>
      </c>
    </row>
    <row r="351" spans="1:2" x14ac:dyDescent="0.2">
      <c r="A351" s="14" t="s">
        <v>16</v>
      </c>
      <c r="B351" s="10">
        <v>1</v>
      </c>
    </row>
    <row r="352" spans="1:2" x14ac:dyDescent="0.2">
      <c r="A352" s="14" t="s">
        <v>29</v>
      </c>
      <c r="B352" s="10">
        <v>1</v>
      </c>
    </row>
    <row r="353" spans="1:2" x14ac:dyDescent="0.2">
      <c r="A353" s="14" t="s">
        <v>21</v>
      </c>
      <c r="B353" s="10">
        <v>1</v>
      </c>
    </row>
    <row r="354" spans="1:2" x14ac:dyDescent="0.2">
      <c r="A354" s="14" t="s">
        <v>28</v>
      </c>
      <c r="B354" s="10">
        <v>1</v>
      </c>
    </row>
    <row r="355" spans="1:2" x14ac:dyDescent="0.2">
      <c r="A355" s="14" t="s">
        <v>37</v>
      </c>
      <c r="B355" s="10">
        <v>1</v>
      </c>
    </row>
    <row r="356" spans="1:2" x14ac:dyDescent="0.2">
      <c r="A356" s="14" t="s">
        <v>20</v>
      </c>
      <c r="B356" s="10">
        <v>1</v>
      </c>
    </row>
    <row r="357" spans="1:2" x14ac:dyDescent="0.2">
      <c r="A357" s="14" t="s">
        <v>36</v>
      </c>
      <c r="B357" s="10">
        <v>1</v>
      </c>
    </row>
    <row r="358" spans="1:2" x14ac:dyDescent="0.2">
      <c r="A358" s="14" t="s">
        <v>26</v>
      </c>
      <c r="B358" s="10">
        <v>1</v>
      </c>
    </row>
    <row r="359" spans="1:2" x14ac:dyDescent="0.2">
      <c r="A359" s="9" t="s">
        <v>51</v>
      </c>
      <c r="B359" s="10">
        <v>20</v>
      </c>
    </row>
    <row r="360" spans="1:2" x14ac:dyDescent="0.2">
      <c r="A360" s="13" t="s">
        <v>14</v>
      </c>
      <c r="B360" s="10">
        <v>10</v>
      </c>
    </row>
    <row r="361" spans="1:2" x14ac:dyDescent="0.2">
      <c r="A361" s="14" t="s">
        <v>8</v>
      </c>
      <c r="B361" s="10">
        <v>1</v>
      </c>
    </row>
    <row r="362" spans="1:2" x14ac:dyDescent="0.2">
      <c r="A362" s="14" t="s">
        <v>13</v>
      </c>
      <c r="B362" s="10">
        <v>1</v>
      </c>
    </row>
    <row r="363" spans="1:2" x14ac:dyDescent="0.2">
      <c r="A363" s="14" t="s">
        <v>23</v>
      </c>
      <c r="B363" s="10">
        <v>1</v>
      </c>
    </row>
    <row r="364" spans="1:2" x14ac:dyDescent="0.2">
      <c r="A364" s="14" t="s">
        <v>16</v>
      </c>
      <c r="B364" s="10">
        <v>1</v>
      </c>
    </row>
    <row r="365" spans="1:2" x14ac:dyDescent="0.2">
      <c r="A365" s="14" t="s">
        <v>29</v>
      </c>
      <c r="B365" s="10">
        <v>1</v>
      </c>
    </row>
    <row r="366" spans="1:2" x14ac:dyDescent="0.2">
      <c r="A366" s="14" t="s">
        <v>28</v>
      </c>
      <c r="B366" s="10">
        <v>1</v>
      </c>
    </row>
    <row r="367" spans="1:2" x14ac:dyDescent="0.2">
      <c r="A367" s="14" t="s">
        <v>24</v>
      </c>
      <c r="B367" s="10">
        <v>1</v>
      </c>
    </row>
    <row r="368" spans="1:2" x14ac:dyDescent="0.2">
      <c r="A368" s="14" t="s">
        <v>32</v>
      </c>
      <c r="B368" s="10">
        <v>1</v>
      </c>
    </row>
    <row r="369" spans="1:2" x14ac:dyDescent="0.2">
      <c r="A369" s="14" t="s">
        <v>31</v>
      </c>
      <c r="B369" s="10">
        <v>1</v>
      </c>
    </row>
    <row r="370" spans="1:2" x14ac:dyDescent="0.2">
      <c r="A370" s="14" t="s">
        <v>26</v>
      </c>
      <c r="B370" s="10">
        <v>1</v>
      </c>
    </row>
    <row r="371" spans="1:2" x14ac:dyDescent="0.2">
      <c r="A371" s="13" t="s">
        <v>11</v>
      </c>
      <c r="B371" s="10">
        <v>10</v>
      </c>
    </row>
    <row r="372" spans="1:2" x14ac:dyDescent="0.2">
      <c r="A372" s="14" t="s">
        <v>13</v>
      </c>
      <c r="B372" s="10">
        <v>1</v>
      </c>
    </row>
    <row r="373" spans="1:2" x14ac:dyDescent="0.2">
      <c r="A373" s="14" t="s">
        <v>18</v>
      </c>
      <c r="B373" s="10">
        <v>1</v>
      </c>
    </row>
    <row r="374" spans="1:2" x14ac:dyDescent="0.2">
      <c r="A374" s="14" t="s">
        <v>19</v>
      </c>
      <c r="B374" s="10">
        <v>1</v>
      </c>
    </row>
    <row r="375" spans="1:2" x14ac:dyDescent="0.2">
      <c r="A375" s="14" t="s">
        <v>23</v>
      </c>
      <c r="B375" s="10">
        <v>1</v>
      </c>
    </row>
    <row r="376" spans="1:2" x14ac:dyDescent="0.2">
      <c r="A376" s="14" t="s">
        <v>22</v>
      </c>
      <c r="B376" s="10">
        <v>1</v>
      </c>
    </row>
    <row r="377" spans="1:2" x14ac:dyDescent="0.2">
      <c r="A377" s="14" t="s">
        <v>16</v>
      </c>
      <c r="B377" s="10">
        <v>1</v>
      </c>
    </row>
    <row r="378" spans="1:2" x14ac:dyDescent="0.2">
      <c r="A378" s="14" t="s">
        <v>20</v>
      </c>
      <c r="B378" s="10">
        <v>1</v>
      </c>
    </row>
    <row r="379" spans="1:2" x14ac:dyDescent="0.2">
      <c r="A379" s="14" t="s">
        <v>36</v>
      </c>
      <c r="B379" s="10">
        <v>1</v>
      </c>
    </row>
    <row r="380" spans="1:2" x14ac:dyDescent="0.2">
      <c r="A380" s="14" t="s">
        <v>84</v>
      </c>
      <c r="B380" s="10">
        <v>1</v>
      </c>
    </row>
    <row r="381" spans="1:2" x14ac:dyDescent="0.2">
      <c r="A381" s="14" t="s">
        <v>85</v>
      </c>
      <c r="B381" s="10">
        <v>1</v>
      </c>
    </row>
    <row r="382" spans="1:2" x14ac:dyDescent="0.2">
      <c r="A382" s="9" t="s">
        <v>53</v>
      </c>
      <c r="B382" s="10">
        <v>20</v>
      </c>
    </row>
    <row r="383" spans="1:2" x14ac:dyDescent="0.2">
      <c r="A383" s="13" t="s">
        <v>14</v>
      </c>
      <c r="B383" s="10">
        <v>10</v>
      </c>
    </row>
    <row r="384" spans="1:2" x14ac:dyDescent="0.2">
      <c r="A384" s="14" t="s">
        <v>10</v>
      </c>
      <c r="B384" s="10">
        <v>1</v>
      </c>
    </row>
    <row r="385" spans="1:2" x14ac:dyDescent="0.2">
      <c r="A385" s="14" t="s">
        <v>8</v>
      </c>
      <c r="B385" s="10">
        <v>1</v>
      </c>
    </row>
    <row r="386" spans="1:2" x14ac:dyDescent="0.2">
      <c r="A386" s="14" t="s">
        <v>13</v>
      </c>
      <c r="B386" s="10">
        <v>1</v>
      </c>
    </row>
    <row r="387" spans="1:2" x14ac:dyDescent="0.2">
      <c r="A387" s="14" t="s">
        <v>18</v>
      </c>
      <c r="B387" s="10">
        <v>1</v>
      </c>
    </row>
    <row r="388" spans="1:2" x14ac:dyDescent="0.2">
      <c r="A388" s="14" t="s">
        <v>19</v>
      </c>
      <c r="B388" s="10">
        <v>1</v>
      </c>
    </row>
    <row r="389" spans="1:2" x14ac:dyDescent="0.2">
      <c r="A389" s="14" t="s">
        <v>22</v>
      </c>
      <c r="B389" s="10">
        <v>1</v>
      </c>
    </row>
    <row r="390" spans="1:2" x14ac:dyDescent="0.2">
      <c r="A390" s="14" t="s">
        <v>21</v>
      </c>
      <c r="B390" s="10">
        <v>1</v>
      </c>
    </row>
    <row r="391" spans="1:2" x14ac:dyDescent="0.2">
      <c r="A391" s="14" t="s">
        <v>20</v>
      </c>
      <c r="B391" s="10">
        <v>1</v>
      </c>
    </row>
    <row r="392" spans="1:2" x14ac:dyDescent="0.2">
      <c r="A392" s="14" t="s">
        <v>31</v>
      </c>
      <c r="B392" s="10">
        <v>1</v>
      </c>
    </row>
    <row r="393" spans="1:2" x14ac:dyDescent="0.2">
      <c r="A393" s="14" t="s">
        <v>15</v>
      </c>
      <c r="B393" s="10">
        <v>1</v>
      </c>
    </row>
    <row r="394" spans="1:2" x14ac:dyDescent="0.2">
      <c r="A394" s="13" t="s">
        <v>11</v>
      </c>
      <c r="B394" s="10">
        <v>10</v>
      </c>
    </row>
    <row r="395" spans="1:2" x14ac:dyDescent="0.2">
      <c r="A395" s="14" t="s">
        <v>23</v>
      </c>
      <c r="B395" s="10">
        <v>1</v>
      </c>
    </row>
    <row r="396" spans="1:2" x14ac:dyDescent="0.2">
      <c r="A396" s="14" t="s">
        <v>16</v>
      </c>
      <c r="B396" s="10">
        <v>1</v>
      </c>
    </row>
    <row r="397" spans="1:2" x14ac:dyDescent="0.2">
      <c r="A397" s="14" t="s">
        <v>29</v>
      </c>
      <c r="B397" s="10">
        <v>1</v>
      </c>
    </row>
    <row r="398" spans="1:2" x14ac:dyDescent="0.2">
      <c r="A398" s="14" t="s">
        <v>21</v>
      </c>
      <c r="B398" s="10">
        <v>1</v>
      </c>
    </row>
    <row r="399" spans="1:2" x14ac:dyDescent="0.2">
      <c r="A399" s="14" t="s">
        <v>28</v>
      </c>
      <c r="B399" s="10">
        <v>1</v>
      </c>
    </row>
    <row r="400" spans="1:2" x14ac:dyDescent="0.2">
      <c r="A400" s="14" t="s">
        <v>37</v>
      </c>
      <c r="B400" s="10">
        <v>1</v>
      </c>
    </row>
    <row r="401" spans="1:2" x14ac:dyDescent="0.2">
      <c r="A401" s="14" t="s">
        <v>24</v>
      </c>
      <c r="B401" s="10">
        <v>1</v>
      </c>
    </row>
    <row r="402" spans="1:2" x14ac:dyDescent="0.2">
      <c r="A402" s="14" t="s">
        <v>32</v>
      </c>
      <c r="B402" s="10">
        <v>1</v>
      </c>
    </row>
    <row r="403" spans="1:2" x14ac:dyDescent="0.2">
      <c r="A403" s="14" t="s">
        <v>36</v>
      </c>
      <c r="B403" s="10">
        <v>1</v>
      </c>
    </row>
    <row r="404" spans="1:2" x14ac:dyDescent="0.2">
      <c r="A404" s="14" t="s">
        <v>26</v>
      </c>
      <c r="B404" s="10">
        <v>1</v>
      </c>
    </row>
    <row r="405" spans="1:2" x14ac:dyDescent="0.2">
      <c r="A405" s="9" t="s">
        <v>54</v>
      </c>
      <c r="B405" s="10">
        <v>20</v>
      </c>
    </row>
    <row r="406" spans="1:2" x14ac:dyDescent="0.2">
      <c r="A406" s="13" t="s">
        <v>14</v>
      </c>
      <c r="B406" s="10">
        <v>10</v>
      </c>
    </row>
    <row r="407" spans="1:2" x14ac:dyDescent="0.2">
      <c r="A407" s="14" t="s">
        <v>23</v>
      </c>
      <c r="B407" s="10">
        <v>1</v>
      </c>
    </row>
    <row r="408" spans="1:2" x14ac:dyDescent="0.2">
      <c r="A408" s="14" t="s">
        <v>16</v>
      </c>
      <c r="B408" s="10">
        <v>1</v>
      </c>
    </row>
    <row r="409" spans="1:2" x14ac:dyDescent="0.2">
      <c r="A409" s="14" t="s">
        <v>29</v>
      </c>
      <c r="B409" s="10">
        <v>1</v>
      </c>
    </row>
    <row r="410" spans="1:2" x14ac:dyDescent="0.2">
      <c r="A410" s="14" t="s">
        <v>28</v>
      </c>
      <c r="B410" s="10">
        <v>1</v>
      </c>
    </row>
    <row r="411" spans="1:2" x14ac:dyDescent="0.2">
      <c r="A411" s="14" t="s">
        <v>37</v>
      </c>
      <c r="B411" s="10">
        <v>1</v>
      </c>
    </row>
    <row r="412" spans="1:2" x14ac:dyDescent="0.2">
      <c r="A412" s="14" t="s">
        <v>24</v>
      </c>
      <c r="B412" s="10">
        <v>1</v>
      </c>
    </row>
    <row r="413" spans="1:2" x14ac:dyDescent="0.2">
      <c r="A413" s="14" t="s">
        <v>20</v>
      </c>
      <c r="B413" s="10">
        <v>1</v>
      </c>
    </row>
    <row r="414" spans="1:2" x14ac:dyDescent="0.2">
      <c r="A414" s="14" t="s">
        <v>33</v>
      </c>
      <c r="B414" s="10">
        <v>1</v>
      </c>
    </row>
    <row r="415" spans="1:2" x14ac:dyDescent="0.2">
      <c r="A415" s="14" t="s">
        <v>32</v>
      </c>
      <c r="B415" s="10">
        <v>1</v>
      </c>
    </row>
    <row r="416" spans="1:2" x14ac:dyDescent="0.2">
      <c r="A416" s="14" t="s">
        <v>36</v>
      </c>
      <c r="B416" s="10">
        <v>1</v>
      </c>
    </row>
    <row r="417" spans="1:2" x14ac:dyDescent="0.2">
      <c r="A417" s="13" t="s">
        <v>11</v>
      </c>
      <c r="B417" s="10">
        <v>10</v>
      </c>
    </row>
    <row r="418" spans="1:2" x14ac:dyDescent="0.2">
      <c r="A418" s="14" t="s">
        <v>10</v>
      </c>
      <c r="B418" s="10">
        <v>1</v>
      </c>
    </row>
    <row r="419" spans="1:2" x14ac:dyDescent="0.2">
      <c r="A419" s="14" t="s">
        <v>8</v>
      </c>
      <c r="B419" s="10">
        <v>1</v>
      </c>
    </row>
    <row r="420" spans="1:2" x14ac:dyDescent="0.2">
      <c r="A420" s="14" t="s">
        <v>13</v>
      </c>
      <c r="B420" s="10">
        <v>1</v>
      </c>
    </row>
    <row r="421" spans="1:2" x14ac:dyDescent="0.2">
      <c r="A421" s="14" t="s">
        <v>18</v>
      </c>
      <c r="B421" s="10">
        <v>1</v>
      </c>
    </row>
    <row r="422" spans="1:2" x14ac:dyDescent="0.2">
      <c r="A422" s="14" t="s">
        <v>19</v>
      </c>
      <c r="B422" s="10">
        <v>1</v>
      </c>
    </row>
    <row r="423" spans="1:2" x14ac:dyDescent="0.2">
      <c r="A423" s="14" t="s">
        <v>22</v>
      </c>
      <c r="B423" s="10">
        <v>1</v>
      </c>
    </row>
    <row r="424" spans="1:2" x14ac:dyDescent="0.2">
      <c r="A424" s="14" t="s">
        <v>21</v>
      </c>
      <c r="B424" s="10">
        <v>1</v>
      </c>
    </row>
    <row r="425" spans="1:2" x14ac:dyDescent="0.2">
      <c r="A425" s="14" t="s">
        <v>20</v>
      </c>
      <c r="B425" s="10">
        <v>1</v>
      </c>
    </row>
    <row r="426" spans="1:2" x14ac:dyDescent="0.2">
      <c r="A426" s="14" t="s">
        <v>31</v>
      </c>
      <c r="B426" s="10">
        <v>1</v>
      </c>
    </row>
    <row r="427" spans="1:2" x14ac:dyDescent="0.2">
      <c r="A427" s="14" t="s">
        <v>15</v>
      </c>
      <c r="B427" s="10">
        <v>1</v>
      </c>
    </row>
    <row r="428" spans="1:2" x14ac:dyDescent="0.2">
      <c r="A428" s="9" t="s">
        <v>55</v>
      </c>
      <c r="B428" s="10">
        <v>18</v>
      </c>
    </row>
    <row r="429" spans="1:2" x14ac:dyDescent="0.2">
      <c r="A429" s="13" t="s">
        <v>14</v>
      </c>
      <c r="B429" s="10">
        <v>9</v>
      </c>
    </row>
    <row r="430" spans="1:2" x14ac:dyDescent="0.2">
      <c r="A430" s="14" t="s">
        <v>10</v>
      </c>
      <c r="B430" s="10">
        <v>1</v>
      </c>
    </row>
    <row r="431" spans="1:2" x14ac:dyDescent="0.2">
      <c r="A431" s="14" t="s">
        <v>8</v>
      </c>
      <c r="B431" s="10">
        <v>1</v>
      </c>
    </row>
    <row r="432" spans="1:2" x14ac:dyDescent="0.2">
      <c r="A432" s="14" t="s">
        <v>13</v>
      </c>
      <c r="B432" s="10">
        <v>1</v>
      </c>
    </row>
    <row r="433" spans="1:2" x14ac:dyDescent="0.2">
      <c r="A433" s="14" t="s">
        <v>18</v>
      </c>
      <c r="B433" s="10">
        <v>1</v>
      </c>
    </row>
    <row r="434" spans="1:2" x14ac:dyDescent="0.2">
      <c r="A434" s="14" t="s">
        <v>19</v>
      </c>
      <c r="B434" s="10">
        <v>1</v>
      </c>
    </row>
    <row r="435" spans="1:2" x14ac:dyDescent="0.2">
      <c r="A435" s="14" t="s">
        <v>22</v>
      </c>
      <c r="B435" s="10">
        <v>1</v>
      </c>
    </row>
    <row r="436" spans="1:2" x14ac:dyDescent="0.2">
      <c r="A436" s="14" t="s">
        <v>20</v>
      </c>
      <c r="B436" s="10">
        <v>1</v>
      </c>
    </row>
    <row r="437" spans="1:2" x14ac:dyDescent="0.2">
      <c r="A437" s="14" t="s">
        <v>31</v>
      </c>
      <c r="B437" s="10">
        <v>1</v>
      </c>
    </row>
    <row r="438" spans="1:2" x14ac:dyDescent="0.2">
      <c r="A438" s="14" t="s">
        <v>15</v>
      </c>
      <c r="B438" s="10">
        <v>1</v>
      </c>
    </row>
    <row r="439" spans="1:2" x14ac:dyDescent="0.2">
      <c r="A439" s="13" t="s">
        <v>11</v>
      </c>
      <c r="B439" s="10">
        <v>9</v>
      </c>
    </row>
    <row r="440" spans="1:2" x14ac:dyDescent="0.2">
      <c r="A440" s="14" t="s">
        <v>16</v>
      </c>
      <c r="B440" s="10">
        <v>1</v>
      </c>
    </row>
    <row r="441" spans="1:2" x14ac:dyDescent="0.2">
      <c r="A441" s="14" t="s">
        <v>29</v>
      </c>
      <c r="B441" s="10">
        <v>1</v>
      </c>
    </row>
    <row r="442" spans="1:2" x14ac:dyDescent="0.2">
      <c r="A442" s="14" t="s">
        <v>87</v>
      </c>
      <c r="B442" s="10">
        <v>1</v>
      </c>
    </row>
    <row r="443" spans="1:2" x14ac:dyDescent="0.2">
      <c r="A443" s="14" t="s">
        <v>88</v>
      </c>
      <c r="B443" s="10">
        <v>1</v>
      </c>
    </row>
    <row r="444" spans="1:2" x14ac:dyDescent="0.2">
      <c r="A444" s="14" t="s">
        <v>37</v>
      </c>
      <c r="B444" s="10">
        <v>1</v>
      </c>
    </row>
    <row r="445" spans="1:2" x14ac:dyDescent="0.2">
      <c r="A445" s="14" t="s">
        <v>24</v>
      </c>
      <c r="B445" s="10">
        <v>1</v>
      </c>
    </row>
    <row r="446" spans="1:2" x14ac:dyDescent="0.2">
      <c r="A446" s="14" t="s">
        <v>33</v>
      </c>
      <c r="B446" s="10">
        <v>1</v>
      </c>
    </row>
    <row r="447" spans="1:2" x14ac:dyDescent="0.2">
      <c r="A447" s="14" t="s">
        <v>31</v>
      </c>
      <c r="B447" s="10">
        <v>1</v>
      </c>
    </row>
    <row r="448" spans="1:2" x14ac:dyDescent="0.2">
      <c r="A448" s="14" t="s">
        <v>26</v>
      </c>
      <c r="B448" s="10">
        <v>1</v>
      </c>
    </row>
    <row r="449" spans="1:2" x14ac:dyDescent="0.2">
      <c r="A449" s="9" t="s">
        <v>56</v>
      </c>
      <c r="B449" s="10">
        <v>20</v>
      </c>
    </row>
    <row r="450" spans="1:2" x14ac:dyDescent="0.2">
      <c r="A450" s="13" t="s">
        <v>14</v>
      </c>
      <c r="B450" s="10">
        <v>10</v>
      </c>
    </row>
    <row r="451" spans="1:2" x14ac:dyDescent="0.2">
      <c r="A451" s="14" t="s">
        <v>10</v>
      </c>
      <c r="B451" s="10">
        <v>1</v>
      </c>
    </row>
    <row r="452" spans="1:2" x14ac:dyDescent="0.2">
      <c r="A452" s="14" t="s">
        <v>8</v>
      </c>
      <c r="B452" s="10">
        <v>1</v>
      </c>
    </row>
    <row r="453" spans="1:2" x14ac:dyDescent="0.2">
      <c r="A453" s="14" t="s">
        <v>22</v>
      </c>
      <c r="B453" s="10">
        <v>1</v>
      </c>
    </row>
    <row r="454" spans="1:2" x14ac:dyDescent="0.2">
      <c r="A454" s="14" t="s">
        <v>21</v>
      </c>
      <c r="B454" s="10">
        <v>1</v>
      </c>
    </row>
    <row r="455" spans="1:2" x14ac:dyDescent="0.2">
      <c r="A455" s="14" t="s">
        <v>28</v>
      </c>
      <c r="B455" s="10">
        <v>1</v>
      </c>
    </row>
    <row r="456" spans="1:2" x14ac:dyDescent="0.2">
      <c r="A456" s="14" t="s">
        <v>24</v>
      </c>
      <c r="B456" s="10">
        <v>1</v>
      </c>
    </row>
    <row r="457" spans="1:2" x14ac:dyDescent="0.2">
      <c r="A457" s="14" t="s">
        <v>33</v>
      </c>
      <c r="B457" s="10">
        <v>1</v>
      </c>
    </row>
    <row r="458" spans="1:2" x14ac:dyDescent="0.2">
      <c r="A458" s="14" t="s">
        <v>32</v>
      </c>
      <c r="B458" s="10">
        <v>1</v>
      </c>
    </row>
    <row r="459" spans="1:2" x14ac:dyDescent="0.2">
      <c r="A459" s="14" t="s">
        <v>36</v>
      </c>
      <c r="B459" s="10">
        <v>1</v>
      </c>
    </row>
    <row r="460" spans="1:2" x14ac:dyDescent="0.2">
      <c r="A460" s="14" t="s">
        <v>26</v>
      </c>
      <c r="B460" s="10">
        <v>1</v>
      </c>
    </row>
    <row r="461" spans="1:2" x14ac:dyDescent="0.2">
      <c r="A461" s="13" t="s">
        <v>11</v>
      </c>
      <c r="B461" s="10">
        <v>10</v>
      </c>
    </row>
    <row r="462" spans="1:2" x14ac:dyDescent="0.2">
      <c r="A462" s="14" t="s">
        <v>13</v>
      </c>
      <c r="B462" s="10">
        <v>1</v>
      </c>
    </row>
    <row r="463" spans="1:2" x14ac:dyDescent="0.2">
      <c r="A463" s="14" t="s">
        <v>18</v>
      </c>
      <c r="B463" s="10">
        <v>1</v>
      </c>
    </row>
    <row r="464" spans="1:2" x14ac:dyDescent="0.2">
      <c r="A464" s="14" t="s">
        <v>19</v>
      </c>
      <c r="B464" s="10">
        <v>1</v>
      </c>
    </row>
    <row r="465" spans="1:2" x14ac:dyDescent="0.2">
      <c r="A465" s="14" t="s">
        <v>23</v>
      </c>
      <c r="B465" s="10">
        <v>1</v>
      </c>
    </row>
    <row r="466" spans="1:2" x14ac:dyDescent="0.2">
      <c r="A466" s="14" t="s">
        <v>29</v>
      </c>
      <c r="B466" s="10">
        <v>1</v>
      </c>
    </row>
    <row r="467" spans="1:2" x14ac:dyDescent="0.2">
      <c r="A467" s="14" t="s">
        <v>81</v>
      </c>
      <c r="B467" s="10">
        <v>1</v>
      </c>
    </row>
    <row r="468" spans="1:2" x14ac:dyDescent="0.2">
      <c r="A468" s="14" t="s">
        <v>82</v>
      </c>
      <c r="B468" s="10">
        <v>1</v>
      </c>
    </row>
    <row r="469" spans="1:2" x14ac:dyDescent="0.2">
      <c r="A469" s="14" t="s">
        <v>20</v>
      </c>
      <c r="B469" s="10">
        <v>1</v>
      </c>
    </row>
    <row r="470" spans="1:2" x14ac:dyDescent="0.2">
      <c r="A470" s="14" t="s">
        <v>31</v>
      </c>
      <c r="B470" s="10">
        <v>1</v>
      </c>
    </row>
    <row r="471" spans="1:2" x14ac:dyDescent="0.2">
      <c r="A471" s="14" t="s">
        <v>15</v>
      </c>
      <c r="B471" s="10">
        <v>1</v>
      </c>
    </row>
    <row r="472" spans="1:2" x14ac:dyDescent="0.2">
      <c r="A472" s="9" t="s">
        <v>57</v>
      </c>
      <c r="B472" s="10">
        <v>20</v>
      </c>
    </row>
    <row r="473" spans="1:2" x14ac:dyDescent="0.2">
      <c r="A473" s="13" t="s">
        <v>14</v>
      </c>
      <c r="B473" s="10">
        <v>10</v>
      </c>
    </row>
    <row r="474" spans="1:2" x14ac:dyDescent="0.2">
      <c r="A474" s="14" t="s">
        <v>13</v>
      </c>
      <c r="B474" s="10">
        <v>1</v>
      </c>
    </row>
    <row r="475" spans="1:2" x14ac:dyDescent="0.2">
      <c r="A475" s="14" t="s">
        <v>23</v>
      </c>
      <c r="B475" s="10">
        <v>1</v>
      </c>
    </row>
    <row r="476" spans="1:2" x14ac:dyDescent="0.2">
      <c r="A476" s="14" t="s">
        <v>22</v>
      </c>
      <c r="B476" s="10">
        <v>1</v>
      </c>
    </row>
    <row r="477" spans="1:2" x14ac:dyDescent="0.2">
      <c r="A477" s="14" t="s">
        <v>16</v>
      </c>
      <c r="B477" s="10">
        <v>1</v>
      </c>
    </row>
    <row r="478" spans="1:2" x14ac:dyDescent="0.2">
      <c r="A478" s="14" t="s">
        <v>29</v>
      </c>
      <c r="B478" s="10">
        <v>1</v>
      </c>
    </row>
    <row r="479" spans="1:2" x14ac:dyDescent="0.2">
      <c r="A479" s="14" t="s">
        <v>21</v>
      </c>
      <c r="B479" s="10">
        <v>1</v>
      </c>
    </row>
    <row r="480" spans="1:2" x14ac:dyDescent="0.2">
      <c r="A480" s="14" t="s">
        <v>20</v>
      </c>
      <c r="B480" s="10">
        <v>1</v>
      </c>
    </row>
    <row r="481" spans="1:2" x14ac:dyDescent="0.2">
      <c r="A481" s="14" t="s">
        <v>31</v>
      </c>
      <c r="B481" s="10">
        <v>1</v>
      </c>
    </row>
    <row r="482" spans="1:2" x14ac:dyDescent="0.2">
      <c r="A482" s="14" t="s">
        <v>36</v>
      </c>
      <c r="B482" s="10">
        <v>1</v>
      </c>
    </row>
    <row r="483" spans="1:2" x14ac:dyDescent="0.2">
      <c r="A483" s="14" t="s">
        <v>26</v>
      </c>
      <c r="B483" s="10">
        <v>1</v>
      </c>
    </row>
    <row r="484" spans="1:2" x14ac:dyDescent="0.2">
      <c r="A484" s="13" t="s">
        <v>11</v>
      </c>
      <c r="B484" s="10">
        <v>10</v>
      </c>
    </row>
    <row r="485" spans="1:2" x14ac:dyDescent="0.2">
      <c r="A485" s="14" t="s">
        <v>8</v>
      </c>
      <c r="B485" s="10">
        <v>1</v>
      </c>
    </row>
    <row r="486" spans="1:2" x14ac:dyDescent="0.2">
      <c r="A486" s="14" t="s">
        <v>23</v>
      </c>
      <c r="B486" s="10">
        <v>1</v>
      </c>
    </row>
    <row r="487" spans="1:2" x14ac:dyDescent="0.2">
      <c r="A487" s="14" t="s">
        <v>22</v>
      </c>
      <c r="B487" s="10">
        <v>1</v>
      </c>
    </row>
    <row r="488" spans="1:2" x14ac:dyDescent="0.2">
      <c r="A488" s="14" t="s">
        <v>16</v>
      </c>
      <c r="B488" s="10">
        <v>1</v>
      </c>
    </row>
    <row r="489" spans="1:2" x14ac:dyDescent="0.2">
      <c r="A489" s="14" t="s">
        <v>21</v>
      </c>
      <c r="B489" s="10">
        <v>1</v>
      </c>
    </row>
    <row r="490" spans="1:2" x14ac:dyDescent="0.2">
      <c r="A490" s="14" t="s">
        <v>37</v>
      </c>
      <c r="B490" s="10">
        <v>1</v>
      </c>
    </row>
    <row r="491" spans="1:2" x14ac:dyDescent="0.2">
      <c r="A491" s="14" t="s">
        <v>33</v>
      </c>
      <c r="B491" s="10">
        <v>1</v>
      </c>
    </row>
    <row r="492" spans="1:2" x14ac:dyDescent="0.2">
      <c r="A492" s="14" t="s">
        <v>32</v>
      </c>
      <c r="B492" s="10">
        <v>1</v>
      </c>
    </row>
    <row r="493" spans="1:2" x14ac:dyDescent="0.2">
      <c r="A493" s="14" t="s">
        <v>36</v>
      </c>
      <c r="B493" s="10">
        <v>1</v>
      </c>
    </row>
    <row r="494" spans="1:2" x14ac:dyDescent="0.2">
      <c r="A494" s="14" t="s">
        <v>26</v>
      </c>
      <c r="B494" s="10">
        <v>1</v>
      </c>
    </row>
    <row r="495" spans="1:2" x14ac:dyDescent="0.2">
      <c r="A495" s="9" t="s">
        <v>58</v>
      </c>
      <c r="B495" s="10">
        <v>20</v>
      </c>
    </row>
    <row r="496" spans="1:2" x14ac:dyDescent="0.2">
      <c r="A496" s="13" t="s">
        <v>14</v>
      </c>
      <c r="B496" s="10">
        <v>11</v>
      </c>
    </row>
    <row r="497" spans="1:2" x14ac:dyDescent="0.2">
      <c r="A497" s="14" t="s">
        <v>10</v>
      </c>
      <c r="B497" s="10">
        <v>1</v>
      </c>
    </row>
    <row r="498" spans="1:2" x14ac:dyDescent="0.2">
      <c r="A498" s="14" t="s">
        <v>8</v>
      </c>
      <c r="B498" s="10">
        <v>1</v>
      </c>
    </row>
    <row r="499" spans="1:2" x14ac:dyDescent="0.2">
      <c r="A499" s="14" t="s">
        <v>13</v>
      </c>
      <c r="B499" s="10">
        <v>1</v>
      </c>
    </row>
    <row r="500" spans="1:2" x14ac:dyDescent="0.2">
      <c r="A500" s="14" t="s">
        <v>18</v>
      </c>
      <c r="B500" s="10">
        <v>1</v>
      </c>
    </row>
    <row r="501" spans="1:2" x14ac:dyDescent="0.2">
      <c r="A501" s="14" t="s">
        <v>19</v>
      </c>
      <c r="B501" s="10">
        <v>1</v>
      </c>
    </row>
    <row r="502" spans="1:2" x14ac:dyDescent="0.2">
      <c r="A502" s="14" t="s">
        <v>22</v>
      </c>
      <c r="B502" s="10">
        <v>1</v>
      </c>
    </row>
    <row r="503" spans="1:2" x14ac:dyDescent="0.2">
      <c r="A503" s="14" t="s">
        <v>16</v>
      </c>
      <c r="B503" s="10">
        <v>1</v>
      </c>
    </row>
    <row r="504" spans="1:2" x14ac:dyDescent="0.2">
      <c r="A504" s="14" t="s">
        <v>21</v>
      </c>
      <c r="B504" s="10">
        <v>1</v>
      </c>
    </row>
    <row r="505" spans="1:2" x14ac:dyDescent="0.2">
      <c r="A505" s="14" t="s">
        <v>20</v>
      </c>
      <c r="B505" s="10">
        <v>1</v>
      </c>
    </row>
    <row r="506" spans="1:2" x14ac:dyDescent="0.2">
      <c r="A506" s="14" t="s">
        <v>31</v>
      </c>
      <c r="B506" s="10">
        <v>1</v>
      </c>
    </row>
    <row r="507" spans="1:2" x14ac:dyDescent="0.2">
      <c r="A507" s="14" t="s">
        <v>15</v>
      </c>
      <c r="B507" s="10">
        <v>1</v>
      </c>
    </row>
    <row r="508" spans="1:2" x14ac:dyDescent="0.2">
      <c r="A508" s="13" t="s">
        <v>11</v>
      </c>
      <c r="B508" s="10">
        <v>9</v>
      </c>
    </row>
    <row r="509" spans="1:2" x14ac:dyDescent="0.2">
      <c r="A509" s="14" t="s">
        <v>8</v>
      </c>
      <c r="B509" s="10">
        <v>1</v>
      </c>
    </row>
    <row r="510" spans="1:2" x14ac:dyDescent="0.2">
      <c r="A510" s="14" t="s">
        <v>18</v>
      </c>
      <c r="B510" s="10">
        <v>1</v>
      </c>
    </row>
    <row r="511" spans="1:2" x14ac:dyDescent="0.2">
      <c r="A511" s="14" t="s">
        <v>19</v>
      </c>
      <c r="B511" s="10">
        <v>1</v>
      </c>
    </row>
    <row r="512" spans="1:2" x14ac:dyDescent="0.2">
      <c r="A512" s="14" t="s">
        <v>29</v>
      </c>
      <c r="B512" s="10">
        <v>1</v>
      </c>
    </row>
    <row r="513" spans="1:2" x14ac:dyDescent="0.2">
      <c r="A513" s="14" t="s">
        <v>28</v>
      </c>
      <c r="B513" s="10">
        <v>1</v>
      </c>
    </row>
    <row r="514" spans="1:2" x14ac:dyDescent="0.2">
      <c r="A514" s="14" t="s">
        <v>37</v>
      </c>
      <c r="B514" s="10">
        <v>1</v>
      </c>
    </row>
    <row r="515" spans="1:2" x14ac:dyDescent="0.2">
      <c r="A515" s="14" t="s">
        <v>24</v>
      </c>
      <c r="B515" s="10">
        <v>1</v>
      </c>
    </row>
    <row r="516" spans="1:2" x14ac:dyDescent="0.2">
      <c r="A516" s="14" t="s">
        <v>32</v>
      </c>
      <c r="B516" s="10">
        <v>1</v>
      </c>
    </row>
    <row r="517" spans="1:2" x14ac:dyDescent="0.2">
      <c r="A517" s="14" t="s">
        <v>15</v>
      </c>
      <c r="B517" s="10">
        <v>1</v>
      </c>
    </row>
    <row r="518" spans="1:2" x14ac:dyDescent="0.2">
      <c r="A518" s="9" t="s">
        <v>59</v>
      </c>
      <c r="B518" s="10">
        <v>20</v>
      </c>
    </row>
    <row r="519" spans="1:2" x14ac:dyDescent="0.2">
      <c r="A519" s="13" t="s">
        <v>14</v>
      </c>
      <c r="B519" s="10">
        <v>10</v>
      </c>
    </row>
    <row r="520" spans="1:2" x14ac:dyDescent="0.2">
      <c r="A520" s="14" t="s">
        <v>10</v>
      </c>
      <c r="B520" s="10">
        <v>1</v>
      </c>
    </row>
    <row r="521" spans="1:2" x14ac:dyDescent="0.2">
      <c r="A521" s="14" t="s">
        <v>18</v>
      </c>
      <c r="B521" s="10">
        <v>1</v>
      </c>
    </row>
    <row r="522" spans="1:2" x14ac:dyDescent="0.2">
      <c r="A522" s="14" t="s">
        <v>19</v>
      </c>
      <c r="B522" s="10">
        <v>1</v>
      </c>
    </row>
    <row r="523" spans="1:2" x14ac:dyDescent="0.2">
      <c r="A523" s="14" t="s">
        <v>23</v>
      </c>
      <c r="B523" s="10">
        <v>1</v>
      </c>
    </row>
    <row r="524" spans="1:2" x14ac:dyDescent="0.2">
      <c r="A524" s="14" t="s">
        <v>16</v>
      </c>
      <c r="B524" s="10">
        <v>1</v>
      </c>
    </row>
    <row r="525" spans="1:2" x14ac:dyDescent="0.2">
      <c r="A525" s="14" t="s">
        <v>28</v>
      </c>
      <c r="B525" s="10">
        <v>1</v>
      </c>
    </row>
    <row r="526" spans="1:2" x14ac:dyDescent="0.2">
      <c r="A526" s="14" t="s">
        <v>37</v>
      </c>
      <c r="B526" s="10">
        <v>1</v>
      </c>
    </row>
    <row r="527" spans="1:2" x14ac:dyDescent="0.2">
      <c r="A527" s="14" t="s">
        <v>20</v>
      </c>
      <c r="B527" s="10">
        <v>1</v>
      </c>
    </row>
    <row r="528" spans="1:2" x14ac:dyDescent="0.2">
      <c r="A528" s="14" t="s">
        <v>33</v>
      </c>
      <c r="B528" s="10">
        <v>1</v>
      </c>
    </row>
    <row r="529" spans="1:2" x14ac:dyDescent="0.2">
      <c r="A529" s="14" t="s">
        <v>15</v>
      </c>
      <c r="B529" s="10">
        <v>1</v>
      </c>
    </row>
    <row r="530" spans="1:2" x14ac:dyDescent="0.2">
      <c r="A530" s="13" t="s">
        <v>11</v>
      </c>
      <c r="B530" s="10">
        <v>10</v>
      </c>
    </row>
    <row r="531" spans="1:2" x14ac:dyDescent="0.2">
      <c r="A531" s="14" t="s">
        <v>10</v>
      </c>
      <c r="B531" s="10">
        <v>1</v>
      </c>
    </row>
    <row r="532" spans="1:2" x14ac:dyDescent="0.2">
      <c r="A532" s="14" t="s">
        <v>73</v>
      </c>
      <c r="B532" s="10">
        <v>1</v>
      </c>
    </row>
    <row r="533" spans="1:2" x14ac:dyDescent="0.2">
      <c r="A533" s="14" t="s">
        <v>13</v>
      </c>
      <c r="B533" s="10">
        <v>1</v>
      </c>
    </row>
    <row r="534" spans="1:2" x14ac:dyDescent="0.2">
      <c r="A534" s="14" t="s">
        <v>19</v>
      </c>
      <c r="B534" s="10">
        <v>1</v>
      </c>
    </row>
    <row r="535" spans="1:2" x14ac:dyDescent="0.2">
      <c r="A535" s="14" t="s">
        <v>22</v>
      </c>
      <c r="B535" s="10">
        <v>1</v>
      </c>
    </row>
    <row r="536" spans="1:2" x14ac:dyDescent="0.2">
      <c r="A536" s="14" t="s">
        <v>29</v>
      </c>
      <c r="B536" s="10">
        <v>1</v>
      </c>
    </row>
    <row r="537" spans="1:2" x14ac:dyDescent="0.2">
      <c r="A537" s="14" t="s">
        <v>21</v>
      </c>
      <c r="B537" s="10">
        <v>1</v>
      </c>
    </row>
    <row r="538" spans="1:2" x14ac:dyDescent="0.2">
      <c r="A538" s="14" t="s">
        <v>28</v>
      </c>
      <c r="B538" s="10">
        <v>1</v>
      </c>
    </row>
    <row r="539" spans="1:2" x14ac:dyDescent="0.2">
      <c r="A539" s="14" t="s">
        <v>24</v>
      </c>
      <c r="B539" s="10">
        <v>1</v>
      </c>
    </row>
    <row r="540" spans="1:2" x14ac:dyDescent="0.2">
      <c r="A540" s="14" t="s">
        <v>72</v>
      </c>
      <c r="B540" s="10">
        <v>1</v>
      </c>
    </row>
    <row r="541" spans="1:2" x14ac:dyDescent="0.2">
      <c r="A541" s="9" t="s">
        <v>60</v>
      </c>
      <c r="B541" s="10">
        <v>18</v>
      </c>
    </row>
    <row r="542" spans="1:2" x14ac:dyDescent="0.2">
      <c r="A542" s="13" t="s">
        <v>14</v>
      </c>
      <c r="B542" s="10">
        <v>11</v>
      </c>
    </row>
    <row r="543" spans="1:2" x14ac:dyDescent="0.2">
      <c r="A543" s="14" t="s">
        <v>10</v>
      </c>
      <c r="B543" s="10">
        <v>1</v>
      </c>
    </row>
    <row r="544" spans="1:2" x14ac:dyDescent="0.2">
      <c r="A544" s="14" t="s">
        <v>18</v>
      </c>
      <c r="B544" s="10">
        <v>1</v>
      </c>
    </row>
    <row r="545" spans="1:3" x14ac:dyDescent="0.2">
      <c r="A545" s="14" t="s">
        <v>23</v>
      </c>
      <c r="B545" s="10">
        <v>2</v>
      </c>
      <c r="C545" t="s">
        <v>135</v>
      </c>
    </row>
    <row r="546" spans="1:3" x14ac:dyDescent="0.2">
      <c r="A546" s="14" t="s">
        <v>28</v>
      </c>
      <c r="B546" s="10">
        <v>1</v>
      </c>
    </row>
    <row r="547" spans="1:3" x14ac:dyDescent="0.2">
      <c r="A547" s="14" t="s">
        <v>20</v>
      </c>
      <c r="B547" s="10">
        <v>1</v>
      </c>
    </row>
    <row r="548" spans="1:3" x14ac:dyDescent="0.2">
      <c r="A548" s="14" t="s">
        <v>32</v>
      </c>
      <c r="B548" s="10">
        <v>1</v>
      </c>
    </row>
    <row r="549" spans="1:3" x14ac:dyDescent="0.2">
      <c r="A549" s="14" t="s">
        <v>31</v>
      </c>
      <c r="B549" s="10">
        <v>1</v>
      </c>
    </row>
    <row r="550" spans="1:3" x14ac:dyDescent="0.2">
      <c r="A550" s="14" t="s">
        <v>36</v>
      </c>
      <c r="B550" s="10">
        <v>1</v>
      </c>
    </row>
    <row r="551" spans="1:3" x14ac:dyDescent="0.2">
      <c r="A551" s="14" t="s">
        <v>26</v>
      </c>
      <c r="B551" s="10">
        <v>1</v>
      </c>
    </row>
    <row r="552" spans="1:3" x14ac:dyDescent="0.2">
      <c r="A552" s="14" t="s">
        <v>15</v>
      </c>
      <c r="B552" s="10">
        <v>1</v>
      </c>
    </row>
    <row r="553" spans="1:3" x14ac:dyDescent="0.2">
      <c r="A553" s="13" t="s">
        <v>11</v>
      </c>
      <c r="B553" s="10">
        <v>7</v>
      </c>
    </row>
    <row r="554" spans="1:3" x14ac:dyDescent="0.2">
      <c r="A554" s="14" t="s">
        <v>10</v>
      </c>
      <c r="B554" s="10">
        <v>2</v>
      </c>
      <c r="C554" t="s">
        <v>136</v>
      </c>
    </row>
    <row r="555" spans="1:3" x14ac:dyDescent="0.2">
      <c r="A555" s="14" t="s">
        <v>13</v>
      </c>
      <c r="B555" s="10">
        <v>1</v>
      </c>
    </row>
    <row r="556" spans="1:3" x14ac:dyDescent="0.2">
      <c r="A556" s="14" t="s">
        <v>16</v>
      </c>
      <c r="B556" s="10">
        <v>1</v>
      </c>
    </row>
    <row r="557" spans="1:3" x14ac:dyDescent="0.2">
      <c r="A557" s="14" t="s">
        <v>21</v>
      </c>
      <c r="B557" s="10">
        <v>1</v>
      </c>
    </row>
    <row r="558" spans="1:3" x14ac:dyDescent="0.2">
      <c r="A558" s="14" t="s">
        <v>37</v>
      </c>
      <c r="B558" s="10">
        <v>1</v>
      </c>
    </row>
    <row r="559" spans="1:3" x14ac:dyDescent="0.2">
      <c r="A559" s="14" t="s">
        <v>24</v>
      </c>
      <c r="B559" s="10">
        <v>1</v>
      </c>
    </row>
    <row r="560" spans="1:3" x14ac:dyDescent="0.2">
      <c r="A560" s="9" t="s">
        <v>115</v>
      </c>
      <c r="B560" s="10">
        <v>487</v>
      </c>
    </row>
  </sheetData>
  <conditionalFormatting sqref="B1:B1048576">
    <cfRule type="cellIs" dxfId="0" priority="1" operator="equal">
      <formul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column_descriptions</vt:lpstr>
      <vt:lpstr>MatingSetup_allflies</vt:lpstr>
      <vt:lpstr>MatingIntxns</vt:lpstr>
      <vt:lpstr>sample_size_summary</vt:lpstr>
      <vt:lpstr>notes</vt:lpstr>
      <vt:lpstr>duplicate 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Alycia Lackey</dc:creator>
  <cp:lastModifiedBy>Sophia Anner</cp:lastModifiedBy>
  <dcterms:created xsi:type="dcterms:W3CDTF">2021-07-08T18:07:09Z</dcterms:created>
  <dcterms:modified xsi:type="dcterms:W3CDTF">2022-05-16T20:02:22Z</dcterms:modified>
</cp:coreProperties>
</file>