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sjudge\Documents\NOPS\Diffusion_Dryer\Github\"/>
    </mc:Choice>
  </mc:AlternateContent>
  <xr:revisionPtr revIDLastSave="0" documentId="13_ncr:1_{B1A9D763-7C18-4066-98AD-062F7D7194D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13" i="1" s="1"/>
</calcChain>
</file>

<file path=xl/sharedStrings.xml><?xml version="1.0" encoding="utf-8"?>
<sst xmlns="http://schemas.openxmlformats.org/spreadsheetml/2006/main" count="35" uniqueCount="27">
  <si>
    <t>Description</t>
  </si>
  <si>
    <t>Part Number</t>
  </si>
  <si>
    <t>Vendor</t>
  </si>
  <si>
    <t>Count Per Unit</t>
  </si>
  <si>
    <t>Count Required</t>
  </si>
  <si>
    <t>Cost Per Unit ($)</t>
  </si>
  <si>
    <t>Cost ($)</t>
  </si>
  <si>
    <t>High-Temperature Soft Silicone O-Ring</t>
  </si>
  <si>
    <t>1173N216</t>
  </si>
  <si>
    <t>McMaster Carr</t>
  </si>
  <si>
    <t>Square Profile High-Temperature Silicone Ring ⅛ Fractional Width</t>
  </si>
  <si>
    <t>1182N223</t>
  </si>
  <si>
    <t>Brass Hex Nut, 1/4"-20 Thread Size</t>
  </si>
  <si>
    <t>92676A029</t>
  </si>
  <si>
    <t>High-Strength Steel Threaded Rod, 1/4"-20 Thread Size, 2 Feet Long</t>
  </si>
  <si>
    <t>90322A657</t>
  </si>
  <si>
    <t>Indicating Bulk Silica Gel Desiccant for 23025 Cubic Inches</t>
  </si>
  <si>
    <t>2181K93</t>
  </si>
  <si>
    <t>Corrosion-Resistant Compression Spring Stock, 20" Long, 0.5" OD</t>
  </si>
  <si>
    <t>9663K79</t>
  </si>
  <si>
    <t>High-Temperature Expandable Sleeving, Stainless Steel, 5' Long 3/8" ID</t>
  </si>
  <si>
    <t>1478T2</t>
  </si>
  <si>
    <t>McMaster Carr Clear Cast Acrylic Tube, 2" OD x 1-1/2" ID, 1 Foot Long</t>
  </si>
  <si>
    <t>8486K535</t>
  </si>
  <si>
    <t>Worm-Drive Clamps for Firm Hose and Tube, 5/16" Wide Band, 7/16" to 25/32" Clamp ID</t>
  </si>
  <si>
    <t>5388K16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</si>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</sst>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i/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0000"/>
      <name val="Arial"/>
    </font>
    <font>
      <b/>
      <sz val="11"/>
      <color theme="1"/>
      <name val="Arial"/>
      <scheme val="minor"/>
    </font>
    <font>
      <b/>
      <i/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1" fillId="0" borderId="3" xfId="0" applyFont="1" applyBorder="1" applyAlignment="1"/>
    <xf numFmtId="2" fontId="1" fillId="0" borderId="3" xfId="0" applyNumberFormat="1" applyFont="1" applyBorder="1"/>
    <xf numFmtId="0" fontId="1" fillId="0" borderId="2" xfId="0" applyFont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1" fillId="0" borderId="4" xfId="0" applyFont="1" applyBorder="1" applyAlignment="1"/>
    <xf numFmtId="0" fontId="4" fillId="0" borderId="4" xfId="0" applyFont="1" applyBorder="1" applyAlignment="1"/>
    <xf numFmtId="2" fontId="1" fillId="0" borderId="4" xfId="0" applyNumberFormat="1" applyFont="1" applyBorder="1"/>
    <xf numFmtId="0" fontId="5" fillId="0" borderId="0" xfId="0" applyFont="1" applyAlignme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3"/>
  <sheetViews>
    <sheetView tabSelected="1" workbookViewId="0">
      <selection activeCell="G14" sqref="G14"/>
    </sheetView>
  </sheetViews>
  <sheetFormatPr defaultColWidth="12.6328125" defaultRowHeight="15.75" customHeight="1" x14ac:dyDescent="0.25"/>
  <cols>
    <col min="1" max="1" width="80.26953125" bestFit="1" customWidth="1"/>
    <col min="2" max="2" width="12.81640625" bestFit="1" customWidth="1"/>
    <col min="3" max="3" width="14.08984375" bestFit="1" customWidth="1"/>
    <col min="4" max="4" width="13" customWidth="1"/>
    <col min="5" max="5" width="13.90625" customWidth="1"/>
    <col min="6" max="6" width="14.6328125" customWidth="1"/>
    <col min="7" max="7" width="7.453125" customWidth="1"/>
  </cols>
  <sheetData>
    <row r="2" spans="1:7" x14ac:dyDescent="0.3">
      <c r="A2" s="1"/>
      <c r="B2" s="2"/>
      <c r="C2" s="2"/>
      <c r="D2" s="1"/>
      <c r="E2" s="1"/>
      <c r="F2" s="2"/>
      <c r="G2" s="2"/>
    </row>
    <row r="3" spans="1:7" ht="15.75" customHeight="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3">
      <c r="A4" s="4" t="s">
        <v>7</v>
      </c>
      <c r="B4" s="5" t="s">
        <v>8</v>
      </c>
      <c r="C4" s="6" t="s">
        <v>9</v>
      </c>
      <c r="D4" s="5">
        <v>10</v>
      </c>
      <c r="E4" s="5">
        <v>4</v>
      </c>
      <c r="F4" s="6">
        <v>16.059999999999999</v>
      </c>
      <c r="G4" s="7">
        <f t="shared" ref="G4:G6" si="0">(F4/D4)*E4</f>
        <v>6.4239999999999995</v>
      </c>
    </row>
    <row r="5" spans="1:7" x14ac:dyDescent="0.3">
      <c r="A5" s="4" t="s">
        <v>10</v>
      </c>
      <c r="B5" s="5" t="s">
        <v>11</v>
      </c>
      <c r="C5" s="6" t="s">
        <v>9</v>
      </c>
      <c r="D5" s="6">
        <v>5</v>
      </c>
      <c r="E5" s="6">
        <v>2</v>
      </c>
      <c r="F5" s="6">
        <v>13.14</v>
      </c>
      <c r="G5" s="7">
        <f t="shared" si="0"/>
        <v>5.2560000000000002</v>
      </c>
    </row>
    <row r="6" spans="1:7" x14ac:dyDescent="0.3">
      <c r="A6" s="8" t="s">
        <v>12</v>
      </c>
      <c r="B6" s="6" t="s">
        <v>13</v>
      </c>
      <c r="C6" s="6" t="s">
        <v>9</v>
      </c>
      <c r="D6" s="6">
        <v>50</v>
      </c>
      <c r="E6" s="6">
        <v>8</v>
      </c>
      <c r="F6" s="6">
        <v>13.55</v>
      </c>
      <c r="G6" s="7">
        <f t="shared" si="0"/>
        <v>2.1680000000000001</v>
      </c>
    </row>
    <row r="7" spans="1:7" x14ac:dyDescent="0.3">
      <c r="A7" s="9" t="s">
        <v>14</v>
      </c>
      <c r="B7" s="5" t="s">
        <v>15</v>
      </c>
      <c r="C7" s="6" t="s">
        <v>9</v>
      </c>
      <c r="D7" s="6">
        <v>1</v>
      </c>
      <c r="E7" s="6">
        <v>4</v>
      </c>
      <c r="F7" s="6">
        <v>10.28</v>
      </c>
      <c r="G7" s="7">
        <f>F7*E7</f>
        <v>41.12</v>
      </c>
    </row>
    <row r="8" spans="1:7" x14ac:dyDescent="0.3">
      <c r="A8" s="9" t="s">
        <v>16</v>
      </c>
      <c r="B8" s="5" t="s">
        <v>17</v>
      </c>
      <c r="C8" s="6" t="s">
        <v>9</v>
      </c>
      <c r="D8" s="6">
        <v>1</v>
      </c>
      <c r="E8" s="6">
        <v>1</v>
      </c>
      <c r="F8" s="6">
        <v>23.76</v>
      </c>
      <c r="G8" s="7">
        <f t="shared" ref="G8:G12" si="1">(F8/D8)*E8</f>
        <v>23.76</v>
      </c>
    </row>
    <row r="9" spans="1:7" x14ac:dyDescent="0.3">
      <c r="A9" s="9" t="s">
        <v>18</v>
      </c>
      <c r="B9" s="10" t="s">
        <v>19</v>
      </c>
      <c r="C9" s="6" t="s">
        <v>9</v>
      </c>
      <c r="D9" s="6">
        <v>1</v>
      </c>
      <c r="E9" s="6">
        <v>1</v>
      </c>
      <c r="F9" s="6">
        <v>7.58</v>
      </c>
      <c r="G9" s="7">
        <f t="shared" si="1"/>
        <v>7.58</v>
      </c>
    </row>
    <row r="10" spans="1:7" x14ac:dyDescent="0.3">
      <c r="A10" s="9" t="s">
        <v>20</v>
      </c>
      <c r="B10" s="10" t="s">
        <v>21</v>
      </c>
      <c r="C10" s="6" t="s">
        <v>9</v>
      </c>
      <c r="D10" s="6">
        <v>5</v>
      </c>
      <c r="E10" s="6">
        <v>1</v>
      </c>
      <c r="F10" s="6">
        <v>16.399999999999999</v>
      </c>
      <c r="G10" s="7">
        <f t="shared" si="1"/>
        <v>3.28</v>
      </c>
    </row>
    <row r="11" spans="1:7" x14ac:dyDescent="0.3">
      <c r="A11" s="10" t="s">
        <v>22</v>
      </c>
      <c r="B11" s="5" t="s">
        <v>23</v>
      </c>
      <c r="C11" s="6" t="s">
        <v>9</v>
      </c>
      <c r="D11" s="6">
        <v>1</v>
      </c>
      <c r="E11" s="6">
        <v>1</v>
      </c>
      <c r="F11" s="6">
        <v>89.07</v>
      </c>
      <c r="G11" s="7">
        <f t="shared" si="1"/>
        <v>89.07</v>
      </c>
    </row>
    <row r="12" spans="1:7" x14ac:dyDescent="0.3">
      <c r="A12" s="11" t="s">
        <v>24</v>
      </c>
      <c r="B12" s="12" t="s">
        <v>25</v>
      </c>
      <c r="C12" s="11" t="s">
        <v>9</v>
      </c>
      <c r="D12" s="11">
        <v>10</v>
      </c>
      <c r="E12" s="11">
        <v>2</v>
      </c>
      <c r="F12" s="11">
        <v>10.02</v>
      </c>
      <c r="G12" s="13">
        <f t="shared" si="1"/>
        <v>2.004</v>
      </c>
    </row>
    <row r="13" spans="1:7" x14ac:dyDescent="0.3">
      <c r="F13" s="14" t="s">
        <v>26</v>
      </c>
      <c r="G13" s="15">
        <f>SUM(G4:G12)</f>
        <v>180.66199999999998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E. Judge</dc:creator>
  <cp:lastModifiedBy>Sophia E. Judge</cp:lastModifiedBy>
  <dcterms:created xsi:type="dcterms:W3CDTF">2022-09-22T19:27:30Z</dcterms:created>
  <dcterms:modified xsi:type="dcterms:W3CDTF">2022-09-22T19:27:34Z</dcterms:modified>
</cp:coreProperties>
</file>