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kermellon/cancerAcrossVertebrates/"/>
    </mc:Choice>
  </mc:AlternateContent>
  <xr:revisionPtr revIDLastSave="0" documentId="13_ncr:1_{60A0854C-2A3E-934A-8FF9-1ECF5CEB3080}" xr6:coauthVersionLast="47" xr6:coauthVersionMax="47" xr10:uidLastSave="{00000000-0000-0000-0000-000000000000}"/>
  <bookViews>
    <workbookView xWindow="2540" yWindow="760" windowWidth="28680" windowHeight="20000" activeTab="1" xr2:uid="{37396FB1-CC92-E541-BF71-BCE37ABFC157}"/>
  </bookViews>
  <sheets>
    <sheet name="Sheet1" sheetId="1" r:id="rId1"/>
    <sheet name="Sheet3" sheetId="4" r:id="rId2"/>
    <sheet name="Multivariate" sheetId="2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</calcChain>
</file>

<file path=xl/sharedStrings.xml><?xml version="1.0" encoding="utf-8"?>
<sst xmlns="http://schemas.openxmlformats.org/spreadsheetml/2006/main" count="98" uniqueCount="17">
  <si>
    <t>Neoplasia</t>
  </si>
  <si>
    <t>Malignancy</t>
  </si>
  <si>
    <t>log10(mass)</t>
  </si>
  <si>
    <t>p-value</t>
  </si>
  <si>
    <t>slope</t>
  </si>
  <si>
    <t>Group</t>
  </si>
  <si>
    <t>All</t>
  </si>
  <si>
    <t>Mammals</t>
  </si>
  <si>
    <t>Sauropsids</t>
  </si>
  <si>
    <t>Amphibians</t>
  </si>
  <si>
    <t>Squamates</t>
  </si>
  <si>
    <t>log10(Gestation)</t>
  </si>
  <si>
    <t>log10(maxLongevity)</t>
  </si>
  <si>
    <t>Aborted by function: too little rows potentially (believe this to be by design)</t>
  </si>
  <si>
    <t>note:this is one test per group, not individual regression for each life history variable</t>
  </si>
  <si>
    <t>All Species</t>
  </si>
  <si>
    <t>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</si>
</sst>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onaco"/>
      <family val="3"/>
    </font>
    <font>
      <sz val="10"/>
      <color rgb="FF333333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 (Body)"/>
    </font>
    <font>
      <sz val="10"/>
      <color rgb="FF0D0D0D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7B4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 style="thin">
        <color rgb="FFFF0000"/>
      </left>
      <right/>
      <top style="medium">
        <color rgb="FFC00000"/>
      </top>
      <bottom style="medium">
        <color rgb="FFC00000"/>
      </bottom>
      <diagonal/>
    </border>
    <border>
      <left style="thin">
        <color rgb="FFFF0000"/>
      </left>
      <right style="thin">
        <color rgb="FFFF0000"/>
      </right>
      <top style="medium">
        <color rgb="FFC00000"/>
      </top>
      <bottom style="medium">
        <color rgb="FFC00000"/>
      </bottom>
      <diagonal/>
    </border>
    <border>
      <left/>
      <right style="thin">
        <color indexed="64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top"/>
    </xf>
    <xf numFmtId="0" fontId="2" fillId="0" borderId="0" xfId="0" applyFont="1"/>
    <xf numFmtId="164" fontId="5" fillId="0" borderId="1" xfId="0" applyNumberFormat="1" applyFont="1" applyBorder="1"/>
    <xf numFmtId="164" fontId="3" fillId="0" borderId="1" xfId="0" applyNumberFormat="1" applyFont="1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 applyAlignment="1">
      <alignment horizontal="center" vertical="top"/>
    </xf>
    <xf numFmtId="164" fontId="3" fillId="0" borderId="4" xfId="0" applyNumberFormat="1" applyFont="1" applyBorder="1"/>
    <xf numFmtId="164" fontId="5" fillId="0" borderId="4" xfId="0" applyNumberFormat="1" applyFont="1" applyBorder="1"/>
    <xf numFmtId="0" fontId="0" fillId="0" borderId="5" xfId="0" applyBorder="1"/>
    <xf numFmtId="0" fontId="0" fillId="0" borderId="7" xfId="0" applyBorder="1" applyAlignment="1">
      <alignment horizontal="center" vertical="top"/>
    </xf>
    <xf numFmtId="2" fontId="3" fillId="0" borderId="0" xfId="0" applyNumberFormat="1" applyFont="1"/>
    <xf numFmtId="2" fontId="4" fillId="0" borderId="0" xfId="0" applyNumberFormat="1" applyFont="1"/>
    <xf numFmtId="0" fontId="0" fillId="0" borderId="9" xfId="0" applyBorder="1" applyAlignment="1">
      <alignment horizontal="center" vertical="top"/>
    </xf>
    <xf numFmtId="164" fontId="5" fillId="0" borderId="10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0" fontId="0" fillId="2" borderId="1" xfId="0" applyFill="1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0" fontId="7" fillId="0" borderId="1" xfId="0" applyFont="1" applyBorder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7B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12B6-DCF3-1B41-AF9A-1FAB66D7BEFF}">
  <dimension ref="A1:N25"/>
  <sheetViews>
    <sheetView workbookViewId="0">
      <selection sqref="A1:N9"/>
    </sheetView>
  </sheetViews>
  <sheetFormatPr baseColWidth="10" defaultRowHeight="16" x14ac:dyDescent="0.2"/>
  <sheetData>
    <row r="1" spans="1:14" x14ac:dyDescent="0.2">
      <c r="A1" s="26"/>
      <c r="B1" s="26"/>
      <c r="C1" s="24" t="s">
        <v>0</v>
      </c>
      <c r="D1" s="24"/>
      <c r="E1" s="24"/>
      <c r="F1" s="24"/>
      <c r="G1" s="24"/>
      <c r="H1" s="24"/>
      <c r="I1" s="24" t="s">
        <v>1</v>
      </c>
      <c r="J1" s="24"/>
      <c r="K1" s="24"/>
      <c r="L1" s="24"/>
      <c r="M1" s="24"/>
      <c r="N1" s="24"/>
    </row>
    <row r="2" spans="1:14" x14ac:dyDescent="0.2">
      <c r="A2" s="26"/>
      <c r="B2" s="26"/>
      <c r="C2" s="28" t="s">
        <v>2</v>
      </c>
      <c r="D2" s="28"/>
      <c r="E2" s="23" t="s">
        <v>12</v>
      </c>
      <c r="F2" s="23"/>
      <c r="G2" s="25" t="s">
        <v>11</v>
      </c>
      <c r="H2" s="25"/>
      <c r="I2" s="29" t="s">
        <v>2</v>
      </c>
      <c r="J2" s="29"/>
      <c r="K2" s="23" t="s">
        <v>12</v>
      </c>
      <c r="L2" s="23"/>
      <c r="M2" s="25" t="s">
        <v>11</v>
      </c>
      <c r="N2" s="25"/>
    </row>
    <row r="3" spans="1:14" ht="17" thickBot="1" x14ac:dyDescent="0.25">
      <c r="A3" s="27"/>
      <c r="B3" s="27"/>
      <c r="C3" s="5" t="s">
        <v>3</v>
      </c>
      <c r="D3" s="5" t="s">
        <v>4</v>
      </c>
      <c r="E3" s="5" t="s">
        <v>3</v>
      </c>
      <c r="F3" s="5" t="s">
        <v>4</v>
      </c>
      <c r="G3" s="6" t="s">
        <v>3</v>
      </c>
      <c r="H3" s="6" t="s">
        <v>4</v>
      </c>
      <c r="I3" s="5" t="s">
        <v>3</v>
      </c>
      <c r="J3" s="5" t="s">
        <v>4</v>
      </c>
      <c r="K3" s="5" t="s">
        <v>3</v>
      </c>
      <c r="L3" s="5" t="s">
        <v>4</v>
      </c>
      <c r="M3" s="6" t="s">
        <v>3</v>
      </c>
      <c r="N3" s="6" t="s">
        <v>4</v>
      </c>
    </row>
    <row r="4" spans="1:14" ht="17" thickBot="1" x14ac:dyDescent="0.25">
      <c r="A4" s="40" t="s">
        <v>5</v>
      </c>
      <c r="B4" s="14" t="s">
        <v>6</v>
      </c>
      <c r="C4" s="15">
        <v>1.1529620000000001E-2</v>
      </c>
      <c r="D4" s="16">
        <v>0.1763055</v>
      </c>
      <c r="E4" s="16">
        <v>7.0686819999999997E-2</v>
      </c>
      <c r="F4" s="16">
        <v>-0.5508731</v>
      </c>
      <c r="G4" s="16">
        <v>9.8954100000000003E-2</v>
      </c>
      <c r="H4" s="17">
        <v>-0.33831050000000001</v>
      </c>
      <c r="I4" s="18">
        <v>5.8833080000000003E-2</v>
      </c>
      <c r="J4" s="18">
        <v>0.1372864</v>
      </c>
      <c r="K4" s="18">
        <v>0.1222796</v>
      </c>
      <c r="L4" s="18">
        <v>-0.52859560000000005</v>
      </c>
      <c r="M4" s="18">
        <v>3.3877409999999997E-2</v>
      </c>
      <c r="N4" s="19">
        <v>-0.46985090000000002</v>
      </c>
    </row>
    <row r="5" spans="1:14" x14ac:dyDescent="0.2">
      <c r="A5" s="41"/>
      <c r="B5" s="7" t="s">
        <v>7</v>
      </c>
      <c r="C5" s="8">
        <v>1.20743997E-2</v>
      </c>
      <c r="D5" s="9">
        <v>0.22013740000000001</v>
      </c>
      <c r="E5" s="8">
        <v>0.14436660000000001</v>
      </c>
      <c r="F5" s="8">
        <v>-0.50047540000000001</v>
      </c>
      <c r="G5" s="8">
        <v>9.1952839999999997E-3</v>
      </c>
      <c r="H5" s="8">
        <v>-0.70916489999999999</v>
      </c>
      <c r="I5" s="8">
        <v>1.470714E-2</v>
      </c>
      <c r="J5" s="9">
        <v>0.22606280000000001</v>
      </c>
      <c r="K5" s="8">
        <v>0.56834998000000003</v>
      </c>
      <c r="L5" s="8">
        <v>0.2140302</v>
      </c>
      <c r="M5" s="8">
        <v>8.7248900000000008E-3</v>
      </c>
      <c r="N5" s="8">
        <v>-0.75369319999999995</v>
      </c>
    </row>
    <row r="6" spans="1:14" x14ac:dyDescent="0.2">
      <c r="A6" s="41"/>
      <c r="B6" s="1" t="s">
        <v>8</v>
      </c>
      <c r="C6" s="3">
        <v>0.82610570000000005</v>
      </c>
      <c r="D6" s="4">
        <v>3.2344310000000001E-2</v>
      </c>
      <c r="E6" s="4">
        <v>2.672687E-3</v>
      </c>
      <c r="F6" s="4">
        <v>2.0041470000000001</v>
      </c>
      <c r="G6" s="4">
        <v>0.1230314</v>
      </c>
      <c r="H6" s="4">
        <v>0.65589609999999998</v>
      </c>
      <c r="I6" s="4">
        <v>0.97801380000000004</v>
      </c>
      <c r="J6" s="4">
        <v>4.5905629999999998E-3</v>
      </c>
      <c r="K6" s="4">
        <v>1.0151284700000001E-2</v>
      </c>
      <c r="L6" s="4">
        <v>1.8359259999999999</v>
      </c>
      <c r="M6" s="4">
        <v>6.7416870000000004E-2</v>
      </c>
      <c r="N6" s="4">
        <v>0.90566590000000002</v>
      </c>
    </row>
    <row r="7" spans="1:14" x14ac:dyDescent="0.2">
      <c r="A7" s="41"/>
      <c r="B7" s="1" t="s">
        <v>9</v>
      </c>
      <c r="C7" s="4">
        <v>0.7096481</v>
      </c>
      <c r="D7" s="4">
        <v>-0.4213152</v>
      </c>
      <c r="E7" s="3">
        <v>2.672687E-3</v>
      </c>
      <c r="F7" s="3">
        <v>2.0041470000000001</v>
      </c>
      <c r="G7" s="4">
        <v>0.56472370000000005</v>
      </c>
      <c r="H7" s="4">
        <v>5.0346989999999998</v>
      </c>
      <c r="I7" s="4">
        <v>0.99576819999999999</v>
      </c>
      <c r="J7" s="4">
        <v>-6.7885590000000004E-3</v>
      </c>
      <c r="K7" s="4">
        <v>1.0151284700000001E-2</v>
      </c>
      <c r="L7" s="4">
        <v>1.8359259999999999</v>
      </c>
      <c r="M7" s="4">
        <v>0.85118280000000002</v>
      </c>
      <c r="N7" s="4">
        <v>-1.891519</v>
      </c>
    </row>
    <row r="8" spans="1:14" x14ac:dyDescent="0.2">
      <c r="A8" s="41"/>
      <c r="B8" s="1" t="s">
        <v>10</v>
      </c>
      <c r="C8" s="4">
        <v>0.30054775</v>
      </c>
      <c r="D8" s="4">
        <v>-0.23533209999999999</v>
      </c>
      <c r="E8" s="3">
        <v>2.672687E-3</v>
      </c>
      <c r="F8" s="4">
        <v>2.0041470000000001</v>
      </c>
      <c r="G8" s="4">
        <v>0.121048246</v>
      </c>
      <c r="H8" s="4">
        <v>1.2017249999999999</v>
      </c>
      <c r="I8" s="4">
        <v>3.5569360000000001E-2</v>
      </c>
      <c r="J8" s="4">
        <v>0.56331580000000003</v>
      </c>
      <c r="K8" s="4">
        <v>1.0151284700000001E-2</v>
      </c>
      <c r="L8" s="4">
        <v>1.8359259999999999</v>
      </c>
      <c r="M8" s="4">
        <v>0.21311599919999999</v>
      </c>
      <c r="N8" s="4">
        <v>0.98427529999999996</v>
      </c>
    </row>
    <row r="9" spans="1:14" x14ac:dyDescent="0.2">
      <c r="A9" s="41"/>
      <c r="B9" s="42" t="s">
        <v>16</v>
      </c>
      <c r="C9" s="43">
        <v>0.88490000000000002</v>
      </c>
      <c r="D9" s="43">
        <v>2.7799999999999998E-2</v>
      </c>
      <c r="E9" s="43">
        <v>0.69</v>
      </c>
      <c r="F9" s="43">
        <v>0.41499999999999998</v>
      </c>
      <c r="G9" s="43">
        <v>0.65180000000000005</v>
      </c>
      <c r="H9" s="43">
        <v>0.59789999999999999</v>
      </c>
      <c r="I9" s="43">
        <v>0.88439999999999996</v>
      </c>
      <c r="J9" s="43">
        <v>3.2199999999999999E-2</v>
      </c>
      <c r="K9" s="43">
        <v>0.73050000000000004</v>
      </c>
      <c r="L9" s="43">
        <v>0.40429999999999999</v>
      </c>
      <c r="M9" s="43">
        <v>0.65869999999999995</v>
      </c>
      <c r="N9" s="43">
        <v>0.67349999999999999</v>
      </c>
    </row>
    <row r="25" spans="9:9" x14ac:dyDescent="0.2">
      <c r="I25" s="10"/>
    </row>
  </sheetData>
  <mergeCells count="10">
    <mergeCell ref="K2:L2"/>
    <mergeCell ref="I1:N1"/>
    <mergeCell ref="C1:H1"/>
    <mergeCell ref="M2:N2"/>
    <mergeCell ref="A1:B3"/>
    <mergeCell ref="C2:D2"/>
    <mergeCell ref="E2:F2"/>
    <mergeCell ref="G2:H2"/>
    <mergeCell ref="I2:J2"/>
    <mergeCell ref="A4:A9"/>
  </mergeCells>
  <conditionalFormatting sqref="I3:I8 C4:C8 E4:E8 G4:G8 K4:K8 M4:M8">
    <cfRule type="cellIs" dxfId="5" priority="2" operator="lessThanOrEqual">
      <formula>0.05</formula>
    </cfRule>
  </conditionalFormatting>
  <conditionalFormatting sqref="E9 G9 I9 K9 M9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7CE-BE0B-4C43-BB14-675B85B65F29}">
  <dimension ref="A1:N9"/>
  <sheetViews>
    <sheetView tabSelected="1" workbookViewId="0">
      <selection activeCell="F26" sqref="F26"/>
    </sheetView>
  </sheetViews>
  <sheetFormatPr baseColWidth="10" defaultRowHeight="16" x14ac:dyDescent="0.2"/>
  <sheetData>
    <row r="1" spans="1:14" x14ac:dyDescent="0.2">
      <c r="A1" s="26"/>
      <c r="B1" s="26"/>
      <c r="C1" s="24" t="s">
        <v>0</v>
      </c>
      <c r="D1" s="24"/>
      <c r="E1" s="24"/>
      <c r="F1" s="24"/>
      <c r="G1" s="24"/>
      <c r="H1" s="24"/>
      <c r="I1" s="24" t="s">
        <v>1</v>
      </c>
      <c r="J1" s="24"/>
      <c r="K1" s="24"/>
      <c r="L1" s="24"/>
      <c r="M1" s="24"/>
      <c r="N1" s="24"/>
    </row>
    <row r="2" spans="1:14" x14ac:dyDescent="0.2">
      <c r="A2" s="26"/>
      <c r="B2" s="26"/>
      <c r="C2" s="28" t="s">
        <v>2</v>
      </c>
      <c r="D2" s="28"/>
      <c r="E2" s="23" t="s">
        <v>12</v>
      </c>
      <c r="F2" s="23"/>
      <c r="G2" s="25" t="s">
        <v>11</v>
      </c>
      <c r="H2" s="25"/>
      <c r="I2" s="29" t="s">
        <v>2</v>
      </c>
      <c r="J2" s="29"/>
      <c r="K2" s="23" t="s">
        <v>12</v>
      </c>
      <c r="L2" s="23"/>
      <c r="M2" s="25" t="s">
        <v>11</v>
      </c>
      <c r="N2" s="25"/>
    </row>
    <row r="3" spans="1:14" ht="17" thickBot="1" x14ac:dyDescent="0.25">
      <c r="A3" s="27"/>
      <c r="B3" s="27"/>
      <c r="C3" s="5" t="s">
        <v>3</v>
      </c>
      <c r="D3" s="5" t="s">
        <v>4</v>
      </c>
      <c r="E3" s="5" t="s">
        <v>3</v>
      </c>
      <c r="F3" s="5" t="s">
        <v>4</v>
      </c>
      <c r="G3" s="6" t="s">
        <v>3</v>
      </c>
      <c r="H3" s="6" t="s">
        <v>4</v>
      </c>
      <c r="I3" s="5" t="s">
        <v>3</v>
      </c>
      <c r="J3" s="5" t="s">
        <v>4</v>
      </c>
      <c r="K3" s="5" t="s">
        <v>3</v>
      </c>
      <c r="L3" s="5" t="s">
        <v>4</v>
      </c>
      <c r="M3" s="6" t="s">
        <v>3</v>
      </c>
      <c r="N3" s="6" t="s">
        <v>4</v>
      </c>
    </row>
    <row r="4" spans="1:14" ht="17" thickBot="1" x14ac:dyDescent="0.25">
      <c r="A4" s="40" t="s">
        <v>5</v>
      </c>
      <c r="B4" s="14" t="s">
        <v>6</v>
      </c>
      <c r="C4" s="15">
        <v>1.1529620000000001E-2</v>
      </c>
      <c r="D4" s="16">
        <v>0.1763055</v>
      </c>
      <c r="E4" s="16">
        <v>7.0686819999999997E-2</v>
      </c>
      <c r="F4" s="16">
        <v>-0.5508731</v>
      </c>
      <c r="G4" s="16">
        <v>9.8954100000000003E-2</v>
      </c>
      <c r="H4" s="17">
        <v>-0.33831050000000001</v>
      </c>
      <c r="I4" s="18">
        <v>5.8833080000000003E-2</v>
      </c>
      <c r="J4" s="18">
        <v>0.1372864</v>
      </c>
      <c r="K4" s="18">
        <v>0.1222796</v>
      </c>
      <c r="L4" s="18">
        <v>-0.52859560000000005</v>
      </c>
      <c r="M4" s="18">
        <v>3.3877409999999997E-2</v>
      </c>
      <c r="N4" s="19">
        <v>-0.46985090000000002</v>
      </c>
    </row>
    <row r="5" spans="1:14" x14ac:dyDescent="0.2">
      <c r="A5" s="41"/>
      <c r="B5" s="7" t="s">
        <v>7</v>
      </c>
      <c r="C5" s="8">
        <v>1.20743997E-2</v>
      </c>
      <c r="D5" s="9">
        <v>0.22013740000000001</v>
      </c>
      <c r="E5" s="8">
        <v>0.14436660000000001</v>
      </c>
      <c r="F5" s="8">
        <v>-0.50047540000000001</v>
      </c>
      <c r="G5" s="8">
        <v>9.1952839999999997E-3</v>
      </c>
      <c r="H5" s="8">
        <v>-0.70916489999999999</v>
      </c>
      <c r="I5" s="8">
        <v>1.470714E-2</v>
      </c>
      <c r="J5" s="9">
        <v>0.22606280000000001</v>
      </c>
      <c r="K5" s="8">
        <v>0.56834998000000003</v>
      </c>
      <c r="L5" s="8">
        <v>0.2140302</v>
      </c>
      <c r="M5" s="8">
        <v>8.7248900000000008E-3</v>
      </c>
      <c r="N5" s="8">
        <v>-0.75369319999999995</v>
      </c>
    </row>
    <row r="6" spans="1:14" x14ac:dyDescent="0.2">
      <c r="A6" s="41"/>
      <c r="B6" s="1" t="s">
        <v>8</v>
      </c>
      <c r="C6" s="3">
        <v>0.82610570000000005</v>
      </c>
      <c r="D6" s="4">
        <v>3.2344310000000001E-2</v>
      </c>
      <c r="E6" s="4">
        <v>2.672687E-3</v>
      </c>
      <c r="F6" s="4">
        <v>2.0041470000000001</v>
      </c>
      <c r="G6" s="4">
        <v>0.1230314</v>
      </c>
      <c r="H6" s="4">
        <v>0.65589609999999998</v>
      </c>
      <c r="I6" s="4">
        <v>0.97801380000000004</v>
      </c>
      <c r="J6" s="4">
        <v>4.5905629999999998E-3</v>
      </c>
      <c r="K6" s="4">
        <v>1.0151284700000001E-2</v>
      </c>
      <c r="L6" s="4">
        <v>1.8359259999999999</v>
      </c>
      <c r="M6" s="4">
        <v>6.7416870000000004E-2</v>
      </c>
      <c r="N6" s="4">
        <v>0.90566590000000002</v>
      </c>
    </row>
    <row r="7" spans="1:14" x14ac:dyDescent="0.2">
      <c r="A7" s="41"/>
      <c r="B7" s="1" t="s">
        <v>9</v>
      </c>
      <c r="C7" s="4">
        <v>0.7096481</v>
      </c>
      <c r="D7" s="4">
        <v>-0.4213152</v>
      </c>
      <c r="E7" s="3">
        <v>2.672687E-3</v>
      </c>
      <c r="F7" s="3">
        <v>2.0041470000000001</v>
      </c>
      <c r="G7" s="4">
        <v>0.56472370000000005</v>
      </c>
      <c r="H7" s="4">
        <v>5.0346989999999998</v>
      </c>
      <c r="I7" s="4">
        <v>0.99576819999999999</v>
      </c>
      <c r="J7" s="4">
        <v>-6.7885590000000004E-3</v>
      </c>
      <c r="K7" s="4">
        <v>1.0151284700000001E-2</v>
      </c>
      <c r="L7" s="4">
        <v>1.8359259999999999</v>
      </c>
      <c r="M7" s="4">
        <v>0.85118280000000002</v>
      </c>
      <c r="N7" s="4">
        <v>-1.891519</v>
      </c>
    </row>
    <row r="8" spans="1:14" x14ac:dyDescent="0.2">
      <c r="A8" s="41"/>
      <c r="B8" s="1" t="s">
        <v>10</v>
      </c>
      <c r="C8" s="4">
        <v>0.30054775</v>
      </c>
      <c r="D8" s="4">
        <v>-0.23533209999999999</v>
      </c>
      <c r="E8" s="3">
        <v>2.672687E-3</v>
      </c>
      <c r="F8" s="4">
        <v>2.0041470000000001</v>
      </c>
      <c r="G8" s="4">
        <v>0.121048246</v>
      </c>
      <c r="H8" s="4">
        <v>1.2017249999999999</v>
      </c>
      <c r="I8" s="4">
        <v>3.5569360000000001E-2</v>
      </c>
      <c r="J8" s="4">
        <v>0.56331580000000003</v>
      </c>
      <c r="K8" s="4">
        <v>1.0151284700000001E-2</v>
      </c>
      <c r="L8" s="4">
        <v>1.8359259999999999</v>
      </c>
      <c r="M8" s="4">
        <v>0.21311599919999999</v>
      </c>
      <c r="N8" s="4">
        <v>0.98427529999999996</v>
      </c>
    </row>
    <row r="9" spans="1:14" x14ac:dyDescent="0.2">
      <c r="A9" s="41"/>
      <c r="B9" s="42" t="s">
        <v>16</v>
      </c>
      <c r="C9" s="43">
        <v>0.88490000000000002</v>
      </c>
      <c r="D9" s="43">
        <v>2.7799999999999998E-2</v>
      </c>
      <c r="E9" s="43">
        <v>0.69</v>
      </c>
      <c r="F9" s="43">
        <v>0.41499999999999998</v>
      </c>
      <c r="G9" s="43">
        <v>0.65180000000000005</v>
      </c>
      <c r="H9" s="43">
        <v>0.59789999999999999</v>
      </c>
      <c r="I9" s="43">
        <v>0.88439999999999996</v>
      </c>
      <c r="J9" s="43">
        <v>3.2199999999999999E-2</v>
      </c>
      <c r="K9" s="43">
        <v>0.73050000000000004</v>
      </c>
      <c r="L9" s="43">
        <v>0.40429999999999999</v>
      </c>
      <c r="M9" s="43">
        <v>0.65869999999999995</v>
      </c>
      <c r="N9" s="43">
        <v>0.67349999999999999</v>
      </c>
    </row>
  </sheetData>
  <mergeCells count="10">
    <mergeCell ref="A4:A9"/>
    <mergeCell ref="A1:B3"/>
    <mergeCell ref="C1:H1"/>
    <mergeCell ref="I1:N1"/>
    <mergeCell ref="C2:D2"/>
    <mergeCell ref="E2:F2"/>
    <mergeCell ref="G2:H2"/>
    <mergeCell ref="I2:J2"/>
    <mergeCell ref="K2:L2"/>
    <mergeCell ref="M2:N2"/>
  </mergeCells>
  <conditionalFormatting sqref="I3:I8 C4:C8 E4:E8 G4:G8 K4:K8 M4:M8">
    <cfRule type="cellIs" dxfId="1" priority="2" operator="lessThanOrEqual">
      <formula>0.05</formula>
    </cfRule>
  </conditionalFormatting>
  <conditionalFormatting sqref="E9 G9 I9 K9 M9">
    <cfRule type="cellIs" dxfId="0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544E-E3CF-244A-9692-4C05796C9968}">
  <dimension ref="A1:N8"/>
  <sheetViews>
    <sheetView workbookViewId="0">
      <selection sqref="A1:B3"/>
    </sheetView>
  </sheetViews>
  <sheetFormatPr baseColWidth="10" defaultRowHeight="16" x14ac:dyDescent="0.2"/>
  <cols>
    <col min="2" max="2" width="33.6640625" customWidth="1"/>
  </cols>
  <sheetData>
    <row r="1" spans="1:14" x14ac:dyDescent="0.2">
      <c r="A1" s="32" t="s">
        <v>14</v>
      </c>
      <c r="B1" s="33"/>
      <c r="C1" s="24" t="s">
        <v>0</v>
      </c>
      <c r="D1" s="24"/>
      <c r="E1" s="24"/>
      <c r="F1" s="24"/>
      <c r="G1" s="24"/>
      <c r="H1" s="24"/>
      <c r="I1" s="24" t="s">
        <v>1</v>
      </c>
      <c r="J1" s="24"/>
      <c r="K1" s="24"/>
      <c r="L1" s="24"/>
      <c r="M1" s="24"/>
      <c r="N1" s="24"/>
    </row>
    <row r="2" spans="1:14" x14ac:dyDescent="0.2">
      <c r="A2" s="33"/>
      <c r="B2" s="33"/>
      <c r="C2" s="28" t="s">
        <v>2</v>
      </c>
      <c r="D2" s="28"/>
      <c r="E2" s="23" t="s">
        <v>12</v>
      </c>
      <c r="F2" s="23"/>
      <c r="G2" s="25" t="s">
        <v>11</v>
      </c>
      <c r="H2" s="25"/>
      <c r="I2" s="26" t="s">
        <v>2</v>
      </c>
      <c r="J2" s="26"/>
      <c r="K2" s="23" t="s">
        <v>12</v>
      </c>
      <c r="L2" s="23"/>
      <c r="M2" s="25" t="s">
        <v>11</v>
      </c>
      <c r="N2" s="25"/>
    </row>
    <row r="3" spans="1:14" x14ac:dyDescent="0.2">
      <c r="A3" s="34"/>
      <c r="B3" s="35"/>
      <c r="C3" s="5" t="s">
        <v>3</v>
      </c>
      <c r="D3" s="5" t="s">
        <v>4</v>
      </c>
      <c r="E3" s="5" t="s">
        <v>3</v>
      </c>
      <c r="F3" s="5" t="s">
        <v>4</v>
      </c>
      <c r="G3" s="6" t="s">
        <v>3</v>
      </c>
      <c r="H3" s="6" t="s">
        <v>4</v>
      </c>
      <c r="I3" s="5" t="s">
        <v>3</v>
      </c>
      <c r="J3" s="5" t="s">
        <v>4</v>
      </c>
      <c r="K3" s="5" t="s">
        <v>3</v>
      </c>
      <c r="L3" s="5" t="s">
        <v>4</v>
      </c>
      <c r="M3" s="6" t="s">
        <v>3</v>
      </c>
      <c r="N3" s="6" t="s">
        <v>4</v>
      </c>
    </row>
    <row r="4" spans="1:14" x14ac:dyDescent="0.2">
      <c r="A4" s="21" t="s">
        <v>5</v>
      </c>
      <c r="B4" s="11" t="s">
        <v>6</v>
      </c>
      <c r="C4" s="12">
        <v>7.2825679999999997E-3</v>
      </c>
      <c r="D4" s="12">
        <v>0.2552856</v>
      </c>
      <c r="E4" s="12">
        <v>1.0633851999999999E-2</v>
      </c>
      <c r="F4" s="12">
        <v>-0.97792869999999998</v>
      </c>
      <c r="G4" s="12">
        <v>0.67639643699999996</v>
      </c>
      <c r="H4" s="12">
        <v>-0.1119078</v>
      </c>
      <c r="I4" s="12">
        <v>9.4915369999999995E-3</v>
      </c>
      <c r="J4" s="12">
        <v>0.26296969999999997</v>
      </c>
      <c r="K4" s="12">
        <v>1.9743778E-2</v>
      </c>
      <c r="L4" s="12">
        <v>-0.95996950000000003</v>
      </c>
      <c r="M4" s="13">
        <v>0.257869448</v>
      </c>
      <c r="N4" s="12">
        <v>-0.33271610000000001</v>
      </c>
    </row>
    <row r="5" spans="1:14" x14ac:dyDescent="0.2">
      <c r="A5" s="22"/>
      <c r="B5" s="7" t="s">
        <v>7</v>
      </c>
      <c r="C5" s="12">
        <v>1.8388549999999999E-3</v>
      </c>
      <c r="D5" s="12">
        <v>0.35408326000000001</v>
      </c>
      <c r="E5" s="12">
        <v>0.96734876199999997</v>
      </c>
      <c r="F5" s="12">
        <v>-1.970214E-2</v>
      </c>
      <c r="G5" s="12">
        <v>3.858308E-3</v>
      </c>
      <c r="H5" s="12">
        <v>-1.1624838099999999</v>
      </c>
      <c r="I5" s="12">
        <v>2.2739599999999998E-3</v>
      </c>
      <c r="J5" s="12">
        <v>0.3569716</v>
      </c>
      <c r="K5" s="12">
        <v>0.13905429999999999</v>
      </c>
      <c r="L5" s="13">
        <v>0.78403250000000002</v>
      </c>
      <c r="M5" s="12">
        <v>7.2207029999999997E-5</v>
      </c>
      <c r="N5" s="12">
        <v>-1.9210232</v>
      </c>
    </row>
    <row r="6" spans="1:14" x14ac:dyDescent="0.2">
      <c r="A6" s="22"/>
      <c r="B6" s="1" t="s">
        <v>8</v>
      </c>
      <c r="C6" s="12">
        <v>2.648408E-2</v>
      </c>
      <c r="D6" s="12">
        <v>-0.55530466000000001</v>
      </c>
      <c r="E6" s="12">
        <v>0.96653106</v>
      </c>
      <c r="F6" s="12">
        <v>-3.6704269999999997E-2</v>
      </c>
      <c r="G6" s="12">
        <v>2.035824E-2</v>
      </c>
      <c r="H6" s="12">
        <v>1.6894129899999999</v>
      </c>
      <c r="I6" s="12">
        <v>4.7669099999999999E-2</v>
      </c>
      <c r="J6" s="12">
        <v>-0.5937578</v>
      </c>
      <c r="K6" s="12">
        <v>0.83963633999999998</v>
      </c>
      <c r="L6" s="12">
        <v>-0.22504209999999999</v>
      </c>
      <c r="M6" s="12">
        <v>2.8005789999999999E-2</v>
      </c>
      <c r="N6" s="12">
        <v>1.8863700000000001</v>
      </c>
    </row>
    <row r="7" spans="1:14" x14ac:dyDescent="0.2">
      <c r="A7" s="22"/>
      <c r="B7" s="1" t="s">
        <v>9</v>
      </c>
      <c r="C7" s="30" t="s">
        <v>13</v>
      </c>
      <c r="D7" s="31"/>
      <c r="E7" s="31"/>
      <c r="F7" s="31"/>
      <c r="G7" s="31"/>
      <c r="H7" s="31"/>
      <c r="I7" s="31"/>
      <c r="J7" s="31"/>
      <c r="K7" s="31"/>
      <c r="L7" s="31"/>
    </row>
    <row r="8" spans="1:14" x14ac:dyDescent="0.2">
      <c r="A8" s="22"/>
      <c r="B8" s="1" t="s">
        <v>10</v>
      </c>
      <c r="C8" s="30"/>
      <c r="D8" s="31"/>
      <c r="E8" s="31"/>
      <c r="F8" s="31"/>
      <c r="G8" s="31"/>
      <c r="H8" s="31"/>
      <c r="I8" s="31"/>
      <c r="J8" s="31"/>
      <c r="K8" s="31"/>
      <c r="L8" s="31"/>
      <c r="M8" s="2"/>
      <c r="N8" s="2"/>
    </row>
  </sheetData>
  <mergeCells count="11">
    <mergeCell ref="A4:A8"/>
    <mergeCell ref="C7:L8"/>
    <mergeCell ref="A1:B3"/>
    <mergeCell ref="C1:H1"/>
    <mergeCell ref="I1:N1"/>
    <mergeCell ref="C2:D2"/>
    <mergeCell ref="E2:F2"/>
    <mergeCell ref="G2:H2"/>
    <mergeCell ref="I2:J2"/>
    <mergeCell ref="K2:L2"/>
    <mergeCell ref="M2:N2"/>
  </mergeCells>
  <conditionalFormatting sqref="I3:I6 C4:C6 E4:E6 G4:G6 K4:K6 M4:M6">
    <cfRule type="cellIs" dxfId="4" priority="1" operator="lessThanOrEqual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AC51-6690-CE49-9763-21A7BB84A490}">
  <dimension ref="A1:N4"/>
  <sheetViews>
    <sheetView workbookViewId="0">
      <selection activeCell="D18" sqref="D18"/>
    </sheetView>
  </sheetViews>
  <sheetFormatPr baseColWidth="10" defaultRowHeight="16" x14ac:dyDescent="0.2"/>
  <sheetData>
    <row r="1" spans="1:14" x14ac:dyDescent="0.2">
      <c r="A1" s="32" t="s">
        <v>14</v>
      </c>
      <c r="B1" s="33"/>
      <c r="C1" s="36" t="s">
        <v>0</v>
      </c>
      <c r="D1" s="37"/>
      <c r="E1" s="37"/>
      <c r="F1" s="38"/>
      <c r="G1" s="36" t="s">
        <v>1</v>
      </c>
      <c r="H1" s="37"/>
      <c r="I1" s="37"/>
      <c r="J1" s="38"/>
      <c r="K1" s="20"/>
      <c r="L1" s="20"/>
      <c r="M1" s="20"/>
      <c r="N1" s="20"/>
    </row>
    <row r="2" spans="1:14" ht="16" customHeight="1" x14ac:dyDescent="0.2">
      <c r="A2" s="33"/>
      <c r="B2" s="33"/>
      <c r="C2" s="39" t="s">
        <v>2</v>
      </c>
      <c r="D2" s="39"/>
      <c r="E2" s="25" t="s">
        <v>11</v>
      </c>
      <c r="F2" s="25"/>
      <c r="G2" s="39" t="s">
        <v>2</v>
      </c>
      <c r="H2" s="39"/>
      <c r="I2" s="25" t="s">
        <v>11</v>
      </c>
      <c r="J2" s="25"/>
    </row>
    <row r="3" spans="1:14" x14ac:dyDescent="0.2">
      <c r="A3" s="34"/>
      <c r="B3" s="35"/>
      <c r="C3" s="5" t="s">
        <v>3</v>
      </c>
      <c r="D3" s="5" t="s">
        <v>4</v>
      </c>
      <c r="E3" s="6" t="s">
        <v>3</v>
      </c>
      <c r="F3" s="6" t="s">
        <v>4</v>
      </c>
      <c r="G3" s="5" t="s">
        <v>3</v>
      </c>
      <c r="H3" s="5" t="s">
        <v>4</v>
      </c>
      <c r="I3" s="6" t="s">
        <v>3</v>
      </c>
      <c r="J3" s="6" t="s">
        <v>4</v>
      </c>
    </row>
    <row r="4" spans="1:14" x14ac:dyDescent="0.2">
      <c r="A4" s="31" t="s">
        <v>15</v>
      </c>
      <c r="B4" s="31"/>
      <c r="C4" s="12">
        <v>2.1646920000000002E-3</v>
      </c>
      <c r="D4" s="12">
        <v>0.29701569999999999</v>
      </c>
      <c r="E4" s="12">
        <v>9.1630439999999997E-4</v>
      </c>
      <c r="F4" s="12">
        <v>-0.99390020000000001</v>
      </c>
      <c r="G4" s="12">
        <v>4.2550400000000002E-2</v>
      </c>
      <c r="H4" s="12">
        <v>0.19249939999999999</v>
      </c>
      <c r="I4" s="13">
        <v>1.620898E-3</v>
      </c>
      <c r="J4" s="12">
        <f>--0.9934095</f>
        <v>0.99340949999999995</v>
      </c>
    </row>
  </sheetData>
  <mergeCells count="8">
    <mergeCell ref="A1:B3"/>
    <mergeCell ref="A4:B4"/>
    <mergeCell ref="C1:F1"/>
    <mergeCell ref="G1:J1"/>
    <mergeCell ref="C2:D2"/>
    <mergeCell ref="E2:F2"/>
    <mergeCell ref="G2:H2"/>
    <mergeCell ref="I2:J2"/>
  </mergeCells>
  <conditionalFormatting sqref="G3:G4 C4 E4 I4">
    <cfRule type="cellIs" dxfId="3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Multivariate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Mellon</dc:creator>
  <cp:lastModifiedBy>Walker Mellon</cp:lastModifiedBy>
  <dcterms:created xsi:type="dcterms:W3CDTF">2023-09-29T19:22:29Z</dcterms:created>
  <dcterms:modified xsi:type="dcterms:W3CDTF">2024-02-09T23:01:00Z</dcterms:modified>
</cp:coreProperties>
</file>