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FI\Documents\"/>
    </mc:Choice>
  </mc:AlternateContent>
  <xr:revisionPtr revIDLastSave="0" documentId="8_{3A35757A-0058-4808-8582-B8BC2A1C59D4}" xr6:coauthVersionLast="47" xr6:coauthVersionMax="47" xr10:uidLastSave="{00000000-0000-0000-0000-000000000000}"/>
  <bookViews>
    <workbookView xWindow="-108" yWindow="-108" windowWidth="23256" windowHeight="12576" firstSheet="1" activeTab="3" xr2:uid="{4E7B34DD-4955-4548-AEDC-E2DDAEA549D0}"/>
  </bookViews>
  <sheets>
    <sheet name="Αναφορά απαντήσεων 1" sheetId="2" r:id="rId1"/>
    <sheet name="Αναφορά απαντήσεων 2" sheetId="4" r:id="rId2"/>
    <sheet name="Αναφορά διαβάθμισης 2" sheetId="5" r:id="rId3"/>
    <sheet name="Φύλλο1" sheetId="1" r:id="rId4"/>
  </sheets>
  <definedNames>
    <definedName name="solver_adj" localSheetId="3" hidden="1">Φύλλο1!$B$3:$M$8</definedName>
    <definedName name="solver_cvg" localSheetId="3" hidden="1">0.0001</definedName>
    <definedName name="solver_drv" localSheetId="3" hidden="1">1</definedName>
    <definedName name="solver_eng" localSheetId="3" hidden="1">2</definedName>
    <definedName name="solver_est" localSheetId="3" hidden="1">1</definedName>
    <definedName name="solver_itr" localSheetId="3" hidden="1">2147483647</definedName>
    <definedName name="solver_lhs1" localSheetId="3" hidden="1">Φύλλο1!$D$13:$D$24</definedName>
    <definedName name="solver_lhs2" localSheetId="3" hidden="1">Φύλλο1!$D$25:$D$36</definedName>
    <definedName name="solver_lhs3" localSheetId="3" hidden="1">Φύλλο1!$I$13:$I$24</definedName>
    <definedName name="solver_mip" localSheetId="3" hidden="1">2147483647</definedName>
    <definedName name="solver_mni" localSheetId="3" hidden="1">30</definedName>
    <definedName name="solver_mrt" localSheetId="3" hidden="1">0.075</definedName>
    <definedName name="solver_msl" localSheetId="3" hidden="1">2</definedName>
    <definedName name="solver_neg" localSheetId="3" hidden="1">1</definedName>
    <definedName name="solver_nod" localSheetId="3" hidden="1">2147483647</definedName>
    <definedName name="solver_num" localSheetId="3" hidden="1">3</definedName>
    <definedName name="solver_nwt" localSheetId="3" hidden="1">1</definedName>
    <definedName name="solver_opt" localSheetId="3" hidden="1">Φύλλο1!$A$12</definedName>
    <definedName name="solver_pre" localSheetId="3" hidden="1">0.000001</definedName>
    <definedName name="solver_rbv" localSheetId="3" hidden="1">1</definedName>
    <definedName name="solver_rel1" localSheetId="3" hidden="1">3</definedName>
    <definedName name="solver_rel2" localSheetId="3" hidden="1">2</definedName>
    <definedName name="solver_rel3" localSheetId="3" hidden="1">2</definedName>
    <definedName name="solver_rhs1" localSheetId="3" hidden="1">Φύλλο1!$F$13:$F$24</definedName>
    <definedName name="solver_rhs2" localSheetId="3" hidden="1">Φύλλο1!$F$25:$F$36</definedName>
    <definedName name="solver_rhs3" localSheetId="3" hidden="1">Φύλλο1!$K$13:$K$24</definedName>
    <definedName name="solver_rlx" localSheetId="3" hidden="1">2</definedName>
    <definedName name="solver_rsd" localSheetId="3" hidden="1">0</definedName>
    <definedName name="solver_scl" localSheetId="3" hidden="1">1</definedName>
    <definedName name="solver_sho" localSheetId="3" hidden="1">2</definedName>
    <definedName name="solver_ssz" localSheetId="3" hidden="1">100</definedName>
    <definedName name="solver_tim" localSheetId="3" hidden="1">2147483647</definedName>
    <definedName name="solver_tol" localSheetId="3" hidden="1">0.01</definedName>
    <definedName name="solver_typ" localSheetId="3" hidden="1">2</definedName>
    <definedName name="solver_val" localSheetId="3" hidden="1">0</definedName>
    <definedName name="solver_ver" localSheetId="3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4" i="1" l="1"/>
  <c r="K23" i="1"/>
  <c r="K22" i="1"/>
  <c r="K21" i="1"/>
  <c r="K20" i="1"/>
  <c r="K19" i="1"/>
  <c r="K18" i="1"/>
  <c r="K17" i="1"/>
  <c r="I24" i="1"/>
  <c r="I23" i="1"/>
  <c r="I22" i="1"/>
  <c r="I21" i="1"/>
  <c r="I20" i="1"/>
  <c r="I19" i="1"/>
  <c r="I18" i="1"/>
  <c r="I17" i="1"/>
  <c r="K16" i="1"/>
  <c r="I16" i="1"/>
  <c r="K15" i="1"/>
  <c r="I15" i="1"/>
  <c r="I14" i="1"/>
  <c r="K14" i="1"/>
  <c r="K13" i="1"/>
  <c r="I13" i="1"/>
  <c r="D36" i="1"/>
  <c r="D35" i="1"/>
  <c r="D34" i="1"/>
  <c r="D33" i="1"/>
  <c r="D32" i="1"/>
  <c r="D31" i="1"/>
  <c r="D30" i="1"/>
  <c r="D29" i="1"/>
  <c r="D28" i="1"/>
  <c r="D27" i="1"/>
  <c r="D26" i="1"/>
  <c r="D25" i="1"/>
  <c r="F24" i="1"/>
  <c r="F23" i="1"/>
  <c r="F22" i="1"/>
  <c r="F21" i="1"/>
  <c r="F20" i="1"/>
  <c r="F19" i="1"/>
  <c r="F18" i="1"/>
  <c r="F17" i="1"/>
  <c r="F16" i="1"/>
  <c r="D24" i="1"/>
  <c r="D23" i="1"/>
  <c r="D22" i="1"/>
  <c r="D21" i="1"/>
  <c r="D20" i="1"/>
  <c r="D19" i="1"/>
  <c r="D18" i="1"/>
  <c r="D17" i="1"/>
  <c r="D16" i="1"/>
  <c r="F15" i="1"/>
  <c r="F14" i="1"/>
  <c r="D15" i="1"/>
  <c r="D14" i="1"/>
  <c r="F13" i="1"/>
  <c r="D13" i="1"/>
  <c r="A12" i="1"/>
</calcChain>
</file>

<file path=xl/sharedStrings.xml><?xml version="1.0" encoding="utf-8"?>
<sst xmlns="http://schemas.openxmlformats.org/spreadsheetml/2006/main" count="1074" uniqueCount="212">
  <si>
    <t xml:space="preserve">Παραγωγή X </t>
  </si>
  <si>
    <t>Απόθεμα I</t>
  </si>
  <si>
    <t>Αύξηση IP</t>
  </si>
  <si>
    <t>Μείωση DP</t>
  </si>
  <si>
    <t>Υπερωρίες O</t>
  </si>
  <si>
    <t>Υποαπασχόληση U</t>
  </si>
  <si>
    <t>Z</t>
  </si>
  <si>
    <t xml:space="preserve">Περιορισμοί </t>
  </si>
  <si>
    <t>&gt;=</t>
  </si>
  <si>
    <t>=</t>
  </si>
  <si>
    <t>(συνέχεια εδώ) Περιορισμοί</t>
  </si>
  <si>
    <t>Microsoft Excel 16.0 Αναφορά απαντήσεων</t>
  </si>
  <si>
    <t>Φύλλο εργασίας: [1hErgasthriakh.xlsx]Φύλλο1</t>
  </si>
  <si>
    <t>Δημιουργήθηκε έκθεση: 8/1/2024 6:17:42 μμ</t>
  </si>
  <si>
    <t>Αποτέλεσμα: Η Επίλυση εντόπισε μια λύση. Όλοι οι περιορισμοί και οι βέλτιστες συνθήκες ικανοποιούνται.</t>
  </si>
  <si>
    <t>Μηχανισμός Επίλυσης</t>
  </si>
  <si>
    <t>Μηχανισμός: Simplex LP</t>
  </si>
  <si>
    <t>Χρόνος λύσης: 0,094 Δευτερόλεπτα.</t>
  </si>
  <si>
    <t>Διαδοχικές προσεγγίσεις: 68 Δευτερεύοντα προβλήματα: 0</t>
  </si>
  <si>
    <t>Επιλογές Επίλυσης</t>
  </si>
  <si>
    <t>Μέγιστος χρόνος Απεριόριστος,  Διαδοχικές προσεγγίσεις Απεριόριστος, Precision 0,000001, Χρήση αυτόματης κλίμακας</t>
  </si>
  <si>
    <t>Μέγιστος αριθμός δευτερευόντων προβλημάτων Απεριόριστος, Μέγιστος αριθμός ακέραιων λύσεων Απεριόριστος, Ακέραιο περιθώριο 1%, Να θεωρείται μη αρνητικός</t>
  </si>
  <si>
    <t>Κελί στόχου (Ελάχιστη)</t>
  </si>
  <si>
    <t>Κελί</t>
  </si>
  <si>
    <t>Όνομα</t>
  </si>
  <si>
    <t>Αρχική τιμή</t>
  </si>
  <si>
    <t>Τελική τιμή</t>
  </si>
  <si>
    <t>Μεταβλητά κελιά</t>
  </si>
  <si>
    <t>Ακέραιος</t>
  </si>
  <si>
    <t>Περιορισμοί</t>
  </si>
  <si>
    <t>Τιμή κελιού</t>
  </si>
  <si>
    <t>Τύπος</t>
  </si>
  <si>
    <t>Κατάσταση</t>
  </si>
  <si>
    <t>Αδράνεια</t>
  </si>
  <si>
    <t>$A$12</t>
  </si>
  <si>
    <t>$B$3</t>
  </si>
  <si>
    <t>Contin</t>
  </si>
  <si>
    <t>$C$3</t>
  </si>
  <si>
    <t>$D$3</t>
  </si>
  <si>
    <t>$E$3</t>
  </si>
  <si>
    <t>$F$3</t>
  </si>
  <si>
    <t>$G$3</t>
  </si>
  <si>
    <t>$H$3</t>
  </si>
  <si>
    <t>$I$3</t>
  </si>
  <si>
    <t>$J$3</t>
  </si>
  <si>
    <t>$K$3</t>
  </si>
  <si>
    <t>$L$3</t>
  </si>
  <si>
    <t>$M$3</t>
  </si>
  <si>
    <t>$B$4</t>
  </si>
  <si>
    <t>$C$4</t>
  </si>
  <si>
    <t>$D$4</t>
  </si>
  <si>
    <t>$E$4</t>
  </si>
  <si>
    <t>$F$4</t>
  </si>
  <si>
    <t>$G$4</t>
  </si>
  <si>
    <t>$H$4</t>
  </si>
  <si>
    <t>$I$4</t>
  </si>
  <si>
    <t>$J$4</t>
  </si>
  <si>
    <t>$K$4</t>
  </si>
  <si>
    <t>$L$4</t>
  </si>
  <si>
    <t>$M$4</t>
  </si>
  <si>
    <t>$B$5</t>
  </si>
  <si>
    <t>$C$5</t>
  </si>
  <si>
    <t>$D$5</t>
  </si>
  <si>
    <t>$E$5</t>
  </si>
  <si>
    <t>$F$5</t>
  </si>
  <si>
    <t>$G$5</t>
  </si>
  <si>
    <t>$H$5</t>
  </si>
  <si>
    <t>$I$5</t>
  </si>
  <si>
    <t>$J$5</t>
  </si>
  <si>
    <t>$K$5</t>
  </si>
  <si>
    <t>$L$5</t>
  </si>
  <si>
    <t>$M$5</t>
  </si>
  <si>
    <t>$B$6</t>
  </si>
  <si>
    <t>$C$6</t>
  </si>
  <si>
    <t>$D$6</t>
  </si>
  <si>
    <t>$E$6</t>
  </si>
  <si>
    <t>$F$6</t>
  </si>
  <si>
    <t>$G$6</t>
  </si>
  <si>
    <t>$H$6</t>
  </si>
  <si>
    <t>$I$6</t>
  </si>
  <si>
    <t>$J$6</t>
  </si>
  <si>
    <t>$K$6</t>
  </si>
  <si>
    <t>$L$6</t>
  </si>
  <si>
    <t>$M$6</t>
  </si>
  <si>
    <t>$B$7</t>
  </si>
  <si>
    <t>$C$7</t>
  </si>
  <si>
    <t>$D$7</t>
  </si>
  <si>
    <t>$E$7</t>
  </si>
  <si>
    <t>$F$7</t>
  </si>
  <si>
    <t>$G$7</t>
  </si>
  <si>
    <t>$H$7</t>
  </si>
  <si>
    <t>$I$7</t>
  </si>
  <si>
    <t>$J$7</t>
  </si>
  <si>
    <t>$K$7</t>
  </si>
  <si>
    <t>$L$7</t>
  </si>
  <si>
    <t>$M$7</t>
  </si>
  <si>
    <t>$B$8</t>
  </si>
  <si>
    <t>$C$8</t>
  </si>
  <si>
    <t>$D$8</t>
  </si>
  <si>
    <t>$E$8</t>
  </si>
  <si>
    <t>$F$8</t>
  </si>
  <si>
    <t>$G$8</t>
  </si>
  <si>
    <t>$H$8</t>
  </si>
  <si>
    <t>$I$8</t>
  </si>
  <si>
    <t>$J$8</t>
  </si>
  <si>
    <t>$K$8</t>
  </si>
  <si>
    <t>$L$8</t>
  </si>
  <si>
    <t>$M$8</t>
  </si>
  <si>
    <t>$D$13</t>
  </si>
  <si>
    <t>$D$13&gt;=$F$13</t>
  </si>
  <si>
    <t>Με δέσμευση</t>
  </si>
  <si>
    <t>$D$14</t>
  </si>
  <si>
    <t>$D$14&gt;=$F$14</t>
  </si>
  <si>
    <t>$D$15</t>
  </si>
  <si>
    <t>$D$15&gt;=$F$15</t>
  </si>
  <si>
    <t>$D$16</t>
  </si>
  <si>
    <t>$D$16&gt;=$F$16</t>
  </si>
  <si>
    <t>$D$17</t>
  </si>
  <si>
    <t>$D$17&gt;=$F$17</t>
  </si>
  <si>
    <t>$D$18</t>
  </si>
  <si>
    <t>$D$18&gt;=$F$18</t>
  </si>
  <si>
    <t>$D$19</t>
  </si>
  <si>
    <t>$D$19&gt;=$F$19</t>
  </si>
  <si>
    <t>$D$20</t>
  </si>
  <si>
    <t>$D$20&gt;=$F$20</t>
  </si>
  <si>
    <t>$D$21</t>
  </si>
  <si>
    <t>$D$21&gt;=$F$21</t>
  </si>
  <si>
    <t>$D$22</t>
  </si>
  <si>
    <t>$D$22&gt;=$F$22</t>
  </si>
  <si>
    <t>$D$23</t>
  </si>
  <si>
    <t>$D$23&gt;=$F$23</t>
  </si>
  <si>
    <t>$D$24</t>
  </si>
  <si>
    <t>$D$24&gt;=$F$24</t>
  </si>
  <si>
    <t>$D$25</t>
  </si>
  <si>
    <t>$D$25=$F$25</t>
  </si>
  <si>
    <t>$D$26</t>
  </si>
  <si>
    <t>$D$26=$F$26</t>
  </si>
  <si>
    <t>$D$27</t>
  </si>
  <si>
    <t>$D$27=$F$27</t>
  </si>
  <si>
    <t>$D$28</t>
  </si>
  <si>
    <t>$D$28=$F$28</t>
  </si>
  <si>
    <t>$D$29</t>
  </si>
  <si>
    <t>$D$29=$F$29</t>
  </si>
  <si>
    <t>$D$30</t>
  </si>
  <si>
    <t>$D$30=$F$30</t>
  </si>
  <si>
    <t>$D$31</t>
  </si>
  <si>
    <t>$D$31=$F$31</t>
  </si>
  <si>
    <t>$D$32</t>
  </si>
  <si>
    <t>$D$32=$F$32</t>
  </si>
  <si>
    <t>$D$33</t>
  </si>
  <si>
    <t>$D$33=$F$33</t>
  </si>
  <si>
    <t>$D$34</t>
  </si>
  <si>
    <t>$D$34=$F$34</t>
  </si>
  <si>
    <t>$D$35</t>
  </si>
  <si>
    <t>$D$35=$F$35</t>
  </si>
  <si>
    <t>$D$36</t>
  </si>
  <si>
    <t>$D$36=$F$36</t>
  </si>
  <si>
    <t>$I$13</t>
  </si>
  <si>
    <t>&gt;= (συνέχεια εδώ) Περιορισμοί</t>
  </si>
  <si>
    <t>$I$13=$K$13</t>
  </si>
  <si>
    <t>$I$14</t>
  </si>
  <si>
    <t>$I$14=$K$14</t>
  </si>
  <si>
    <t>$I$15</t>
  </si>
  <si>
    <t>$I$15=$K$15</t>
  </si>
  <si>
    <t>$I$16</t>
  </si>
  <si>
    <t>$I$16=$K$16</t>
  </si>
  <si>
    <t>$I$17</t>
  </si>
  <si>
    <t>$I$17=$K$17</t>
  </si>
  <si>
    <t>$I$18</t>
  </si>
  <si>
    <t>$I$18=$K$18</t>
  </si>
  <si>
    <t>$I$19</t>
  </si>
  <si>
    <t>$I$19=$K$19</t>
  </si>
  <si>
    <t>$I$20</t>
  </si>
  <si>
    <t>$I$20=$K$20</t>
  </si>
  <si>
    <t>$I$21</t>
  </si>
  <si>
    <t>$I$21=$K$21</t>
  </si>
  <si>
    <t>$I$22</t>
  </si>
  <si>
    <t>$I$22=$K$22</t>
  </si>
  <si>
    <t>$I$23</t>
  </si>
  <si>
    <t>$I$23=$K$23</t>
  </si>
  <si>
    <t>$I$24</t>
  </si>
  <si>
    <t>$I$24=$K$24</t>
  </si>
  <si>
    <t>Microsoft Excel 16.0 Αναφορά διαβάθμισης</t>
  </si>
  <si>
    <t>Τελικό</t>
  </si>
  <si>
    <t>Τιμή</t>
  </si>
  <si>
    <t>Μειωμένο</t>
  </si>
  <si>
    <t>Κόστος</t>
  </si>
  <si>
    <t>Στόχος</t>
  </si>
  <si>
    <t>Συντελεστής</t>
  </si>
  <si>
    <t>Επιτρεπτό</t>
  </si>
  <si>
    <t>Αύξηση</t>
  </si>
  <si>
    <t>Μείωση</t>
  </si>
  <si>
    <t>Σκιά</t>
  </si>
  <si>
    <t>Περιορισμός</t>
  </si>
  <si>
    <t>Δεξιά πλευρά</t>
  </si>
  <si>
    <r>
      <t>Ζήτηση D</t>
    </r>
    <r>
      <rPr>
        <vertAlign val="subscript"/>
        <sz val="11"/>
        <color theme="1"/>
        <rFont val="Calibri"/>
        <family val="2"/>
        <charset val="161"/>
        <scheme val="minor"/>
      </rPr>
      <t>t</t>
    </r>
  </si>
  <si>
    <r>
      <t>Παραγωγή X</t>
    </r>
    <r>
      <rPr>
        <vertAlign val="subscript"/>
        <sz val="11"/>
        <color theme="1"/>
        <rFont val="Calibri"/>
        <family val="2"/>
        <charset val="161"/>
        <scheme val="minor"/>
      </rPr>
      <t>t</t>
    </r>
  </si>
  <si>
    <r>
      <t>Απόθεμα I</t>
    </r>
    <r>
      <rPr>
        <vertAlign val="subscript"/>
        <sz val="11"/>
        <color theme="1"/>
        <rFont val="Calibri"/>
        <family val="2"/>
        <charset val="161"/>
        <scheme val="minor"/>
      </rPr>
      <t>t</t>
    </r>
  </si>
  <si>
    <r>
      <t>Αύξηση IP</t>
    </r>
    <r>
      <rPr>
        <vertAlign val="subscript"/>
        <sz val="11"/>
        <color theme="1"/>
        <rFont val="Calibri"/>
        <family val="2"/>
        <charset val="161"/>
        <scheme val="minor"/>
      </rPr>
      <t>t</t>
    </r>
  </si>
  <si>
    <r>
      <t>Μείωση DP</t>
    </r>
    <r>
      <rPr>
        <vertAlign val="subscript"/>
        <sz val="11"/>
        <color theme="1"/>
        <rFont val="Calibri"/>
        <family val="2"/>
        <charset val="161"/>
        <scheme val="minor"/>
      </rPr>
      <t>t</t>
    </r>
  </si>
  <si>
    <r>
      <t>Υπερωρίες O</t>
    </r>
    <r>
      <rPr>
        <vertAlign val="subscript"/>
        <sz val="11"/>
        <color theme="1"/>
        <rFont val="Calibri"/>
        <family val="2"/>
        <charset val="161"/>
        <scheme val="minor"/>
      </rPr>
      <t>t</t>
    </r>
  </si>
  <si>
    <r>
      <t>Υποαπασχόληση U</t>
    </r>
    <r>
      <rPr>
        <vertAlign val="subscript"/>
        <sz val="11"/>
        <color theme="1"/>
        <rFont val="Calibri"/>
        <family val="2"/>
        <charset val="161"/>
        <scheme val="minor"/>
      </rPr>
      <t>t</t>
    </r>
  </si>
  <si>
    <t>Μήνας (t)</t>
  </si>
  <si>
    <t>Φύλλο εργασίας: [1ηΕργΔιοίκησηΠαραγ.xlsx]Φύλλο1</t>
  </si>
  <si>
    <t>Δημιουργήθηκε έκθεση: 8/1/2024 7:26:47 μμ</t>
  </si>
  <si>
    <t>Παραγωγή Xt</t>
  </si>
  <si>
    <t>Απόθεμα It</t>
  </si>
  <si>
    <t>Αύξηση IPt</t>
  </si>
  <si>
    <t>Μείωση DPt</t>
  </si>
  <si>
    <t>Υπερωρίες Ot</t>
  </si>
  <si>
    <t>Υποαπασχόληση Ut</t>
  </si>
  <si>
    <t>Δημιουργήθηκε έκθεση: 8/1/2024 7:26:48 μμ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</si>
</sst>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  <font>
      <vertAlign val="subscript"/>
      <sz val="11"/>
      <color theme="1"/>
      <name val="Calibri"/>
      <family val="2"/>
      <charset val="161"/>
      <scheme val="minor"/>
    </font>
    <font>
      <sz val="8"/>
      <name val="Calibri"/>
      <family val="2"/>
      <charset val="161"/>
      <scheme val="minor"/>
    </font>
    <font>
      <b/>
      <sz val="11"/>
      <color indexed="18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4" xfId="0" applyBorder="1"/>
    <xf numFmtId="0" fontId="4" fillId="0" borderId="3" xfId="0" applyFont="1" applyBorder="1" applyAlignment="1">
      <alignment horizontal="center"/>
    </xf>
    <xf numFmtId="0" fontId="0" fillId="0" borderId="5" xfId="0" applyBorder="1"/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F689C-FDF6-4103-AED4-48CAF4523196}">
  <dimension ref="A1:G132"/>
  <sheetViews>
    <sheetView showGridLines="0" workbookViewId="0"/>
  </sheetViews>
  <sheetFormatPr defaultRowHeight="14.4" x14ac:dyDescent="0.3"/>
  <cols>
    <col min="1" max="1" width="2.33203125" customWidth="1"/>
    <col min="2" max="2" width="6.21875" bestFit="1" customWidth="1"/>
    <col min="3" max="3" width="26.88671875" bestFit="1" customWidth="1"/>
    <col min="4" max="4" width="10.88671875" bestFit="1" customWidth="1"/>
    <col min="5" max="5" width="13.21875" bestFit="1" customWidth="1"/>
    <col min="6" max="6" width="12.33203125" bestFit="1" customWidth="1"/>
    <col min="7" max="7" width="9.21875" bestFit="1" customWidth="1"/>
  </cols>
  <sheetData>
    <row r="1" spans="1:5" x14ac:dyDescent="0.3">
      <c r="A1" s="2" t="s">
        <v>11</v>
      </c>
    </row>
    <row r="2" spans="1:5" x14ac:dyDescent="0.3">
      <c r="A2" s="2" t="s">
        <v>12</v>
      </c>
    </row>
    <row r="3" spans="1:5" x14ac:dyDescent="0.3">
      <c r="A3" s="2" t="s">
        <v>13</v>
      </c>
    </row>
    <row r="4" spans="1:5" x14ac:dyDescent="0.3">
      <c r="A4" s="2" t="s">
        <v>14</v>
      </c>
    </row>
    <row r="5" spans="1:5" x14ac:dyDescent="0.3">
      <c r="A5" s="2" t="s">
        <v>15</v>
      </c>
    </row>
    <row r="6" spans="1:5" x14ac:dyDescent="0.3">
      <c r="A6" s="2"/>
      <c r="B6" t="s">
        <v>16</v>
      </c>
    </row>
    <row r="7" spans="1:5" x14ac:dyDescent="0.3">
      <c r="A7" s="2"/>
      <c r="B7" t="s">
        <v>17</v>
      </c>
    </row>
    <row r="8" spans="1:5" x14ac:dyDescent="0.3">
      <c r="A8" s="2"/>
      <c r="B8" t="s">
        <v>18</v>
      </c>
    </row>
    <row r="9" spans="1:5" x14ac:dyDescent="0.3">
      <c r="A9" s="2" t="s">
        <v>19</v>
      </c>
    </row>
    <row r="10" spans="1:5" x14ac:dyDescent="0.3">
      <c r="B10" t="s">
        <v>20</v>
      </c>
    </row>
    <row r="11" spans="1:5" x14ac:dyDescent="0.3">
      <c r="B11" t="s">
        <v>21</v>
      </c>
    </row>
    <row r="14" spans="1:5" ht="15" thickBot="1" x14ac:dyDescent="0.35">
      <c r="A14" t="s">
        <v>22</v>
      </c>
    </row>
    <row r="15" spans="1:5" ht="15" thickBot="1" x14ac:dyDescent="0.35">
      <c r="B15" s="4" t="s">
        <v>23</v>
      </c>
      <c r="C15" s="4" t="s">
        <v>24</v>
      </c>
      <c r="D15" s="4" t="s">
        <v>25</v>
      </c>
      <c r="E15" s="4" t="s">
        <v>26</v>
      </c>
    </row>
    <row r="16" spans="1:5" ht="15" thickBot="1" x14ac:dyDescent="0.35">
      <c r="B16" s="3" t="s">
        <v>34</v>
      </c>
      <c r="C16" s="3" t="s">
        <v>6</v>
      </c>
      <c r="D16" s="3">
        <v>0</v>
      </c>
      <c r="E16" s="3">
        <v>1050280</v>
      </c>
    </row>
    <row r="19" spans="1:6" ht="15" thickBot="1" x14ac:dyDescent="0.35">
      <c r="A19" t="s">
        <v>27</v>
      </c>
    </row>
    <row r="20" spans="1:6" ht="15" thickBot="1" x14ac:dyDescent="0.35">
      <c r="B20" s="4" t="s">
        <v>23</v>
      </c>
      <c r="C20" s="4" t="s">
        <v>24</v>
      </c>
      <c r="D20" s="4" t="s">
        <v>25</v>
      </c>
      <c r="E20" s="4" t="s">
        <v>26</v>
      </c>
      <c r="F20" s="4" t="s">
        <v>28</v>
      </c>
    </row>
    <row r="21" spans="1:6" x14ac:dyDescent="0.3">
      <c r="B21" s="5" t="s">
        <v>35</v>
      </c>
      <c r="C21" s="5" t="s">
        <v>0</v>
      </c>
      <c r="D21" s="5">
        <v>0</v>
      </c>
      <c r="E21" s="5">
        <v>1650</v>
      </c>
      <c r="F21" s="5" t="s">
        <v>36</v>
      </c>
    </row>
    <row r="22" spans="1:6" x14ac:dyDescent="0.3">
      <c r="B22" s="5" t="s">
        <v>37</v>
      </c>
      <c r="C22" s="5" t="s">
        <v>0</v>
      </c>
      <c r="D22" s="5">
        <v>0</v>
      </c>
      <c r="E22" s="5">
        <v>1650</v>
      </c>
      <c r="F22" s="5" t="s">
        <v>36</v>
      </c>
    </row>
    <row r="23" spans="1:6" x14ac:dyDescent="0.3">
      <c r="B23" s="5" t="s">
        <v>38</v>
      </c>
      <c r="C23" s="5" t="s">
        <v>0</v>
      </c>
      <c r="D23" s="5">
        <v>0</v>
      </c>
      <c r="E23" s="5">
        <v>1650</v>
      </c>
      <c r="F23" s="5" t="s">
        <v>36</v>
      </c>
    </row>
    <row r="24" spans="1:6" x14ac:dyDescent="0.3">
      <c r="B24" s="5" t="s">
        <v>39</v>
      </c>
      <c r="C24" s="5" t="s">
        <v>0</v>
      </c>
      <c r="D24" s="5">
        <v>0</v>
      </c>
      <c r="E24" s="5">
        <v>1650</v>
      </c>
      <c r="F24" s="5" t="s">
        <v>36</v>
      </c>
    </row>
    <row r="25" spans="1:6" x14ac:dyDescent="0.3">
      <c r="B25" s="5" t="s">
        <v>40</v>
      </c>
      <c r="C25" s="5" t="s">
        <v>0</v>
      </c>
      <c r="D25" s="5">
        <v>0</v>
      </c>
      <c r="E25" s="5">
        <v>1650</v>
      </c>
      <c r="F25" s="5" t="s">
        <v>36</v>
      </c>
    </row>
    <row r="26" spans="1:6" x14ac:dyDescent="0.3">
      <c r="B26" s="5" t="s">
        <v>41</v>
      </c>
      <c r="C26" s="5" t="s">
        <v>0</v>
      </c>
      <c r="D26" s="5">
        <v>0</v>
      </c>
      <c r="E26" s="5">
        <v>1800</v>
      </c>
      <c r="F26" s="5" t="s">
        <v>36</v>
      </c>
    </row>
    <row r="27" spans="1:6" x14ac:dyDescent="0.3">
      <c r="B27" s="5" t="s">
        <v>42</v>
      </c>
      <c r="C27" s="5" t="s">
        <v>0</v>
      </c>
      <c r="D27" s="5">
        <v>0</v>
      </c>
      <c r="E27" s="5">
        <v>1800</v>
      </c>
      <c r="F27" s="5" t="s">
        <v>36</v>
      </c>
    </row>
    <row r="28" spans="1:6" x14ac:dyDescent="0.3">
      <c r="B28" s="5" t="s">
        <v>43</v>
      </c>
      <c r="C28" s="5" t="s">
        <v>0</v>
      </c>
      <c r="D28" s="5">
        <v>0</v>
      </c>
      <c r="E28" s="5">
        <v>1800</v>
      </c>
      <c r="F28" s="5" t="s">
        <v>36</v>
      </c>
    </row>
    <row r="29" spans="1:6" x14ac:dyDescent="0.3">
      <c r="B29" s="5" t="s">
        <v>44</v>
      </c>
      <c r="C29" s="5" t="s">
        <v>0</v>
      </c>
      <c r="D29" s="5">
        <v>0</v>
      </c>
      <c r="E29" s="5">
        <v>1800</v>
      </c>
      <c r="F29" s="5" t="s">
        <v>36</v>
      </c>
    </row>
    <row r="30" spans="1:6" x14ac:dyDescent="0.3">
      <c r="B30" s="5" t="s">
        <v>45</v>
      </c>
      <c r="C30" s="5" t="s">
        <v>0</v>
      </c>
      <c r="D30" s="5">
        <v>0</v>
      </c>
      <c r="E30" s="5">
        <v>1800</v>
      </c>
      <c r="F30" s="5" t="s">
        <v>36</v>
      </c>
    </row>
    <row r="31" spans="1:6" x14ac:dyDescent="0.3">
      <c r="B31" s="5" t="s">
        <v>46</v>
      </c>
      <c r="C31" s="5" t="s">
        <v>0</v>
      </c>
      <c r="D31" s="5">
        <v>0</v>
      </c>
      <c r="E31" s="5">
        <v>1800</v>
      </c>
      <c r="F31" s="5" t="s">
        <v>36</v>
      </c>
    </row>
    <row r="32" spans="1:6" x14ac:dyDescent="0.3">
      <c r="B32" s="5" t="s">
        <v>47</v>
      </c>
      <c r="C32" s="5" t="s">
        <v>0</v>
      </c>
      <c r="D32" s="5">
        <v>0</v>
      </c>
      <c r="E32" s="5">
        <v>1800</v>
      </c>
      <c r="F32" s="5" t="s">
        <v>36</v>
      </c>
    </row>
    <row r="33" spans="2:6" x14ac:dyDescent="0.3">
      <c r="B33" s="5" t="s">
        <v>48</v>
      </c>
      <c r="C33" s="5" t="s">
        <v>1</v>
      </c>
      <c r="D33" s="5">
        <v>0</v>
      </c>
      <c r="E33" s="5">
        <v>250</v>
      </c>
      <c r="F33" s="5" t="s">
        <v>36</v>
      </c>
    </row>
    <row r="34" spans="2:6" x14ac:dyDescent="0.3">
      <c r="B34" s="5" t="s">
        <v>49</v>
      </c>
      <c r="C34" s="5" t="s">
        <v>1</v>
      </c>
      <c r="D34" s="5">
        <v>0</v>
      </c>
      <c r="E34" s="5">
        <v>0</v>
      </c>
      <c r="F34" s="5" t="s">
        <v>36</v>
      </c>
    </row>
    <row r="35" spans="2:6" x14ac:dyDescent="0.3">
      <c r="B35" s="5" t="s">
        <v>50</v>
      </c>
      <c r="C35" s="5" t="s">
        <v>1</v>
      </c>
      <c r="D35" s="5">
        <v>0</v>
      </c>
      <c r="E35" s="5">
        <v>50</v>
      </c>
      <c r="F35" s="5" t="s">
        <v>36</v>
      </c>
    </row>
    <row r="36" spans="2:6" x14ac:dyDescent="0.3">
      <c r="B36" s="5" t="s">
        <v>51</v>
      </c>
      <c r="C36" s="5" t="s">
        <v>1</v>
      </c>
      <c r="D36" s="5">
        <v>0</v>
      </c>
      <c r="E36" s="5">
        <v>200</v>
      </c>
      <c r="F36" s="5" t="s">
        <v>36</v>
      </c>
    </row>
    <row r="37" spans="2:6" x14ac:dyDescent="0.3">
      <c r="B37" s="5" t="s">
        <v>52</v>
      </c>
      <c r="C37" s="5" t="s">
        <v>1</v>
      </c>
      <c r="D37" s="5">
        <v>0</v>
      </c>
      <c r="E37" s="5">
        <v>300.00000000000011</v>
      </c>
      <c r="F37" s="5" t="s">
        <v>36</v>
      </c>
    </row>
    <row r="38" spans="2:6" x14ac:dyDescent="0.3">
      <c r="B38" s="5" t="s">
        <v>53</v>
      </c>
      <c r="C38" s="5" t="s">
        <v>1</v>
      </c>
      <c r="D38" s="5">
        <v>0</v>
      </c>
      <c r="E38" s="5">
        <v>700.00000000000011</v>
      </c>
      <c r="F38" s="5" t="s">
        <v>36</v>
      </c>
    </row>
    <row r="39" spans="2:6" x14ac:dyDescent="0.3">
      <c r="B39" s="5" t="s">
        <v>54</v>
      </c>
      <c r="C39" s="5" t="s">
        <v>1</v>
      </c>
      <c r="D39" s="5">
        <v>0</v>
      </c>
      <c r="E39" s="5">
        <v>1250</v>
      </c>
      <c r="F39" s="5" t="s">
        <v>36</v>
      </c>
    </row>
    <row r="40" spans="2:6" x14ac:dyDescent="0.3">
      <c r="B40" s="5" t="s">
        <v>55</v>
      </c>
      <c r="C40" s="5" t="s">
        <v>1</v>
      </c>
      <c r="D40" s="5">
        <v>0</v>
      </c>
      <c r="E40" s="5">
        <v>1350</v>
      </c>
      <c r="F40" s="5" t="s">
        <v>36</v>
      </c>
    </row>
    <row r="41" spans="2:6" x14ac:dyDescent="0.3">
      <c r="B41" s="5" t="s">
        <v>56</v>
      </c>
      <c r="C41" s="5" t="s">
        <v>1</v>
      </c>
      <c r="D41" s="5">
        <v>0</v>
      </c>
      <c r="E41" s="5">
        <v>950</v>
      </c>
      <c r="F41" s="5" t="s">
        <v>36</v>
      </c>
    </row>
    <row r="42" spans="2:6" x14ac:dyDescent="0.3">
      <c r="B42" s="5" t="s">
        <v>57</v>
      </c>
      <c r="C42" s="5" t="s">
        <v>1</v>
      </c>
      <c r="D42" s="5">
        <v>0</v>
      </c>
      <c r="E42" s="5">
        <v>450</v>
      </c>
      <c r="F42" s="5" t="s">
        <v>36</v>
      </c>
    </row>
    <row r="43" spans="2:6" x14ac:dyDescent="0.3">
      <c r="B43" s="5" t="s">
        <v>58</v>
      </c>
      <c r="C43" s="5" t="s">
        <v>1</v>
      </c>
      <c r="D43" s="5">
        <v>0</v>
      </c>
      <c r="E43" s="5">
        <v>149.99999999999997</v>
      </c>
      <c r="F43" s="5" t="s">
        <v>36</v>
      </c>
    </row>
    <row r="44" spans="2:6" x14ac:dyDescent="0.3">
      <c r="B44" s="5" t="s">
        <v>59</v>
      </c>
      <c r="C44" s="5" t="s">
        <v>1</v>
      </c>
      <c r="D44" s="5">
        <v>0</v>
      </c>
      <c r="E44" s="5">
        <v>0</v>
      </c>
      <c r="F44" s="5" t="s">
        <v>36</v>
      </c>
    </row>
    <row r="45" spans="2:6" x14ac:dyDescent="0.3">
      <c r="B45" s="5" t="s">
        <v>60</v>
      </c>
      <c r="C45" s="5" t="s">
        <v>2</v>
      </c>
      <c r="D45" s="5">
        <v>0</v>
      </c>
      <c r="E45" s="5">
        <v>50</v>
      </c>
      <c r="F45" s="5" t="s">
        <v>36</v>
      </c>
    </row>
    <row r="46" spans="2:6" x14ac:dyDescent="0.3">
      <c r="B46" s="5" t="s">
        <v>61</v>
      </c>
      <c r="C46" s="5" t="s">
        <v>2</v>
      </c>
      <c r="D46" s="5">
        <v>0</v>
      </c>
      <c r="E46" s="5">
        <v>0</v>
      </c>
      <c r="F46" s="5" t="s">
        <v>36</v>
      </c>
    </row>
    <row r="47" spans="2:6" x14ac:dyDescent="0.3">
      <c r="B47" s="5" t="s">
        <v>62</v>
      </c>
      <c r="C47" s="5" t="s">
        <v>2</v>
      </c>
      <c r="D47" s="5">
        <v>0</v>
      </c>
      <c r="E47" s="5">
        <v>0</v>
      </c>
      <c r="F47" s="5" t="s">
        <v>36</v>
      </c>
    </row>
    <row r="48" spans="2:6" x14ac:dyDescent="0.3">
      <c r="B48" s="5" t="s">
        <v>63</v>
      </c>
      <c r="C48" s="5" t="s">
        <v>2</v>
      </c>
      <c r="D48" s="5">
        <v>0</v>
      </c>
      <c r="E48" s="5">
        <v>0</v>
      </c>
      <c r="F48" s="5" t="s">
        <v>36</v>
      </c>
    </row>
    <row r="49" spans="2:6" x14ac:dyDescent="0.3">
      <c r="B49" s="5" t="s">
        <v>64</v>
      </c>
      <c r="C49" s="5" t="s">
        <v>2</v>
      </c>
      <c r="D49" s="5">
        <v>0</v>
      </c>
      <c r="E49" s="5">
        <v>1.4210854715202006E-13</v>
      </c>
      <c r="F49" s="5" t="s">
        <v>36</v>
      </c>
    </row>
    <row r="50" spans="2:6" x14ac:dyDescent="0.3">
      <c r="B50" s="5" t="s">
        <v>65</v>
      </c>
      <c r="C50" s="5" t="s">
        <v>2</v>
      </c>
      <c r="D50" s="5">
        <v>0</v>
      </c>
      <c r="E50" s="5">
        <v>149.99999999999986</v>
      </c>
      <c r="F50" s="5" t="s">
        <v>36</v>
      </c>
    </row>
    <row r="51" spans="2:6" x14ac:dyDescent="0.3">
      <c r="B51" s="5" t="s">
        <v>66</v>
      </c>
      <c r="C51" s="5" t="s">
        <v>2</v>
      </c>
      <c r="D51" s="5">
        <v>0</v>
      </c>
      <c r="E51" s="5">
        <v>0</v>
      </c>
      <c r="F51" s="5" t="s">
        <v>36</v>
      </c>
    </row>
    <row r="52" spans="2:6" x14ac:dyDescent="0.3">
      <c r="B52" s="5" t="s">
        <v>67</v>
      </c>
      <c r="C52" s="5" t="s">
        <v>2</v>
      </c>
      <c r="D52" s="5">
        <v>0</v>
      </c>
      <c r="E52" s="5">
        <v>0</v>
      </c>
      <c r="F52" s="5" t="s">
        <v>36</v>
      </c>
    </row>
    <row r="53" spans="2:6" x14ac:dyDescent="0.3">
      <c r="B53" s="5" t="s">
        <v>68</v>
      </c>
      <c r="C53" s="5" t="s">
        <v>2</v>
      </c>
      <c r="D53" s="5">
        <v>0</v>
      </c>
      <c r="E53" s="5">
        <v>7.1054273576010019E-14</v>
      </c>
      <c r="F53" s="5" t="s">
        <v>36</v>
      </c>
    </row>
    <row r="54" spans="2:6" x14ac:dyDescent="0.3">
      <c r="B54" s="5" t="s">
        <v>69</v>
      </c>
      <c r="C54" s="5" t="s">
        <v>2</v>
      </c>
      <c r="D54" s="5">
        <v>0</v>
      </c>
      <c r="E54" s="5">
        <v>0</v>
      </c>
      <c r="F54" s="5" t="s">
        <v>36</v>
      </c>
    </row>
    <row r="55" spans="2:6" x14ac:dyDescent="0.3">
      <c r="B55" s="5" t="s">
        <v>70</v>
      </c>
      <c r="C55" s="5" t="s">
        <v>2</v>
      </c>
      <c r="D55" s="5">
        <v>0</v>
      </c>
      <c r="E55" s="5">
        <v>5.684341886080804E-14</v>
      </c>
      <c r="F55" s="5" t="s">
        <v>36</v>
      </c>
    </row>
    <row r="56" spans="2:6" x14ac:dyDescent="0.3">
      <c r="B56" s="5" t="s">
        <v>71</v>
      </c>
      <c r="C56" s="5" t="s">
        <v>2</v>
      </c>
      <c r="D56" s="5">
        <v>0</v>
      </c>
      <c r="E56" s="5">
        <v>0</v>
      </c>
      <c r="F56" s="5" t="s">
        <v>36</v>
      </c>
    </row>
    <row r="57" spans="2:6" x14ac:dyDescent="0.3">
      <c r="B57" s="5" t="s">
        <v>72</v>
      </c>
      <c r="C57" s="5" t="s">
        <v>3</v>
      </c>
      <c r="D57" s="5">
        <v>0</v>
      </c>
      <c r="E57" s="5">
        <v>0</v>
      </c>
      <c r="F57" s="5" t="s">
        <v>36</v>
      </c>
    </row>
    <row r="58" spans="2:6" x14ac:dyDescent="0.3">
      <c r="B58" s="5" t="s">
        <v>73</v>
      </c>
      <c r="C58" s="5" t="s">
        <v>3</v>
      </c>
      <c r="D58" s="5">
        <v>0</v>
      </c>
      <c r="E58" s="5">
        <v>0</v>
      </c>
      <c r="F58" s="5" t="s">
        <v>36</v>
      </c>
    </row>
    <row r="59" spans="2:6" x14ac:dyDescent="0.3">
      <c r="B59" s="5" t="s">
        <v>74</v>
      </c>
      <c r="C59" s="5" t="s">
        <v>3</v>
      </c>
      <c r="D59" s="5">
        <v>0</v>
      </c>
      <c r="E59" s="5">
        <v>0</v>
      </c>
      <c r="F59" s="5" t="s">
        <v>36</v>
      </c>
    </row>
    <row r="60" spans="2:6" x14ac:dyDescent="0.3">
      <c r="B60" s="5" t="s">
        <v>75</v>
      </c>
      <c r="C60" s="5" t="s">
        <v>3</v>
      </c>
      <c r="D60" s="5">
        <v>0</v>
      </c>
      <c r="E60" s="5">
        <v>0</v>
      </c>
      <c r="F60" s="5" t="s">
        <v>36</v>
      </c>
    </row>
    <row r="61" spans="2:6" x14ac:dyDescent="0.3">
      <c r="B61" s="5" t="s">
        <v>76</v>
      </c>
      <c r="C61" s="5" t="s">
        <v>3</v>
      </c>
      <c r="D61" s="5">
        <v>0</v>
      </c>
      <c r="E61" s="5">
        <v>0</v>
      </c>
      <c r="F61" s="5" t="s">
        <v>36</v>
      </c>
    </row>
    <row r="62" spans="2:6" x14ac:dyDescent="0.3">
      <c r="B62" s="5" t="s">
        <v>77</v>
      </c>
      <c r="C62" s="5" t="s">
        <v>3</v>
      </c>
      <c r="D62" s="5">
        <v>0</v>
      </c>
      <c r="E62" s="5">
        <v>0</v>
      </c>
      <c r="F62" s="5" t="s">
        <v>36</v>
      </c>
    </row>
    <row r="63" spans="2:6" x14ac:dyDescent="0.3">
      <c r="B63" s="5" t="s">
        <v>78</v>
      </c>
      <c r="C63" s="5" t="s">
        <v>3</v>
      </c>
      <c r="D63" s="5">
        <v>0</v>
      </c>
      <c r="E63" s="5">
        <v>0</v>
      </c>
      <c r="F63" s="5" t="s">
        <v>36</v>
      </c>
    </row>
    <row r="64" spans="2:6" x14ac:dyDescent="0.3">
      <c r="B64" s="5" t="s">
        <v>79</v>
      </c>
      <c r="C64" s="5" t="s">
        <v>3</v>
      </c>
      <c r="D64" s="5">
        <v>0</v>
      </c>
      <c r="E64" s="5">
        <v>0</v>
      </c>
      <c r="F64" s="5" t="s">
        <v>36</v>
      </c>
    </row>
    <row r="65" spans="2:6" x14ac:dyDescent="0.3">
      <c r="B65" s="5" t="s">
        <v>80</v>
      </c>
      <c r="C65" s="5" t="s">
        <v>3</v>
      </c>
      <c r="D65" s="5">
        <v>0</v>
      </c>
      <c r="E65" s="5">
        <v>0</v>
      </c>
      <c r="F65" s="5" t="s">
        <v>36</v>
      </c>
    </row>
    <row r="66" spans="2:6" x14ac:dyDescent="0.3">
      <c r="B66" s="5" t="s">
        <v>81</v>
      </c>
      <c r="C66" s="5" t="s">
        <v>3</v>
      </c>
      <c r="D66" s="5">
        <v>0</v>
      </c>
      <c r="E66" s="5">
        <v>0</v>
      </c>
      <c r="F66" s="5" t="s">
        <v>36</v>
      </c>
    </row>
    <row r="67" spans="2:6" x14ac:dyDescent="0.3">
      <c r="B67" s="5" t="s">
        <v>82</v>
      </c>
      <c r="C67" s="5" t="s">
        <v>3</v>
      </c>
      <c r="D67" s="5">
        <v>0</v>
      </c>
      <c r="E67" s="5">
        <v>0</v>
      </c>
      <c r="F67" s="5" t="s">
        <v>36</v>
      </c>
    </row>
    <row r="68" spans="2:6" x14ac:dyDescent="0.3">
      <c r="B68" s="5" t="s">
        <v>83</v>
      </c>
      <c r="C68" s="5" t="s">
        <v>3</v>
      </c>
      <c r="D68" s="5">
        <v>0</v>
      </c>
      <c r="E68" s="5">
        <v>0</v>
      </c>
      <c r="F68" s="5" t="s">
        <v>36</v>
      </c>
    </row>
    <row r="69" spans="2:6" x14ac:dyDescent="0.3">
      <c r="B69" s="5" t="s">
        <v>84</v>
      </c>
      <c r="C69" s="5" t="s">
        <v>4</v>
      </c>
      <c r="D69" s="5">
        <v>0</v>
      </c>
      <c r="E69" s="5">
        <v>0</v>
      </c>
      <c r="F69" s="5" t="s">
        <v>36</v>
      </c>
    </row>
    <row r="70" spans="2:6" x14ac:dyDescent="0.3">
      <c r="B70" s="5" t="s">
        <v>85</v>
      </c>
      <c r="C70" s="5" t="s">
        <v>4</v>
      </c>
      <c r="D70" s="5">
        <v>0</v>
      </c>
      <c r="E70" s="5">
        <v>0</v>
      </c>
      <c r="F70" s="5" t="s">
        <v>36</v>
      </c>
    </row>
    <row r="71" spans="2:6" x14ac:dyDescent="0.3">
      <c r="B71" s="5" t="s">
        <v>86</v>
      </c>
      <c r="C71" s="5" t="s">
        <v>4</v>
      </c>
      <c r="D71" s="5">
        <v>0</v>
      </c>
      <c r="E71" s="5">
        <v>0</v>
      </c>
      <c r="F71" s="5" t="s">
        <v>36</v>
      </c>
    </row>
    <row r="72" spans="2:6" x14ac:dyDescent="0.3">
      <c r="B72" s="5" t="s">
        <v>87</v>
      </c>
      <c r="C72" s="5" t="s">
        <v>4</v>
      </c>
      <c r="D72" s="5">
        <v>0</v>
      </c>
      <c r="E72" s="5">
        <v>0</v>
      </c>
      <c r="F72" s="5" t="s">
        <v>36</v>
      </c>
    </row>
    <row r="73" spans="2:6" x14ac:dyDescent="0.3">
      <c r="B73" s="5" t="s">
        <v>88</v>
      </c>
      <c r="C73" s="5" t="s">
        <v>4</v>
      </c>
      <c r="D73" s="5">
        <v>0</v>
      </c>
      <c r="E73" s="5">
        <v>0</v>
      </c>
      <c r="F73" s="5" t="s">
        <v>36</v>
      </c>
    </row>
    <row r="74" spans="2:6" x14ac:dyDescent="0.3">
      <c r="B74" s="5" t="s">
        <v>89</v>
      </c>
      <c r="C74" s="5" t="s">
        <v>4</v>
      </c>
      <c r="D74" s="5">
        <v>0</v>
      </c>
      <c r="E74" s="5">
        <v>0</v>
      </c>
      <c r="F74" s="5" t="s">
        <v>36</v>
      </c>
    </row>
    <row r="75" spans="2:6" x14ac:dyDescent="0.3">
      <c r="B75" s="5" t="s">
        <v>90</v>
      </c>
      <c r="C75" s="5" t="s">
        <v>4</v>
      </c>
      <c r="D75" s="5">
        <v>0</v>
      </c>
      <c r="E75" s="5">
        <v>0</v>
      </c>
      <c r="F75" s="5" t="s">
        <v>36</v>
      </c>
    </row>
    <row r="76" spans="2:6" x14ac:dyDescent="0.3">
      <c r="B76" s="5" t="s">
        <v>91</v>
      </c>
      <c r="C76" s="5" t="s">
        <v>4</v>
      </c>
      <c r="D76" s="5">
        <v>0</v>
      </c>
      <c r="E76" s="5">
        <v>0</v>
      </c>
      <c r="F76" s="5" t="s">
        <v>36</v>
      </c>
    </row>
    <row r="77" spans="2:6" x14ac:dyDescent="0.3">
      <c r="B77" s="5" t="s">
        <v>92</v>
      </c>
      <c r="C77" s="5" t="s">
        <v>4</v>
      </c>
      <c r="D77" s="5">
        <v>0</v>
      </c>
      <c r="E77" s="5">
        <v>0</v>
      </c>
      <c r="F77" s="5" t="s">
        <v>36</v>
      </c>
    </row>
    <row r="78" spans="2:6" x14ac:dyDescent="0.3">
      <c r="B78" s="5" t="s">
        <v>93</v>
      </c>
      <c r="C78" s="5" t="s">
        <v>4</v>
      </c>
      <c r="D78" s="5">
        <v>0</v>
      </c>
      <c r="E78" s="5">
        <v>0</v>
      </c>
      <c r="F78" s="5" t="s">
        <v>36</v>
      </c>
    </row>
    <row r="79" spans="2:6" x14ac:dyDescent="0.3">
      <c r="B79" s="5" t="s">
        <v>94</v>
      </c>
      <c r="C79" s="5" t="s">
        <v>4</v>
      </c>
      <c r="D79" s="5">
        <v>0</v>
      </c>
      <c r="E79" s="5">
        <v>0</v>
      </c>
      <c r="F79" s="5" t="s">
        <v>36</v>
      </c>
    </row>
    <row r="80" spans="2:6" x14ac:dyDescent="0.3">
      <c r="B80" s="5" t="s">
        <v>95</v>
      </c>
      <c r="C80" s="5" t="s">
        <v>4</v>
      </c>
      <c r="D80" s="5">
        <v>0</v>
      </c>
      <c r="E80" s="5">
        <v>2.8421709430404007E-14</v>
      </c>
      <c r="F80" s="5" t="s">
        <v>36</v>
      </c>
    </row>
    <row r="81" spans="1:7" x14ac:dyDescent="0.3">
      <c r="B81" s="5" t="s">
        <v>96</v>
      </c>
      <c r="C81" s="5" t="s">
        <v>5</v>
      </c>
      <c r="D81" s="5">
        <v>0</v>
      </c>
      <c r="E81" s="5">
        <v>150</v>
      </c>
      <c r="F81" s="5" t="s">
        <v>36</v>
      </c>
    </row>
    <row r="82" spans="1:7" x14ac:dyDescent="0.3">
      <c r="B82" s="5" t="s">
        <v>97</v>
      </c>
      <c r="C82" s="5" t="s">
        <v>5</v>
      </c>
      <c r="D82" s="5">
        <v>0</v>
      </c>
      <c r="E82" s="5">
        <v>150</v>
      </c>
      <c r="F82" s="5" t="s">
        <v>36</v>
      </c>
    </row>
    <row r="83" spans="1:7" x14ac:dyDescent="0.3">
      <c r="B83" s="5" t="s">
        <v>98</v>
      </c>
      <c r="C83" s="5" t="s">
        <v>5</v>
      </c>
      <c r="D83" s="5">
        <v>0</v>
      </c>
      <c r="E83" s="5">
        <v>150</v>
      </c>
      <c r="F83" s="5" t="s">
        <v>36</v>
      </c>
    </row>
    <row r="84" spans="1:7" x14ac:dyDescent="0.3">
      <c r="B84" s="5" t="s">
        <v>99</v>
      </c>
      <c r="C84" s="5" t="s">
        <v>5</v>
      </c>
      <c r="D84" s="5">
        <v>0</v>
      </c>
      <c r="E84" s="5">
        <v>150</v>
      </c>
      <c r="F84" s="5" t="s">
        <v>36</v>
      </c>
    </row>
    <row r="85" spans="1:7" x14ac:dyDescent="0.3">
      <c r="B85" s="5" t="s">
        <v>100</v>
      </c>
      <c r="C85" s="5" t="s">
        <v>5</v>
      </c>
      <c r="D85" s="5">
        <v>0</v>
      </c>
      <c r="E85" s="5">
        <v>149.99999999999986</v>
      </c>
      <c r="F85" s="5" t="s">
        <v>36</v>
      </c>
    </row>
    <row r="86" spans="1:7" x14ac:dyDescent="0.3">
      <c r="B86" s="5" t="s">
        <v>101</v>
      </c>
      <c r="C86" s="5" t="s">
        <v>5</v>
      </c>
      <c r="D86" s="5">
        <v>0</v>
      </c>
      <c r="E86" s="5">
        <v>0</v>
      </c>
      <c r="F86" s="5" t="s">
        <v>36</v>
      </c>
    </row>
    <row r="87" spans="1:7" x14ac:dyDescent="0.3">
      <c r="B87" s="5" t="s">
        <v>102</v>
      </c>
      <c r="C87" s="5" t="s">
        <v>5</v>
      </c>
      <c r="D87" s="5">
        <v>0</v>
      </c>
      <c r="E87" s="5">
        <v>0</v>
      </c>
      <c r="F87" s="5" t="s">
        <v>36</v>
      </c>
    </row>
    <row r="88" spans="1:7" x14ac:dyDescent="0.3">
      <c r="B88" s="5" t="s">
        <v>103</v>
      </c>
      <c r="C88" s="5" t="s">
        <v>5</v>
      </c>
      <c r="D88" s="5">
        <v>0</v>
      </c>
      <c r="E88" s="5">
        <v>0</v>
      </c>
      <c r="F88" s="5" t="s">
        <v>36</v>
      </c>
    </row>
    <row r="89" spans="1:7" x14ac:dyDescent="0.3">
      <c r="B89" s="5" t="s">
        <v>104</v>
      </c>
      <c r="C89" s="5" t="s">
        <v>5</v>
      </c>
      <c r="D89" s="5">
        <v>0</v>
      </c>
      <c r="E89" s="5">
        <v>0</v>
      </c>
      <c r="F89" s="5" t="s">
        <v>36</v>
      </c>
    </row>
    <row r="90" spans="1:7" x14ac:dyDescent="0.3">
      <c r="B90" s="5" t="s">
        <v>105</v>
      </c>
      <c r="C90" s="5" t="s">
        <v>5</v>
      </c>
      <c r="D90" s="5">
        <v>0</v>
      </c>
      <c r="E90" s="5">
        <v>0</v>
      </c>
      <c r="F90" s="5" t="s">
        <v>36</v>
      </c>
    </row>
    <row r="91" spans="1:7" x14ac:dyDescent="0.3">
      <c r="B91" s="5" t="s">
        <v>106</v>
      </c>
      <c r="C91" s="5" t="s">
        <v>5</v>
      </c>
      <c r="D91" s="5">
        <v>0</v>
      </c>
      <c r="E91" s="5">
        <v>0</v>
      </c>
      <c r="F91" s="5" t="s">
        <v>36</v>
      </c>
    </row>
    <row r="92" spans="1:7" ht="15" thickBot="1" x14ac:dyDescent="0.35">
      <c r="B92" s="3" t="s">
        <v>107</v>
      </c>
      <c r="C92" s="3" t="s">
        <v>5</v>
      </c>
      <c r="D92" s="3">
        <v>0</v>
      </c>
      <c r="E92" s="3">
        <v>0</v>
      </c>
      <c r="F92" s="3" t="s">
        <v>36</v>
      </c>
    </row>
    <row r="95" spans="1:7" ht="15" thickBot="1" x14ac:dyDescent="0.35">
      <c r="A95" t="s">
        <v>29</v>
      </c>
    </row>
    <row r="96" spans="1:7" ht="15" thickBot="1" x14ac:dyDescent="0.35">
      <c r="B96" s="4" t="s">
        <v>23</v>
      </c>
      <c r="C96" s="4" t="s">
        <v>24</v>
      </c>
      <c r="D96" s="4" t="s">
        <v>30</v>
      </c>
      <c r="E96" s="4" t="s">
        <v>31</v>
      </c>
      <c r="F96" s="4" t="s">
        <v>32</v>
      </c>
      <c r="G96" s="4" t="s">
        <v>33</v>
      </c>
    </row>
    <row r="97" spans="2:7" x14ac:dyDescent="0.3">
      <c r="B97" s="5" t="s">
        <v>108</v>
      </c>
      <c r="C97" s="5" t="s">
        <v>7</v>
      </c>
      <c r="D97" s="5">
        <v>2100</v>
      </c>
      <c r="E97" s="5" t="s">
        <v>109</v>
      </c>
      <c r="F97" s="5" t="s">
        <v>110</v>
      </c>
      <c r="G97" s="5">
        <v>0</v>
      </c>
    </row>
    <row r="98" spans="2:7" x14ac:dyDescent="0.3">
      <c r="B98" s="5" t="s">
        <v>111</v>
      </c>
      <c r="C98" s="5" t="s">
        <v>7</v>
      </c>
      <c r="D98" s="5">
        <v>1900</v>
      </c>
      <c r="E98" s="5" t="s">
        <v>112</v>
      </c>
      <c r="F98" s="5" t="s">
        <v>110</v>
      </c>
      <c r="G98" s="5">
        <v>0</v>
      </c>
    </row>
    <row r="99" spans="2:7" x14ac:dyDescent="0.3">
      <c r="B99" s="5" t="s">
        <v>113</v>
      </c>
      <c r="C99" s="5" t="s">
        <v>7</v>
      </c>
      <c r="D99" s="5">
        <v>1600</v>
      </c>
      <c r="E99" s="5" t="s">
        <v>114</v>
      </c>
      <c r="F99" s="5" t="s">
        <v>110</v>
      </c>
      <c r="G99" s="5">
        <v>0</v>
      </c>
    </row>
    <row r="100" spans="2:7" x14ac:dyDescent="0.3">
      <c r="B100" s="5" t="s">
        <v>115</v>
      </c>
      <c r="C100" s="5" t="s">
        <v>7</v>
      </c>
      <c r="D100" s="5">
        <v>1500</v>
      </c>
      <c r="E100" s="5" t="s">
        <v>116</v>
      </c>
      <c r="F100" s="5" t="s">
        <v>110</v>
      </c>
      <c r="G100" s="5">
        <v>0</v>
      </c>
    </row>
    <row r="101" spans="2:7" x14ac:dyDescent="0.3">
      <c r="B101" s="5" t="s">
        <v>117</v>
      </c>
      <c r="C101" s="5" t="s">
        <v>7</v>
      </c>
      <c r="D101" s="5">
        <v>1550</v>
      </c>
      <c r="E101" s="5" t="s">
        <v>118</v>
      </c>
      <c r="F101" s="5" t="s">
        <v>110</v>
      </c>
      <c r="G101" s="5">
        <v>0</v>
      </c>
    </row>
    <row r="102" spans="2:7" x14ac:dyDescent="0.3">
      <c r="B102" s="5" t="s">
        <v>119</v>
      </c>
      <c r="C102" s="5" t="s">
        <v>7</v>
      </c>
      <c r="D102" s="5">
        <v>1400</v>
      </c>
      <c r="E102" s="5" t="s">
        <v>120</v>
      </c>
      <c r="F102" s="5" t="s">
        <v>110</v>
      </c>
      <c r="G102" s="5">
        <v>0</v>
      </c>
    </row>
    <row r="103" spans="2:7" x14ac:dyDescent="0.3">
      <c r="B103" s="5" t="s">
        <v>121</v>
      </c>
      <c r="C103" s="5" t="s">
        <v>7</v>
      </c>
      <c r="D103" s="5">
        <v>1250</v>
      </c>
      <c r="E103" s="5" t="s">
        <v>122</v>
      </c>
      <c r="F103" s="5" t="s">
        <v>110</v>
      </c>
      <c r="G103" s="5">
        <v>0</v>
      </c>
    </row>
    <row r="104" spans="2:7" x14ac:dyDescent="0.3">
      <c r="B104" s="5" t="s">
        <v>123</v>
      </c>
      <c r="C104" s="5" t="s">
        <v>7</v>
      </c>
      <c r="D104" s="5">
        <v>1700</v>
      </c>
      <c r="E104" s="5" t="s">
        <v>124</v>
      </c>
      <c r="F104" s="5" t="s">
        <v>110</v>
      </c>
      <c r="G104" s="5">
        <v>0</v>
      </c>
    </row>
    <row r="105" spans="2:7" x14ac:dyDescent="0.3">
      <c r="B105" s="5" t="s">
        <v>125</v>
      </c>
      <c r="C105" s="5" t="s">
        <v>7</v>
      </c>
      <c r="D105" s="5">
        <v>2200</v>
      </c>
      <c r="E105" s="5" t="s">
        <v>126</v>
      </c>
      <c r="F105" s="5" t="s">
        <v>110</v>
      </c>
      <c r="G105" s="5">
        <v>0</v>
      </c>
    </row>
    <row r="106" spans="2:7" x14ac:dyDescent="0.3">
      <c r="B106" s="5" t="s">
        <v>127</v>
      </c>
      <c r="C106" s="5" t="s">
        <v>7</v>
      </c>
      <c r="D106" s="5">
        <v>2300</v>
      </c>
      <c r="E106" s="5" t="s">
        <v>128</v>
      </c>
      <c r="F106" s="5" t="s">
        <v>110</v>
      </c>
      <c r="G106" s="5">
        <v>0</v>
      </c>
    </row>
    <row r="107" spans="2:7" x14ac:dyDescent="0.3">
      <c r="B107" s="5" t="s">
        <v>129</v>
      </c>
      <c r="C107" s="5" t="s">
        <v>7</v>
      </c>
      <c r="D107" s="5">
        <v>2100</v>
      </c>
      <c r="E107" s="5" t="s">
        <v>130</v>
      </c>
      <c r="F107" s="5" t="s">
        <v>110</v>
      </c>
      <c r="G107" s="5">
        <v>0</v>
      </c>
    </row>
    <row r="108" spans="2:7" x14ac:dyDescent="0.3">
      <c r="B108" s="5" t="s">
        <v>131</v>
      </c>
      <c r="C108" s="5" t="s">
        <v>7</v>
      </c>
      <c r="D108" s="5">
        <v>1950</v>
      </c>
      <c r="E108" s="5" t="s">
        <v>132</v>
      </c>
      <c r="F108" s="5" t="s">
        <v>110</v>
      </c>
      <c r="G108" s="5">
        <v>0</v>
      </c>
    </row>
    <row r="109" spans="2:7" x14ac:dyDescent="0.3">
      <c r="B109" s="5" t="s">
        <v>133</v>
      </c>
      <c r="C109" s="5" t="s">
        <v>7</v>
      </c>
      <c r="D109" s="5">
        <v>1800</v>
      </c>
      <c r="E109" s="5" t="s">
        <v>134</v>
      </c>
      <c r="F109" s="5" t="s">
        <v>110</v>
      </c>
      <c r="G109" s="5">
        <v>0</v>
      </c>
    </row>
    <row r="110" spans="2:7" x14ac:dyDescent="0.3">
      <c r="B110" s="5" t="s">
        <v>135</v>
      </c>
      <c r="C110" s="5" t="s">
        <v>7</v>
      </c>
      <c r="D110" s="5">
        <v>1800</v>
      </c>
      <c r="E110" s="5" t="s">
        <v>136</v>
      </c>
      <c r="F110" s="5" t="s">
        <v>110</v>
      </c>
      <c r="G110" s="5">
        <v>0</v>
      </c>
    </row>
    <row r="111" spans="2:7" x14ac:dyDescent="0.3">
      <c r="B111" s="5" t="s">
        <v>137</v>
      </c>
      <c r="C111" s="5" t="s">
        <v>7</v>
      </c>
      <c r="D111" s="5">
        <v>1800</v>
      </c>
      <c r="E111" s="5" t="s">
        <v>138</v>
      </c>
      <c r="F111" s="5" t="s">
        <v>110</v>
      </c>
      <c r="G111" s="5">
        <v>0</v>
      </c>
    </row>
    <row r="112" spans="2:7" x14ac:dyDescent="0.3">
      <c r="B112" s="5" t="s">
        <v>139</v>
      </c>
      <c r="C112" s="5" t="s">
        <v>7</v>
      </c>
      <c r="D112" s="5">
        <v>1800</v>
      </c>
      <c r="E112" s="5" t="s">
        <v>140</v>
      </c>
      <c r="F112" s="5" t="s">
        <v>110</v>
      </c>
      <c r="G112" s="5">
        <v>0</v>
      </c>
    </row>
    <row r="113" spans="2:7" x14ac:dyDescent="0.3">
      <c r="B113" s="5" t="s">
        <v>141</v>
      </c>
      <c r="C113" s="5" t="s">
        <v>7</v>
      </c>
      <c r="D113" s="5">
        <v>1799.9999999999998</v>
      </c>
      <c r="E113" s="5" t="s">
        <v>142</v>
      </c>
      <c r="F113" s="5" t="s">
        <v>110</v>
      </c>
      <c r="G113" s="5">
        <v>0</v>
      </c>
    </row>
    <row r="114" spans="2:7" x14ac:dyDescent="0.3">
      <c r="B114" s="5" t="s">
        <v>143</v>
      </c>
      <c r="C114" s="5" t="s">
        <v>7</v>
      </c>
      <c r="D114" s="5">
        <v>1800</v>
      </c>
      <c r="E114" s="5" t="s">
        <v>144</v>
      </c>
      <c r="F114" s="5" t="s">
        <v>110</v>
      </c>
      <c r="G114" s="5">
        <v>0</v>
      </c>
    </row>
    <row r="115" spans="2:7" x14ac:dyDescent="0.3">
      <c r="B115" s="5" t="s">
        <v>145</v>
      </c>
      <c r="C115" s="5" t="s">
        <v>7</v>
      </c>
      <c r="D115" s="5">
        <v>1800</v>
      </c>
      <c r="E115" s="5" t="s">
        <v>146</v>
      </c>
      <c r="F115" s="5" t="s">
        <v>110</v>
      </c>
      <c r="G115" s="5">
        <v>0</v>
      </c>
    </row>
    <row r="116" spans="2:7" x14ac:dyDescent="0.3">
      <c r="B116" s="5" t="s">
        <v>147</v>
      </c>
      <c r="C116" s="5" t="s">
        <v>7</v>
      </c>
      <c r="D116" s="5">
        <v>1800</v>
      </c>
      <c r="E116" s="5" t="s">
        <v>148</v>
      </c>
      <c r="F116" s="5" t="s">
        <v>110</v>
      </c>
      <c r="G116" s="5">
        <v>0</v>
      </c>
    </row>
    <row r="117" spans="2:7" x14ac:dyDescent="0.3">
      <c r="B117" s="5" t="s">
        <v>149</v>
      </c>
      <c r="C117" s="5" t="s">
        <v>7</v>
      </c>
      <c r="D117" s="5">
        <v>1800</v>
      </c>
      <c r="E117" s="5" t="s">
        <v>150</v>
      </c>
      <c r="F117" s="5" t="s">
        <v>110</v>
      </c>
      <c r="G117" s="5">
        <v>0</v>
      </c>
    </row>
    <row r="118" spans="2:7" x14ac:dyDescent="0.3">
      <c r="B118" s="5" t="s">
        <v>151</v>
      </c>
      <c r="C118" s="5" t="s">
        <v>7</v>
      </c>
      <c r="D118" s="5">
        <v>1800</v>
      </c>
      <c r="E118" s="5" t="s">
        <v>152</v>
      </c>
      <c r="F118" s="5" t="s">
        <v>110</v>
      </c>
      <c r="G118" s="5">
        <v>0</v>
      </c>
    </row>
    <row r="119" spans="2:7" x14ac:dyDescent="0.3">
      <c r="B119" s="5" t="s">
        <v>153</v>
      </c>
      <c r="C119" s="5" t="s">
        <v>7</v>
      </c>
      <c r="D119" s="5">
        <v>1800</v>
      </c>
      <c r="E119" s="5" t="s">
        <v>154</v>
      </c>
      <c r="F119" s="5" t="s">
        <v>110</v>
      </c>
      <c r="G119" s="5">
        <v>0</v>
      </c>
    </row>
    <row r="120" spans="2:7" x14ac:dyDescent="0.3">
      <c r="B120" s="5" t="s">
        <v>155</v>
      </c>
      <c r="C120" s="5" t="s">
        <v>7</v>
      </c>
      <c r="D120" s="5">
        <v>1800</v>
      </c>
      <c r="E120" s="5" t="s">
        <v>156</v>
      </c>
      <c r="F120" s="5" t="s">
        <v>110</v>
      </c>
      <c r="G120" s="5">
        <v>0</v>
      </c>
    </row>
    <row r="121" spans="2:7" x14ac:dyDescent="0.3">
      <c r="B121" s="5" t="s">
        <v>157</v>
      </c>
      <c r="C121" s="5" t="s">
        <v>158</v>
      </c>
      <c r="D121" s="5">
        <v>50</v>
      </c>
      <c r="E121" s="5" t="s">
        <v>159</v>
      </c>
      <c r="F121" s="5" t="s">
        <v>110</v>
      </c>
      <c r="G121" s="5">
        <v>0</v>
      </c>
    </row>
    <row r="122" spans="2:7" x14ac:dyDescent="0.3">
      <c r="B122" s="5" t="s">
        <v>160</v>
      </c>
      <c r="C122" s="5" t="s">
        <v>158</v>
      </c>
      <c r="D122" s="5">
        <v>0</v>
      </c>
      <c r="E122" s="5" t="s">
        <v>161</v>
      </c>
      <c r="F122" s="5" t="s">
        <v>110</v>
      </c>
      <c r="G122" s="5">
        <v>0</v>
      </c>
    </row>
    <row r="123" spans="2:7" x14ac:dyDescent="0.3">
      <c r="B123" s="5" t="s">
        <v>162</v>
      </c>
      <c r="C123" s="5" t="s">
        <v>158</v>
      </c>
      <c r="D123" s="5">
        <v>0</v>
      </c>
      <c r="E123" s="5" t="s">
        <v>163</v>
      </c>
      <c r="F123" s="5" t="s">
        <v>110</v>
      </c>
      <c r="G123" s="5">
        <v>0</v>
      </c>
    </row>
    <row r="124" spans="2:7" x14ac:dyDescent="0.3">
      <c r="B124" s="5" t="s">
        <v>164</v>
      </c>
      <c r="C124" s="5" t="s">
        <v>158</v>
      </c>
      <c r="D124" s="5">
        <v>0</v>
      </c>
      <c r="E124" s="5" t="s">
        <v>165</v>
      </c>
      <c r="F124" s="5" t="s">
        <v>110</v>
      </c>
      <c r="G124" s="5">
        <v>0</v>
      </c>
    </row>
    <row r="125" spans="2:7" x14ac:dyDescent="0.3">
      <c r="B125" s="5" t="s">
        <v>166</v>
      </c>
      <c r="C125" s="5" t="s">
        <v>158</v>
      </c>
      <c r="D125" s="5">
        <v>0</v>
      </c>
      <c r="E125" s="5" t="s">
        <v>167</v>
      </c>
      <c r="F125" s="5" t="s">
        <v>110</v>
      </c>
      <c r="G125" s="5">
        <v>0</v>
      </c>
    </row>
    <row r="126" spans="2:7" x14ac:dyDescent="0.3">
      <c r="B126" s="5" t="s">
        <v>168</v>
      </c>
      <c r="C126" s="5" t="s">
        <v>158</v>
      </c>
      <c r="D126" s="5">
        <v>150</v>
      </c>
      <c r="E126" s="5" t="s">
        <v>169</v>
      </c>
      <c r="F126" s="5" t="s">
        <v>110</v>
      </c>
      <c r="G126" s="5">
        <v>0</v>
      </c>
    </row>
    <row r="127" spans="2:7" x14ac:dyDescent="0.3">
      <c r="B127" s="5" t="s">
        <v>170</v>
      </c>
      <c r="C127" s="5" t="s">
        <v>158</v>
      </c>
      <c r="D127" s="5">
        <v>0</v>
      </c>
      <c r="E127" s="5" t="s">
        <v>171</v>
      </c>
      <c r="F127" s="5" t="s">
        <v>110</v>
      </c>
      <c r="G127" s="5">
        <v>0</v>
      </c>
    </row>
    <row r="128" spans="2:7" x14ac:dyDescent="0.3">
      <c r="B128" s="5" t="s">
        <v>172</v>
      </c>
      <c r="C128" s="5" t="s">
        <v>158</v>
      </c>
      <c r="D128" s="5">
        <v>0</v>
      </c>
      <c r="E128" s="5" t="s">
        <v>173</v>
      </c>
      <c r="F128" s="5" t="s">
        <v>110</v>
      </c>
      <c r="G128" s="5">
        <v>0</v>
      </c>
    </row>
    <row r="129" spans="2:7" x14ac:dyDescent="0.3">
      <c r="B129" s="5" t="s">
        <v>174</v>
      </c>
      <c r="C129" s="5" t="s">
        <v>158</v>
      </c>
      <c r="D129" s="5">
        <v>0</v>
      </c>
      <c r="E129" s="5" t="s">
        <v>175</v>
      </c>
      <c r="F129" s="5" t="s">
        <v>110</v>
      </c>
      <c r="G129" s="5">
        <v>0</v>
      </c>
    </row>
    <row r="130" spans="2:7" x14ac:dyDescent="0.3">
      <c r="B130" s="5" t="s">
        <v>176</v>
      </c>
      <c r="C130" s="5" t="s">
        <v>158</v>
      </c>
      <c r="D130" s="5">
        <v>0</v>
      </c>
      <c r="E130" s="5" t="s">
        <v>177</v>
      </c>
      <c r="F130" s="5" t="s">
        <v>110</v>
      </c>
      <c r="G130" s="5">
        <v>0</v>
      </c>
    </row>
    <row r="131" spans="2:7" x14ac:dyDescent="0.3">
      <c r="B131" s="5" t="s">
        <v>178</v>
      </c>
      <c r="C131" s="5" t="s">
        <v>158</v>
      </c>
      <c r="D131" s="5">
        <v>0</v>
      </c>
      <c r="E131" s="5" t="s">
        <v>179</v>
      </c>
      <c r="F131" s="5" t="s">
        <v>110</v>
      </c>
      <c r="G131" s="5">
        <v>0</v>
      </c>
    </row>
    <row r="132" spans="2:7" ht="15" thickBot="1" x14ac:dyDescent="0.35">
      <c r="B132" s="3" t="s">
        <v>180</v>
      </c>
      <c r="C132" s="3" t="s">
        <v>158</v>
      </c>
      <c r="D132" s="3">
        <v>0</v>
      </c>
      <c r="E132" s="3" t="s">
        <v>181</v>
      </c>
      <c r="F132" s="3" t="s">
        <v>110</v>
      </c>
      <c r="G132" s="3"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70F6EF-6F6D-4851-A923-EC21211D1EDE}">
  <dimension ref="A1:G132"/>
  <sheetViews>
    <sheetView showGridLines="0" workbookViewId="0"/>
  </sheetViews>
  <sheetFormatPr defaultRowHeight="14.4" x14ac:dyDescent="0.3"/>
  <cols>
    <col min="1" max="1" width="2.33203125" customWidth="1"/>
    <col min="2" max="2" width="6.21875" bestFit="1" customWidth="1"/>
    <col min="3" max="3" width="26.88671875" bestFit="1" customWidth="1"/>
    <col min="4" max="4" width="12" bestFit="1" customWidth="1"/>
    <col min="5" max="5" width="13.21875" bestFit="1" customWidth="1"/>
    <col min="6" max="6" width="12.33203125" bestFit="1" customWidth="1"/>
    <col min="7" max="7" width="9.21875" bestFit="1" customWidth="1"/>
  </cols>
  <sheetData>
    <row r="1" spans="1:5" x14ac:dyDescent="0.3">
      <c r="A1" s="2" t="s">
        <v>11</v>
      </c>
    </row>
    <row r="2" spans="1:5" x14ac:dyDescent="0.3">
      <c r="A2" s="2" t="s">
        <v>203</v>
      </c>
    </row>
    <row r="3" spans="1:5" x14ac:dyDescent="0.3">
      <c r="A3" s="2" t="s">
        <v>204</v>
      </c>
    </row>
    <row r="4" spans="1:5" x14ac:dyDescent="0.3">
      <c r="A4" s="2" t="s">
        <v>14</v>
      </c>
    </row>
    <row r="5" spans="1:5" x14ac:dyDescent="0.3">
      <c r="A5" s="2" t="s">
        <v>15</v>
      </c>
    </row>
    <row r="6" spans="1:5" x14ac:dyDescent="0.3">
      <c r="A6" s="2"/>
      <c r="B6" t="s">
        <v>16</v>
      </c>
    </row>
    <row r="7" spans="1:5" x14ac:dyDescent="0.3">
      <c r="A7" s="2"/>
      <c r="B7" t="s">
        <v>17</v>
      </c>
    </row>
    <row r="8" spans="1:5" x14ac:dyDescent="0.3">
      <c r="A8" s="2"/>
      <c r="B8" t="s">
        <v>18</v>
      </c>
    </row>
    <row r="9" spans="1:5" x14ac:dyDescent="0.3">
      <c r="A9" s="2" t="s">
        <v>19</v>
      </c>
    </row>
    <row r="10" spans="1:5" x14ac:dyDescent="0.3">
      <c r="B10" t="s">
        <v>20</v>
      </c>
    </row>
    <row r="11" spans="1:5" x14ac:dyDescent="0.3">
      <c r="B11" t="s">
        <v>21</v>
      </c>
    </row>
    <row r="14" spans="1:5" ht="15" thickBot="1" x14ac:dyDescent="0.35">
      <c r="A14" t="s">
        <v>22</v>
      </c>
    </row>
    <row r="15" spans="1:5" ht="15" thickBot="1" x14ac:dyDescent="0.35">
      <c r="B15" s="4" t="s">
        <v>23</v>
      </c>
      <c r="C15" s="4" t="s">
        <v>24</v>
      </c>
      <c r="D15" s="4" t="s">
        <v>25</v>
      </c>
      <c r="E15" s="4" t="s">
        <v>26</v>
      </c>
    </row>
    <row r="16" spans="1:5" ht="15" thickBot="1" x14ac:dyDescent="0.35">
      <c r="B16" s="3" t="s">
        <v>34</v>
      </c>
      <c r="C16" s="3" t="s">
        <v>6</v>
      </c>
      <c r="D16" s="3">
        <v>1050280</v>
      </c>
      <c r="E16" s="3">
        <v>1050280</v>
      </c>
    </row>
    <row r="19" spans="1:6" ht="15" thickBot="1" x14ac:dyDescent="0.35">
      <c r="A19" t="s">
        <v>27</v>
      </c>
    </row>
    <row r="20" spans="1:6" ht="15" thickBot="1" x14ac:dyDescent="0.35">
      <c r="B20" s="4" t="s">
        <v>23</v>
      </c>
      <c r="C20" s="4" t="s">
        <v>24</v>
      </c>
      <c r="D20" s="4" t="s">
        <v>25</v>
      </c>
      <c r="E20" s="4" t="s">
        <v>26</v>
      </c>
      <c r="F20" s="4" t="s">
        <v>28</v>
      </c>
    </row>
    <row r="21" spans="1:6" x14ac:dyDescent="0.3">
      <c r="B21" s="5" t="s">
        <v>35</v>
      </c>
      <c r="C21" s="5" t="s">
        <v>205</v>
      </c>
      <c r="D21" s="5">
        <v>1650</v>
      </c>
      <c r="E21" s="5">
        <v>1650</v>
      </c>
      <c r="F21" s="5" t="s">
        <v>36</v>
      </c>
    </row>
    <row r="22" spans="1:6" x14ac:dyDescent="0.3">
      <c r="B22" s="5" t="s">
        <v>37</v>
      </c>
      <c r="C22" s="5" t="s">
        <v>205</v>
      </c>
      <c r="D22" s="5">
        <v>1650</v>
      </c>
      <c r="E22" s="5">
        <v>1650</v>
      </c>
      <c r="F22" s="5" t="s">
        <v>36</v>
      </c>
    </row>
    <row r="23" spans="1:6" x14ac:dyDescent="0.3">
      <c r="B23" s="5" t="s">
        <v>38</v>
      </c>
      <c r="C23" s="5" t="s">
        <v>205</v>
      </c>
      <c r="D23" s="5">
        <v>1650</v>
      </c>
      <c r="E23" s="5">
        <v>1650</v>
      </c>
      <c r="F23" s="5" t="s">
        <v>36</v>
      </c>
    </row>
    <row r="24" spans="1:6" x14ac:dyDescent="0.3">
      <c r="B24" s="5" t="s">
        <v>39</v>
      </c>
      <c r="C24" s="5" t="s">
        <v>205</v>
      </c>
      <c r="D24" s="5">
        <v>1650</v>
      </c>
      <c r="E24" s="5">
        <v>1650</v>
      </c>
      <c r="F24" s="5" t="s">
        <v>36</v>
      </c>
    </row>
    <row r="25" spans="1:6" x14ac:dyDescent="0.3">
      <c r="B25" s="5" t="s">
        <v>40</v>
      </c>
      <c r="C25" s="5" t="s">
        <v>205</v>
      </c>
      <c r="D25" s="5">
        <v>1650</v>
      </c>
      <c r="E25" s="5">
        <v>1650</v>
      </c>
      <c r="F25" s="5" t="s">
        <v>36</v>
      </c>
    </row>
    <row r="26" spans="1:6" x14ac:dyDescent="0.3">
      <c r="B26" s="5" t="s">
        <v>41</v>
      </c>
      <c r="C26" s="5" t="s">
        <v>205</v>
      </c>
      <c r="D26" s="5">
        <v>1800</v>
      </c>
      <c r="E26" s="5">
        <v>1800</v>
      </c>
      <c r="F26" s="5" t="s">
        <v>36</v>
      </c>
    </row>
    <row r="27" spans="1:6" x14ac:dyDescent="0.3">
      <c r="B27" s="5" t="s">
        <v>42</v>
      </c>
      <c r="C27" s="5" t="s">
        <v>205</v>
      </c>
      <c r="D27" s="5">
        <v>1800</v>
      </c>
      <c r="E27" s="5">
        <v>1800</v>
      </c>
      <c r="F27" s="5" t="s">
        <v>36</v>
      </c>
    </row>
    <row r="28" spans="1:6" x14ac:dyDescent="0.3">
      <c r="B28" s="5" t="s">
        <v>43</v>
      </c>
      <c r="C28" s="5" t="s">
        <v>205</v>
      </c>
      <c r="D28" s="5">
        <v>1800</v>
      </c>
      <c r="E28" s="5">
        <v>1800</v>
      </c>
      <c r="F28" s="5" t="s">
        <v>36</v>
      </c>
    </row>
    <row r="29" spans="1:6" x14ac:dyDescent="0.3">
      <c r="B29" s="5" t="s">
        <v>44</v>
      </c>
      <c r="C29" s="5" t="s">
        <v>205</v>
      </c>
      <c r="D29" s="5">
        <v>1800</v>
      </c>
      <c r="E29" s="5">
        <v>1800</v>
      </c>
      <c r="F29" s="5" t="s">
        <v>36</v>
      </c>
    </row>
    <row r="30" spans="1:6" x14ac:dyDescent="0.3">
      <c r="B30" s="5" t="s">
        <v>45</v>
      </c>
      <c r="C30" s="5" t="s">
        <v>205</v>
      </c>
      <c r="D30" s="5">
        <v>1800</v>
      </c>
      <c r="E30" s="5">
        <v>1800</v>
      </c>
      <c r="F30" s="5" t="s">
        <v>36</v>
      </c>
    </row>
    <row r="31" spans="1:6" x14ac:dyDescent="0.3">
      <c r="B31" s="5" t="s">
        <v>46</v>
      </c>
      <c r="C31" s="5" t="s">
        <v>205</v>
      </c>
      <c r="D31" s="5">
        <v>1800</v>
      </c>
      <c r="E31" s="5">
        <v>1800</v>
      </c>
      <c r="F31" s="5" t="s">
        <v>36</v>
      </c>
    </row>
    <row r="32" spans="1:6" x14ac:dyDescent="0.3">
      <c r="B32" s="5" t="s">
        <v>47</v>
      </c>
      <c r="C32" s="5" t="s">
        <v>205</v>
      </c>
      <c r="D32" s="5">
        <v>1800</v>
      </c>
      <c r="E32" s="5">
        <v>1800</v>
      </c>
      <c r="F32" s="5" t="s">
        <v>36</v>
      </c>
    </row>
    <row r="33" spans="2:6" x14ac:dyDescent="0.3">
      <c r="B33" s="5" t="s">
        <v>48</v>
      </c>
      <c r="C33" s="5" t="s">
        <v>206</v>
      </c>
      <c r="D33" s="5">
        <v>250</v>
      </c>
      <c r="E33" s="5">
        <v>250</v>
      </c>
      <c r="F33" s="5" t="s">
        <v>36</v>
      </c>
    </row>
    <row r="34" spans="2:6" x14ac:dyDescent="0.3">
      <c r="B34" s="5" t="s">
        <v>49</v>
      </c>
      <c r="C34" s="5" t="s">
        <v>206</v>
      </c>
      <c r="D34" s="5">
        <v>0</v>
      </c>
      <c r="E34" s="5">
        <v>0</v>
      </c>
      <c r="F34" s="5" t="s">
        <v>36</v>
      </c>
    </row>
    <row r="35" spans="2:6" x14ac:dyDescent="0.3">
      <c r="B35" s="5" t="s">
        <v>50</v>
      </c>
      <c r="C35" s="5" t="s">
        <v>206</v>
      </c>
      <c r="D35" s="5">
        <v>50</v>
      </c>
      <c r="E35" s="5">
        <v>50</v>
      </c>
      <c r="F35" s="5" t="s">
        <v>36</v>
      </c>
    </row>
    <row r="36" spans="2:6" x14ac:dyDescent="0.3">
      <c r="B36" s="5" t="s">
        <v>51</v>
      </c>
      <c r="C36" s="5" t="s">
        <v>206</v>
      </c>
      <c r="D36" s="5">
        <v>200</v>
      </c>
      <c r="E36" s="5">
        <v>200</v>
      </c>
      <c r="F36" s="5" t="s">
        <v>36</v>
      </c>
    </row>
    <row r="37" spans="2:6" x14ac:dyDescent="0.3">
      <c r="B37" s="5" t="s">
        <v>52</v>
      </c>
      <c r="C37" s="5" t="s">
        <v>206</v>
      </c>
      <c r="D37" s="5">
        <v>300.00000000000011</v>
      </c>
      <c r="E37" s="5">
        <v>300.00000000000011</v>
      </c>
      <c r="F37" s="5" t="s">
        <v>36</v>
      </c>
    </row>
    <row r="38" spans="2:6" x14ac:dyDescent="0.3">
      <c r="B38" s="5" t="s">
        <v>53</v>
      </c>
      <c r="C38" s="5" t="s">
        <v>206</v>
      </c>
      <c r="D38" s="5">
        <v>700.00000000000011</v>
      </c>
      <c r="E38" s="5">
        <v>700.00000000000011</v>
      </c>
      <c r="F38" s="5" t="s">
        <v>36</v>
      </c>
    </row>
    <row r="39" spans="2:6" x14ac:dyDescent="0.3">
      <c r="B39" s="5" t="s">
        <v>54</v>
      </c>
      <c r="C39" s="5" t="s">
        <v>206</v>
      </c>
      <c r="D39" s="5">
        <v>1250</v>
      </c>
      <c r="E39" s="5">
        <v>1250</v>
      </c>
      <c r="F39" s="5" t="s">
        <v>36</v>
      </c>
    </row>
    <row r="40" spans="2:6" x14ac:dyDescent="0.3">
      <c r="B40" s="5" t="s">
        <v>55</v>
      </c>
      <c r="C40" s="5" t="s">
        <v>206</v>
      </c>
      <c r="D40" s="5">
        <v>1350</v>
      </c>
      <c r="E40" s="5">
        <v>1350</v>
      </c>
      <c r="F40" s="5" t="s">
        <v>36</v>
      </c>
    </row>
    <row r="41" spans="2:6" x14ac:dyDescent="0.3">
      <c r="B41" s="5" t="s">
        <v>56</v>
      </c>
      <c r="C41" s="5" t="s">
        <v>206</v>
      </c>
      <c r="D41" s="5">
        <v>950</v>
      </c>
      <c r="E41" s="5">
        <v>950</v>
      </c>
      <c r="F41" s="5" t="s">
        <v>36</v>
      </c>
    </row>
    <row r="42" spans="2:6" x14ac:dyDescent="0.3">
      <c r="B42" s="5" t="s">
        <v>57</v>
      </c>
      <c r="C42" s="5" t="s">
        <v>206</v>
      </c>
      <c r="D42" s="5">
        <v>450</v>
      </c>
      <c r="E42" s="5">
        <v>450</v>
      </c>
      <c r="F42" s="5" t="s">
        <v>36</v>
      </c>
    </row>
    <row r="43" spans="2:6" x14ac:dyDescent="0.3">
      <c r="B43" s="5" t="s">
        <v>58</v>
      </c>
      <c r="C43" s="5" t="s">
        <v>206</v>
      </c>
      <c r="D43" s="5">
        <v>149.99999999999997</v>
      </c>
      <c r="E43" s="5">
        <v>149.99999999999997</v>
      </c>
      <c r="F43" s="5" t="s">
        <v>36</v>
      </c>
    </row>
    <row r="44" spans="2:6" x14ac:dyDescent="0.3">
      <c r="B44" s="5" t="s">
        <v>59</v>
      </c>
      <c r="C44" s="5" t="s">
        <v>206</v>
      </c>
      <c r="D44" s="5">
        <v>0</v>
      </c>
      <c r="E44" s="5">
        <v>0</v>
      </c>
      <c r="F44" s="5" t="s">
        <v>36</v>
      </c>
    </row>
    <row r="45" spans="2:6" x14ac:dyDescent="0.3">
      <c r="B45" s="5" t="s">
        <v>60</v>
      </c>
      <c r="C45" s="5" t="s">
        <v>207</v>
      </c>
      <c r="D45" s="5">
        <v>50</v>
      </c>
      <c r="E45" s="5">
        <v>50</v>
      </c>
      <c r="F45" s="5" t="s">
        <v>36</v>
      </c>
    </row>
    <row r="46" spans="2:6" x14ac:dyDescent="0.3">
      <c r="B46" s="5" t="s">
        <v>61</v>
      </c>
      <c r="C46" s="5" t="s">
        <v>207</v>
      </c>
      <c r="D46" s="5">
        <v>0</v>
      </c>
      <c r="E46" s="5">
        <v>0</v>
      </c>
      <c r="F46" s="5" t="s">
        <v>36</v>
      </c>
    </row>
    <row r="47" spans="2:6" x14ac:dyDescent="0.3">
      <c r="B47" s="5" t="s">
        <v>62</v>
      </c>
      <c r="C47" s="5" t="s">
        <v>207</v>
      </c>
      <c r="D47" s="5">
        <v>0</v>
      </c>
      <c r="E47" s="5">
        <v>0</v>
      </c>
      <c r="F47" s="5" t="s">
        <v>36</v>
      </c>
    </row>
    <row r="48" spans="2:6" x14ac:dyDescent="0.3">
      <c r="B48" s="5" t="s">
        <v>63</v>
      </c>
      <c r="C48" s="5" t="s">
        <v>207</v>
      </c>
      <c r="D48" s="5">
        <v>0</v>
      </c>
      <c r="E48" s="5">
        <v>0</v>
      </c>
      <c r="F48" s="5" t="s">
        <v>36</v>
      </c>
    </row>
    <row r="49" spans="2:6" x14ac:dyDescent="0.3">
      <c r="B49" s="5" t="s">
        <v>64</v>
      </c>
      <c r="C49" s="5" t="s">
        <v>207</v>
      </c>
      <c r="D49" s="5">
        <v>1.4210854715202006E-13</v>
      </c>
      <c r="E49" s="5">
        <v>1.4210854715202006E-13</v>
      </c>
      <c r="F49" s="5" t="s">
        <v>36</v>
      </c>
    </row>
    <row r="50" spans="2:6" x14ac:dyDescent="0.3">
      <c r="B50" s="5" t="s">
        <v>65</v>
      </c>
      <c r="C50" s="5" t="s">
        <v>207</v>
      </c>
      <c r="D50" s="5">
        <v>149.99999999999986</v>
      </c>
      <c r="E50" s="5">
        <v>149.99999999999986</v>
      </c>
      <c r="F50" s="5" t="s">
        <v>36</v>
      </c>
    </row>
    <row r="51" spans="2:6" x14ac:dyDescent="0.3">
      <c r="B51" s="5" t="s">
        <v>66</v>
      </c>
      <c r="C51" s="5" t="s">
        <v>207</v>
      </c>
      <c r="D51" s="5">
        <v>0</v>
      </c>
      <c r="E51" s="5">
        <v>0</v>
      </c>
      <c r="F51" s="5" t="s">
        <v>36</v>
      </c>
    </row>
    <row r="52" spans="2:6" x14ac:dyDescent="0.3">
      <c r="B52" s="5" t="s">
        <v>67</v>
      </c>
      <c r="C52" s="5" t="s">
        <v>207</v>
      </c>
      <c r="D52" s="5">
        <v>0</v>
      </c>
      <c r="E52" s="5">
        <v>0</v>
      </c>
      <c r="F52" s="5" t="s">
        <v>36</v>
      </c>
    </row>
    <row r="53" spans="2:6" x14ac:dyDescent="0.3">
      <c r="B53" s="5" t="s">
        <v>68</v>
      </c>
      <c r="C53" s="5" t="s">
        <v>207</v>
      </c>
      <c r="D53" s="5">
        <v>7.1054273576010019E-14</v>
      </c>
      <c r="E53" s="5">
        <v>7.1054273576010019E-14</v>
      </c>
      <c r="F53" s="5" t="s">
        <v>36</v>
      </c>
    </row>
    <row r="54" spans="2:6" x14ac:dyDescent="0.3">
      <c r="B54" s="5" t="s">
        <v>69</v>
      </c>
      <c r="C54" s="5" t="s">
        <v>207</v>
      </c>
      <c r="D54" s="5">
        <v>0</v>
      </c>
      <c r="E54" s="5">
        <v>0</v>
      </c>
      <c r="F54" s="5" t="s">
        <v>36</v>
      </c>
    </row>
    <row r="55" spans="2:6" x14ac:dyDescent="0.3">
      <c r="B55" s="5" t="s">
        <v>70</v>
      </c>
      <c r="C55" s="5" t="s">
        <v>207</v>
      </c>
      <c r="D55" s="5">
        <v>5.684341886080804E-14</v>
      </c>
      <c r="E55" s="5">
        <v>5.684341886080804E-14</v>
      </c>
      <c r="F55" s="5" t="s">
        <v>36</v>
      </c>
    </row>
    <row r="56" spans="2:6" x14ac:dyDescent="0.3">
      <c r="B56" s="5" t="s">
        <v>71</v>
      </c>
      <c r="C56" s="5" t="s">
        <v>207</v>
      </c>
      <c r="D56" s="5">
        <v>0</v>
      </c>
      <c r="E56" s="5">
        <v>0</v>
      </c>
      <c r="F56" s="5" t="s">
        <v>36</v>
      </c>
    </row>
    <row r="57" spans="2:6" x14ac:dyDescent="0.3">
      <c r="B57" s="5" t="s">
        <v>72</v>
      </c>
      <c r="C57" s="5" t="s">
        <v>208</v>
      </c>
      <c r="D57" s="5">
        <v>0</v>
      </c>
      <c r="E57" s="5">
        <v>0</v>
      </c>
      <c r="F57" s="5" t="s">
        <v>36</v>
      </c>
    </row>
    <row r="58" spans="2:6" x14ac:dyDescent="0.3">
      <c r="B58" s="5" t="s">
        <v>73</v>
      </c>
      <c r="C58" s="5" t="s">
        <v>208</v>
      </c>
      <c r="D58" s="5">
        <v>0</v>
      </c>
      <c r="E58" s="5">
        <v>0</v>
      </c>
      <c r="F58" s="5" t="s">
        <v>36</v>
      </c>
    </row>
    <row r="59" spans="2:6" x14ac:dyDescent="0.3">
      <c r="B59" s="5" t="s">
        <v>74</v>
      </c>
      <c r="C59" s="5" t="s">
        <v>208</v>
      </c>
      <c r="D59" s="5">
        <v>0</v>
      </c>
      <c r="E59" s="5">
        <v>0</v>
      </c>
      <c r="F59" s="5" t="s">
        <v>36</v>
      </c>
    </row>
    <row r="60" spans="2:6" x14ac:dyDescent="0.3">
      <c r="B60" s="5" t="s">
        <v>75</v>
      </c>
      <c r="C60" s="5" t="s">
        <v>208</v>
      </c>
      <c r="D60" s="5">
        <v>0</v>
      </c>
      <c r="E60" s="5">
        <v>0</v>
      </c>
      <c r="F60" s="5" t="s">
        <v>36</v>
      </c>
    </row>
    <row r="61" spans="2:6" x14ac:dyDescent="0.3">
      <c r="B61" s="5" t="s">
        <v>76</v>
      </c>
      <c r="C61" s="5" t="s">
        <v>208</v>
      </c>
      <c r="D61" s="5">
        <v>0</v>
      </c>
      <c r="E61" s="5">
        <v>0</v>
      </c>
      <c r="F61" s="5" t="s">
        <v>36</v>
      </c>
    </row>
    <row r="62" spans="2:6" x14ac:dyDescent="0.3">
      <c r="B62" s="5" t="s">
        <v>77</v>
      </c>
      <c r="C62" s="5" t="s">
        <v>208</v>
      </c>
      <c r="D62" s="5">
        <v>0</v>
      </c>
      <c r="E62" s="5">
        <v>0</v>
      </c>
      <c r="F62" s="5" t="s">
        <v>36</v>
      </c>
    </row>
    <row r="63" spans="2:6" x14ac:dyDescent="0.3">
      <c r="B63" s="5" t="s">
        <v>78</v>
      </c>
      <c r="C63" s="5" t="s">
        <v>208</v>
      </c>
      <c r="D63" s="5">
        <v>0</v>
      </c>
      <c r="E63" s="5">
        <v>0</v>
      </c>
      <c r="F63" s="5" t="s">
        <v>36</v>
      </c>
    </row>
    <row r="64" spans="2:6" x14ac:dyDescent="0.3">
      <c r="B64" s="5" t="s">
        <v>79</v>
      </c>
      <c r="C64" s="5" t="s">
        <v>208</v>
      </c>
      <c r="D64" s="5">
        <v>0</v>
      </c>
      <c r="E64" s="5">
        <v>0</v>
      </c>
      <c r="F64" s="5" t="s">
        <v>36</v>
      </c>
    </row>
    <row r="65" spans="2:6" x14ac:dyDescent="0.3">
      <c r="B65" s="5" t="s">
        <v>80</v>
      </c>
      <c r="C65" s="5" t="s">
        <v>208</v>
      </c>
      <c r="D65" s="5">
        <v>0</v>
      </c>
      <c r="E65" s="5">
        <v>0</v>
      </c>
      <c r="F65" s="5" t="s">
        <v>36</v>
      </c>
    </row>
    <row r="66" spans="2:6" x14ac:dyDescent="0.3">
      <c r="B66" s="5" t="s">
        <v>81</v>
      </c>
      <c r="C66" s="5" t="s">
        <v>208</v>
      </c>
      <c r="D66" s="5">
        <v>0</v>
      </c>
      <c r="E66" s="5">
        <v>0</v>
      </c>
      <c r="F66" s="5" t="s">
        <v>36</v>
      </c>
    </row>
    <row r="67" spans="2:6" x14ac:dyDescent="0.3">
      <c r="B67" s="5" t="s">
        <v>82</v>
      </c>
      <c r="C67" s="5" t="s">
        <v>208</v>
      </c>
      <c r="D67" s="5">
        <v>0</v>
      </c>
      <c r="E67" s="5">
        <v>0</v>
      </c>
      <c r="F67" s="5" t="s">
        <v>36</v>
      </c>
    </row>
    <row r="68" spans="2:6" x14ac:dyDescent="0.3">
      <c r="B68" s="5" t="s">
        <v>83</v>
      </c>
      <c r="C68" s="5" t="s">
        <v>208</v>
      </c>
      <c r="D68" s="5">
        <v>0</v>
      </c>
      <c r="E68" s="5">
        <v>0</v>
      </c>
      <c r="F68" s="5" t="s">
        <v>36</v>
      </c>
    </row>
    <row r="69" spans="2:6" x14ac:dyDescent="0.3">
      <c r="B69" s="5" t="s">
        <v>84</v>
      </c>
      <c r="C69" s="5" t="s">
        <v>209</v>
      </c>
      <c r="D69" s="5">
        <v>0</v>
      </c>
      <c r="E69" s="5">
        <v>0</v>
      </c>
      <c r="F69" s="5" t="s">
        <v>36</v>
      </c>
    </row>
    <row r="70" spans="2:6" x14ac:dyDescent="0.3">
      <c r="B70" s="5" t="s">
        <v>85</v>
      </c>
      <c r="C70" s="5" t="s">
        <v>209</v>
      </c>
      <c r="D70" s="5">
        <v>0</v>
      </c>
      <c r="E70" s="5">
        <v>0</v>
      </c>
      <c r="F70" s="5" t="s">
        <v>36</v>
      </c>
    </row>
    <row r="71" spans="2:6" x14ac:dyDescent="0.3">
      <c r="B71" s="5" t="s">
        <v>86</v>
      </c>
      <c r="C71" s="5" t="s">
        <v>209</v>
      </c>
      <c r="D71" s="5">
        <v>0</v>
      </c>
      <c r="E71" s="5">
        <v>0</v>
      </c>
      <c r="F71" s="5" t="s">
        <v>36</v>
      </c>
    </row>
    <row r="72" spans="2:6" x14ac:dyDescent="0.3">
      <c r="B72" s="5" t="s">
        <v>87</v>
      </c>
      <c r="C72" s="5" t="s">
        <v>209</v>
      </c>
      <c r="D72" s="5">
        <v>0</v>
      </c>
      <c r="E72" s="5">
        <v>0</v>
      </c>
      <c r="F72" s="5" t="s">
        <v>36</v>
      </c>
    </row>
    <row r="73" spans="2:6" x14ac:dyDescent="0.3">
      <c r="B73" s="5" t="s">
        <v>88</v>
      </c>
      <c r="C73" s="5" t="s">
        <v>209</v>
      </c>
      <c r="D73" s="5">
        <v>0</v>
      </c>
      <c r="E73" s="5">
        <v>0</v>
      </c>
      <c r="F73" s="5" t="s">
        <v>36</v>
      </c>
    </row>
    <row r="74" spans="2:6" x14ac:dyDescent="0.3">
      <c r="B74" s="5" t="s">
        <v>89</v>
      </c>
      <c r="C74" s="5" t="s">
        <v>209</v>
      </c>
      <c r="D74" s="5">
        <v>0</v>
      </c>
      <c r="E74" s="5">
        <v>0</v>
      </c>
      <c r="F74" s="5" t="s">
        <v>36</v>
      </c>
    </row>
    <row r="75" spans="2:6" x14ac:dyDescent="0.3">
      <c r="B75" s="5" t="s">
        <v>90</v>
      </c>
      <c r="C75" s="5" t="s">
        <v>209</v>
      </c>
      <c r="D75" s="5">
        <v>0</v>
      </c>
      <c r="E75" s="5">
        <v>0</v>
      </c>
      <c r="F75" s="5" t="s">
        <v>36</v>
      </c>
    </row>
    <row r="76" spans="2:6" x14ac:dyDescent="0.3">
      <c r="B76" s="5" t="s">
        <v>91</v>
      </c>
      <c r="C76" s="5" t="s">
        <v>209</v>
      </c>
      <c r="D76" s="5">
        <v>0</v>
      </c>
      <c r="E76" s="5">
        <v>0</v>
      </c>
      <c r="F76" s="5" t="s">
        <v>36</v>
      </c>
    </row>
    <row r="77" spans="2:6" x14ac:dyDescent="0.3">
      <c r="B77" s="5" t="s">
        <v>92</v>
      </c>
      <c r="C77" s="5" t="s">
        <v>209</v>
      </c>
      <c r="D77" s="5">
        <v>0</v>
      </c>
      <c r="E77" s="5">
        <v>0</v>
      </c>
      <c r="F77" s="5" t="s">
        <v>36</v>
      </c>
    </row>
    <row r="78" spans="2:6" x14ac:dyDescent="0.3">
      <c r="B78" s="5" t="s">
        <v>93</v>
      </c>
      <c r="C78" s="5" t="s">
        <v>209</v>
      </c>
      <c r="D78" s="5">
        <v>0</v>
      </c>
      <c r="E78" s="5">
        <v>0</v>
      </c>
      <c r="F78" s="5" t="s">
        <v>36</v>
      </c>
    </row>
    <row r="79" spans="2:6" x14ac:dyDescent="0.3">
      <c r="B79" s="5" t="s">
        <v>94</v>
      </c>
      <c r="C79" s="5" t="s">
        <v>209</v>
      </c>
      <c r="D79" s="5">
        <v>0</v>
      </c>
      <c r="E79" s="5">
        <v>0</v>
      </c>
      <c r="F79" s="5" t="s">
        <v>36</v>
      </c>
    </row>
    <row r="80" spans="2:6" x14ac:dyDescent="0.3">
      <c r="B80" s="5" t="s">
        <v>95</v>
      </c>
      <c r="C80" s="5" t="s">
        <v>209</v>
      </c>
      <c r="D80" s="5">
        <v>2.8421709430404007E-14</v>
      </c>
      <c r="E80" s="5">
        <v>2.8421709430404007E-14</v>
      </c>
      <c r="F80" s="5" t="s">
        <v>36</v>
      </c>
    </row>
    <row r="81" spans="1:7" x14ac:dyDescent="0.3">
      <c r="B81" s="5" t="s">
        <v>96</v>
      </c>
      <c r="C81" s="5" t="s">
        <v>210</v>
      </c>
      <c r="D81" s="5">
        <v>150</v>
      </c>
      <c r="E81" s="5">
        <v>150</v>
      </c>
      <c r="F81" s="5" t="s">
        <v>36</v>
      </c>
    </row>
    <row r="82" spans="1:7" x14ac:dyDescent="0.3">
      <c r="B82" s="5" t="s">
        <v>97</v>
      </c>
      <c r="C82" s="5" t="s">
        <v>210</v>
      </c>
      <c r="D82" s="5">
        <v>150</v>
      </c>
      <c r="E82" s="5">
        <v>150</v>
      </c>
      <c r="F82" s="5" t="s">
        <v>36</v>
      </c>
    </row>
    <row r="83" spans="1:7" x14ac:dyDescent="0.3">
      <c r="B83" s="5" t="s">
        <v>98</v>
      </c>
      <c r="C83" s="5" t="s">
        <v>210</v>
      </c>
      <c r="D83" s="5">
        <v>150</v>
      </c>
      <c r="E83" s="5">
        <v>150</v>
      </c>
      <c r="F83" s="5" t="s">
        <v>36</v>
      </c>
    </row>
    <row r="84" spans="1:7" x14ac:dyDescent="0.3">
      <c r="B84" s="5" t="s">
        <v>99</v>
      </c>
      <c r="C84" s="5" t="s">
        <v>210</v>
      </c>
      <c r="D84" s="5">
        <v>150</v>
      </c>
      <c r="E84" s="5">
        <v>150</v>
      </c>
      <c r="F84" s="5" t="s">
        <v>36</v>
      </c>
    </row>
    <row r="85" spans="1:7" x14ac:dyDescent="0.3">
      <c r="B85" s="5" t="s">
        <v>100</v>
      </c>
      <c r="C85" s="5" t="s">
        <v>210</v>
      </c>
      <c r="D85" s="5">
        <v>149.99999999999986</v>
      </c>
      <c r="E85" s="5">
        <v>149.99999999999986</v>
      </c>
      <c r="F85" s="5" t="s">
        <v>36</v>
      </c>
    </row>
    <row r="86" spans="1:7" x14ac:dyDescent="0.3">
      <c r="B86" s="5" t="s">
        <v>101</v>
      </c>
      <c r="C86" s="5" t="s">
        <v>210</v>
      </c>
      <c r="D86" s="5">
        <v>0</v>
      </c>
      <c r="E86" s="5">
        <v>0</v>
      </c>
      <c r="F86" s="5" t="s">
        <v>36</v>
      </c>
    </row>
    <row r="87" spans="1:7" x14ac:dyDescent="0.3">
      <c r="B87" s="5" t="s">
        <v>102</v>
      </c>
      <c r="C87" s="5" t="s">
        <v>210</v>
      </c>
      <c r="D87" s="5">
        <v>0</v>
      </c>
      <c r="E87" s="5">
        <v>0</v>
      </c>
      <c r="F87" s="5" t="s">
        <v>36</v>
      </c>
    </row>
    <row r="88" spans="1:7" x14ac:dyDescent="0.3">
      <c r="B88" s="5" t="s">
        <v>103</v>
      </c>
      <c r="C88" s="5" t="s">
        <v>210</v>
      </c>
      <c r="D88" s="5">
        <v>0</v>
      </c>
      <c r="E88" s="5">
        <v>0</v>
      </c>
      <c r="F88" s="5" t="s">
        <v>36</v>
      </c>
    </row>
    <row r="89" spans="1:7" x14ac:dyDescent="0.3">
      <c r="B89" s="5" t="s">
        <v>104</v>
      </c>
      <c r="C89" s="5" t="s">
        <v>210</v>
      </c>
      <c r="D89" s="5">
        <v>0</v>
      </c>
      <c r="E89" s="5">
        <v>0</v>
      </c>
      <c r="F89" s="5" t="s">
        <v>36</v>
      </c>
    </row>
    <row r="90" spans="1:7" x14ac:dyDescent="0.3">
      <c r="B90" s="5" t="s">
        <v>105</v>
      </c>
      <c r="C90" s="5" t="s">
        <v>210</v>
      </c>
      <c r="D90" s="5">
        <v>0</v>
      </c>
      <c r="E90" s="5">
        <v>0</v>
      </c>
      <c r="F90" s="5" t="s">
        <v>36</v>
      </c>
    </row>
    <row r="91" spans="1:7" x14ac:dyDescent="0.3">
      <c r="B91" s="5" t="s">
        <v>106</v>
      </c>
      <c r="C91" s="5" t="s">
        <v>210</v>
      </c>
      <c r="D91" s="5">
        <v>0</v>
      </c>
      <c r="E91" s="5">
        <v>0</v>
      </c>
      <c r="F91" s="5" t="s">
        <v>36</v>
      </c>
    </row>
    <row r="92" spans="1:7" ht="15" thickBot="1" x14ac:dyDescent="0.35">
      <c r="B92" s="3" t="s">
        <v>107</v>
      </c>
      <c r="C92" s="3" t="s">
        <v>210</v>
      </c>
      <c r="D92" s="3">
        <v>0</v>
      </c>
      <c r="E92" s="3">
        <v>0</v>
      </c>
      <c r="F92" s="3" t="s">
        <v>36</v>
      </c>
    </row>
    <row r="95" spans="1:7" ht="15" thickBot="1" x14ac:dyDescent="0.35">
      <c r="A95" t="s">
        <v>29</v>
      </c>
    </row>
    <row r="96" spans="1:7" ht="15" thickBot="1" x14ac:dyDescent="0.35">
      <c r="B96" s="4" t="s">
        <v>23</v>
      </c>
      <c r="C96" s="4" t="s">
        <v>24</v>
      </c>
      <c r="D96" s="4" t="s">
        <v>30</v>
      </c>
      <c r="E96" s="4" t="s">
        <v>31</v>
      </c>
      <c r="F96" s="4" t="s">
        <v>32</v>
      </c>
      <c r="G96" s="4" t="s">
        <v>33</v>
      </c>
    </row>
    <row r="97" spans="2:7" x14ac:dyDescent="0.3">
      <c r="B97" s="5" t="s">
        <v>108</v>
      </c>
      <c r="C97" s="5" t="s">
        <v>7</v>
      </c>
      <c r="D97" s="5">
        <v>2100</v>
      </c>
      <c r="E97" s="5" t="s">
        <v>109</v>
      </c>
      <c r="F97" s="5" t="s">
        <v>110</v>
      </c>
      <c r="G97" s="5">
        <v>0</v>
      </c>
    </row>
    <row r="98" spans="2:7" x14ac:dyDescent="0.3">
      <c r="B98" s="5" t="s">
        <v>111</v>
      </c>
      <c r="C98" s="5" t="s">
        <v>7</v>
      </c>
      <c r="D98" s="5">
        <v>1900</v>
      </c>
      <c r="E98" s="5" t="s">
        <v>112</v>
      </c>
      <c r="F98" s="5" t="s">
        <v>110</v>
      </c>
      <c r="G98" s="5">
        <v>0</v>
      </c>
    </row>
    <row r="99" spans="2:7" x14ac:dyDescent="0.3">
      <c r="B99" s="5" t="s">
        <v>113</v>
      </c>
      <c r="C99" s="5" t="s">
        <v>7</v>
      </c>
      <c r="D99" s="5">
        <v>1600</v>
      </c>
      <c r="E99" s="5" t="s">
        <v>114</v>
      </c>
      <c r="F99" s="5" t="s">
        <v>110</v>
      </c>
      <c r="G99" s="5">
        <v>0</v>
      </c>
    </row>
    <row r="100" spans="2:7" x14ac:dyDescent="0.3">
      <c r="B100" s="5" t="s">
        <v>115</v>
      </c>
      <c r="C100" s="5" t="s">
        <v>7</v>
      </c>
      <c r="D100" s="5">
        <v>1500</v>
      </c>
      <c r="E100" s="5" t="s">
        <v>116</v>
      </c>
      <c r="F100" s="5" t="s">
        <v>110</v>
      </c>
      <c r="G100" s="5">
        <v>0</v>
      </c>
    </row>
    <row r="101" spans="2:7" x14ac:dyDescent="0.3">
      <c r="B101" s="5" t="s">
        <v>117</v>
      </c>
      <c r="C101" s="5" t="s">
        <v>7</v>
      </c>
      <c r="D101" s="5">
        <v>1550</v>
      </c>
      <c r="E101" s="5" t="s">
        <v>118</v>
      </c>
      <c r="F101" s="5" t="s">
        <v>110</v>
      </c>
      <c r="G101" s="5">
        <v>0</v>
      </c>
    </row>
    <row r="102" spans="2:7" x14ac:dyDescent="0.3">
      <c r="B102" s="5" t="s">
        <v>119</v>
      </c>
      <c r="C102" s="5" t="s">
        <v>7</v>
      </c>
      <c r="D102" s="5">
        <v>1400</v>
      </c>
      <c r="E102" s="5" t="s">
        <v>120</v>
      </c>
      <c r="F102" s="5" t="s">
        <v>110</v>
      </c>
      <c r="G102" s="5">
        <v>0</v>
      </c>
    </row>
    <row r="103" spans="2:7" x14ac:dyDescent="0.3">
      <c r="B103" s="5" t="s">
        <v>121</v>
      </c>
      <c r="C103" s="5" t="s">
        <v>7</v>
      </c>
      <c r="D103" s="5">
        <v>1250</v>
      </c>
      <c r="E103" s="5" t="s">
        <v>122</v>
      </c>
      <c r="F103" s="5" t="s">
        <v>110</v>
      </c>
      <c r="G103" s="5">
        <v>0</v>
      </c>
    </row>
    <row r="104" spans="2:7" x14ac:dyDescent="0.3">
      <c r="B104" s="5" t="s">
        <v>123</v>
      </c>
      <c r="C104" s="5" t="s">
        <v>7</v>
      </c>
      <c r="D104" s="5">
        <v>1700</v>
      </c>
      <c r="E104" s="5" t="s">
        <v>124</v>
      </c>
      <c r="F104" s="5" t="s">
        <v>110</v>
      </c>
      <c r="G104" s="5">
        <v>0</v>
      </c>
    </row>
    <row r="105" spans="2:7" x14ac:dyDescent="0.3">
      <c r="B105" s="5" t="s">
        <v>125</v>
      </c>
      <c r="C105" s="5" t="s">
        <v>7</v>
      </c>
      <c r="D105" s="5">
        <v>2200</v>
      </c>
      <c r="E105" s="5" t="s">
        <v>126</v>
      </c>
      <c r="F105" s="5" t="s">
        <v>110</v>
      </c>
      <c r="G105" s="5">
        <v>0</v>
      </c>
    </row>
    <row r="106" spans="2:7" x14ac:dyDescent="0.3">
      <c r="B106" s="5" t="s">
        <v>127</v>
      </c>
      <c r="C106" s="5" t="s">
        <v>7</v>
      </c>
      <c r="D106" s="5">
        <v>2300</v>
      </c>
      <c r="E106" s="5" t="s">
        <v>128</v>
      </c>
      <c r="F106" s="5" t="s">
        <v>110</v>
      </c>
      <c r="G106" s="5">
        <v>0</v>
      </c>
    </row>
    <row r="107" spans="2:7" x14ac:dyDescent="0.3">
      <c r="B107" s="5" t="s">
        <v>129</v>
      </c>
      <c r="C107" s="5" t="s">
        <v>7</v>
      </c>
      <c r="D107" s="5">
        <v>2100</v>
      </c>
      <c r="E107" s="5" t="s">
        <v>130</v>
      </c>
      <c r="F107" s="5" t="s">
        <v>110</v>
      </c>
      <c r="G107" s="5">
        <v>0</v>
      </c>
    </row>
    <row r="108" spans="2:7" x14ac:dyDescent="0.3">
      <c r="B108" s="5" t="s">
        <v>131</v>
      </c>
      <c r="C108" s="5" t="s">
        <v>7</v>
      </c>
      <c r="D108" s="5">
        <v>1950</v>
      </c>
      <c r="E108" s="5" t="s">
        <v>132</v>
      </c>
      <c r="F108" s="5" t="s">
        <v>110</v>
      </c>
      <c r="G108" s="5">
        <v>0</v>
      </c>
    </row>
    <row r="109" spans="2:7" x14ac:dyDescent="0.3">
      <c r="B109" s="5" t="s">
        <v>133</v>
      </c>
      <c r="C109" s="5" t="s">
        <v>7</v>
      </c>
      <c r="D109" s="5">
        <v>1800</v>
      </c>
      <c r="E109" s="5" t="s">
        <v>134</v>
      </c>
      <c r="F109" s="5" t="s">
        <v>110</v>
      </c>
      <c r="G109" s="5">
        <v>0</v>
      </c>
    </row>
    <row r="110" spans="2:7" x14ac:dyDescent="0.3">
      <c r="B110" s="5" t="s">
        <v>135</v>
      </c>
      <c r="C110" s="5" t="s">
        <v>7</v>
      </c>
      <c r="D110" s="5">
        <v>1800</v>
      </c>
      <c r="E110" s="5" t="s">
        <v>136</v>
      </c>
      <c r="F110" s="5" t="s">
        <v>110</v>
      </c>
      <c r="G110" s="5">
        <v>0</v>
      </c>
    </row>
    <row r="111" spans="2:7" x14ac:dyDescent="0.3">
      <c r="B111" s="5" t="s">
        <v>137</v>
      </c>
      <c r="C111" s="5" t="s">
        <v>7</v>
      </c>
      <c r="D111" s="5">
        <v>1800</v>
      </c>
      <c r="E111" s="5" t="s">
        <v>138</v>
      </c>
      <c r="F111" s="5" t="s">
        <v>110</v>
      </c>
      <c r="G111" s="5">
        <v>0</v>
      </c>
    </row>
    <row r="112" spans="2:7" x14ac:dyDescent="0.3">
      <c r="B112" s="5" t="s">
        <v>139</v>
      </c>
      <c r="C112" s="5" t="s">
        <v>7</v>
      </c>
      <c r="D112" s="5">
        <v>1800</v>
      </c>
      <c r="E112" s="5" t="s">
        <v>140</v>
      </c>
      <c r="F112" s="5" t="s">
        <v>110</v>
      </c>
      <c r="G112" s="5">
        <v>0</v>
      </c>
    </row>
    <row r="113" spans="2:7" x14ac:dyDescent="0.3">
      <c r="B113" s="5" t="s">
        <v>141</v>
      </c>
      <c r="C113" s="5" t="s">
        <v>7</v>
      </c>
      <c r="D113" s="5">
        <v>1799.9999999999998</v>
      </c>
      <c r="E113" s="5" t="s">
        <v>142</v>
      </c>
      <c r="F113" s="5" t="s">
        <v>110</v>
      </c>
      <c r="G113" s="5">
        <v>0</v>
      </c>
    </row>
    <row r="114" spans="2:7" x14ac:dyDescent="0.3">
      <c r="B114" s="5" t="s">
        <v>143</v>
      </c>
      <c r="C114" s="5" t="s">
        <v>7</v>
      </c>
      <c r="D114" s="5">
        <v>1800</v>
      </c>
      <c r="E114" s="5" t="s">
        <v>144</v>
      </c>
      <c r="F114" s="5" t="s">
        <v>110</v>
      </c>
      <c r="G114" s="5">
        <v>0</v>
      </c>
    </row>
    <row r="115" spans="2:7" x14ac:dyDescent="0.3">
      <c r="B115" s="5" t="s">
        <v>145</v>
      </c>
      <c r="C115" s="5" t="s">
        <v>7</v>
      </c>
      <c r="D115" s="5">
        <v>1800</v>
      </c>
      <c r="E115" s="5" t="s">
        <v>146</v>
      </c>
      <c r="F115" s="5" t="s">
        <v>110</v>
      </c>
      <c r="G115" s="5">
        <v>0</v>
      </c>
    </row>
    <row r="116" spans="2:7" x14ac:dyDescent="0.3">
      <c r="B116" s="5" t="s">
        <v>147</v>
      </c>
      <c r="C116" s="5" t="s">
        <v>7</v>
      </c>
      <c r="D116" s="5">
        <v>1800</v>
      </c>
      <c r="E116" s="5" t="s">
        <v>148</v>
      </c>
      <c r="F116" s="5" t="s">
        <v>110</v>
      </c>
      <c r="G116" s="5">
        <v>0</v>
      </c>
    </row>
    <row r="117" spans="2:7" x14ac:dyDescent="0.3">
      <c r="B117" s="5" t="s">
        <v>149</v>
      </c>
      <c r="C117" s="5" t="s">
        <v>7</v>
      </c>
      <c r="D117" s="5">
        <v>1800</v>
      </c>
      <c r="E117" s="5" t="s">
        <v>150</v>
      </c>
      <c r="F117" s="5" t="s">
        <v>110</v>
      </c>
      <c r="G117" s="5">
        <v>0</v>
      </c>
    </row>
    <row r="118" spans="2:7" x14ac:dyDescent="0.3">
      <c r="B118" s="5" t="s">
        <v>151</v>
      </c>
      <c r="C118" s="5" t="s">
        <v>7</v>
      </c>
      <c r="D118" s="5">
        <v>1800</v>
      </c>
      <c r="E118" s="5" t="s">
        <v>152</v>
      </c>
      <c r="F118" s="5" t="s">
        <v>110</v>
      </c>
      <c r="G118" s="5">
        <v>0</v>
      </c>
    </row>
    <row r="119" spans="2:7" x14ac:dyDescent="0.3">
      <c r="B119" s="5" t="s">
        <v>153</v>
      </c>
      <c r="C119" s="5" t="s">
        <v>7</v>
      </c>
      <c r="D119" s="5">
        <v>1800</v>
      </c>
      <c r="E119" s="5" t="s">
        <v>154</v>
      </c>
      <c r="F119" s="5" t="s">
        <v>110</v>
      </c>
      <c r="G119" s="5">
        <v>0</v>
      </c>
    </row>
    <row r="120" spans="2:7" x14ac:dyDescent="0.3">
      <c r="B120" s="5" t="s">
        <v>155</v>
      </c>
      <c r="C120" s="5" t="s">
        <v>7</v>
      </c>
      <c r="D120" s="5">
        <v>1800</v>
      </c>
      <c r="E120" s="5" t="s">
        <v>156</v>
      </c>
      <c r="F120" s="5" t="s">
        <v>110</v>
      </c>
      <c r="G120" s="5">
        <v>0</v>
      </c>
    </row>
    <row r="121" spans="2:7" x14ac:dyDescent="0.3">
      <c r="B121" s="5" t="s">
        <v>157</v>
      </c>
      <c r="C121" s="5" t="s">
        <v>158</v>
      </c>
      <c r="D121" s="5">
        <v>50</v>
      </c>
      <c r="E121" s="5" t="s">
        <v>159</v>
      </c>
      <c r="F121" s="5" t="s">
        <v>110</v>
      </c>
      <c r="G121" s="5">
        <v>0</v>
      </c>
    </row>
    <row r="122" spans="2:7" x14ac:dyDescent="0.3">
      <c r="B122" s="5" t="s">
        <v>160</v>
      </c>
      <c r="C122" s="5" t="s">
        <v>158</v>
      </c>
      <c r="D122" s="5">
        <v>0</v>
      </c>
      <c r="E122" s="5" t="s">
        <v>161</v>
      </c>
      <c r="F122" s="5" t="s">
        <v>110</v>
      </c>
      <c r="G122" s="5">
        <v>0</v>
      </c>
    </row>
    <row r="123" spans="2:7" x14ac:dyDescent="0.3">
      <c r="B123" s="5" t="s">
        <v>162</v>
      </c>
      <c r="C123" s="5" t="s">
        <v>158</v>
      </c>
      <c r="D123" s="5">
        <v>0</v>
      </c>
      <c r="E123" s="5" t="s">
        <v>163</v>
      </c>
      <c r="F123" s="5" t="s">
        <v>110</v>
      </c>
      <c r="G123" s="5">
        <v>0</v>
      </c>
    </row>
    <row r="124" spans="2:7" x14ac:dyDescent="0.3">
      <c r="B124" s="5" t="s">
        <v>164</v>
      </c>
      <c r="C124" s="5" t="s">
        <v>158</v>
      </c>
      <c r="D124" s="5">
        <v>0</v>
      </c>
      <c r="E124" s="5" t="s">
        <v>165</v>
      </c>
      <c r="F124" s="5" t="s">
        <v>110</v>
      </c>
      <c r="G124" s="5">
        <v>0</v>
      </c>
    </row>
    <row r="125" spans="2:7" x14ac:dyDescent="0.3">
      <c r="B125" s="5" t="s">
        <v>166</v>
      </c>
      <c r="C125" s="5" t="s">
        <v>158</v>
      </c>
      <c r="D125" s="5">
        <v>0</v>
      </c>
      <c r="E125" s="5" t="s">
        <v>167</v>
      </c>
      <c r="F125" s="5" t="s">
        <v>110</v>
      </c>
      <c r="G125" s="5">
        <v>0</v>
      </c>
    </row>
    <row r="126" spans="2:7" x14ac:dyDescent="0.3">
      <c r="B126" s="5" t="s">
        <v>168</v>
      </c>
      <c r="C126" s="5" t="s">
        <v>158</v>
      </c>
      <c r="D126" s="5">
        <v>150</v>
      </c>
      <c r="E126" s="5" t="s">
        <v>169</v>
      </c>
      <c r="F126" s="5" t="s">
        <v>110</v>
      </c>
      <c r="G126" s="5">
        <v>0</v>
      </c>
    </row>
    <row r="127" spans="2:7" x14ac:dyDescent="0.3">
      <c r="B127" s="5" t="s">
        <v>170</v>
      </c>
      <c r="C127" s="5" t="s">
        <v>158</v>
      </c>
      <c r="D127" s="5">
        <v>0</v>
      </c>
      <c r="E127" s="5" t="s">
        <v>171</v>
      </c>
      <c r="F127" s="5" t="s">
        <v>110</v>
      </c>
      <c r="G127" s="5">
        <v>0</v>
      </c>
    </row>
    <row r="128" spans="2:7" x14ac:dyDescent="0.3">
      <c r="B128" s="5" t="s">
        <v>172</v>
      </c>
      <c r="C128" s="5" t="s">
        <v>158</v>
      </c>
      <c r="D128" s="5">
        <v>0</v>
      </c>
      <c r="E128" s="5" t="s">
        <v>173</v>
      </c>
      <c r="F128" s="5" t="s">
        <v>110</v>
      </c>
      <c r="G128" s="5">
        <v>0</v>
      </c>
    </row>
    <row r="129" spans="2:7" x14ac:dyDescent="0.3">
      <c r="B129" s="5" t="s">
        <v>174</v>
      </c>
      <c r="C129" s="5" t="s">
        <v>158</v>
      </c>
      <c r="D129" s="5">
        <v>0</v>
      </c>
      <c r="E129" s="5" t="s">
        <v>175</v>
      </c>
      <c r="F129" s="5" t="s">
        <v>110</v>
      </c>
      <c r="G129" s="5">
        <v>0</v>
      </c>
    </row>
    <row r="130" spans="2:7" x14ac:dyDescent="0.3">
      <c r="B130" s="5" t="s">
        <v>176</v>
      </c>
      <c r="C130" s="5" t="s">
        <v>158</v>
      </c>
      <c r="D130" s="5">
        <v>0</v>
      </c>
      <c r="E130" s="5" t="s">
        <v>177</v>
      </c>
      <c r="F130" s="5" t="s">
        <v>110</v>
      </c>
      <c r="G130" s="5">
        <v>0</v>
      </c>
    </row>
    <row r="131" spans="2:7" x14ac:dyDescent="0.3">
      <c r="B131" s="5" t="s">
        <v>178</v>
      </c>
      <c r="C131" s="5" t="s">
        <v>158</v>
      </c>
      <c r="D131" s="5">
        <v>0</v>
      </c>
      <c r="E131" s="5" t="s">
        <v>179</v>
      </c>
      <c r="F131" s="5" t="s">
        <v>110</v>
      </c>
      <c r="G131" s="5">
        <v>0</v>
      </c>
    </row>
    <row r="132" spans="2:7" ht="15" thickBot="1" x14ac:dyDescent="0.35">
      <c r="B132" s="3" t="s">
        <v>180</v>
      </c>
      <c r="C132" s="3" t="s">
        <v>158</v>
      </c>
      <c r="D132" s="3">
        <v>0</v>
      </c>
      <c r="E132" s="3" t="s">
        <v>181</v>
      </c>
      <c r="F132" s="3" t="s">
        <v>110</v>
      </c>
      <c r="G132" s="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B2F0F-D92A-4F65-975D-3DF929E2E7FD}">
  <dimension ref="A1:H120"/>
  <sheetViews>
    <sheetView showGridLines="0" workbookViewId="0"/>
  </sheetViews>
  <sheetFormatPr defaultRowHeight="14.4" x14ac:dyDescent="0.3"/>
  <cols>
    <col min="1" max="1" width="2.33203125" customWidth="1"/>
    <col min="2" max="2" width="6.21875" bestFit="1" customWidth="1"/>
    <col min="3" max="3" width="26.88671875" bestFit="1" customWidth="1"/>
    <col min="4" max="4" width="12" bestFit="1" customWidth="1"/>
    <col min="5" max="5" width="12.6640625" bestFit="1" customWidth="1"/>
    <col min="6" max="6" width="12.44140625" bestFit="1" customWidth="1"/>
    <col min="7" max="8" width="12" bestFit="1" customWidth="1"/>
  </cols>
  <sheetData>
    <row r="1" spans="1:8" x14ac:dyDescent="0.3">
      <c r="A1" s="2" t="s">
        <v>182</v>
      </c>
    </row>
    <row r="2" spans="1:8" x14ac:dyDescent="0.3">
      <c r="A2" s="2" t="s">
        <v>203</v>
      </c>
    </row>
    <row r="3" spans="1:8" x14ac:dyDescent="0.3">
      <c r="A3" s="2" t="s">
        <v>211</v>
      </c>
    </row>
    <row r="6" spans="1:8" ht="15" thickBot="1" x14ac:dyDescent="0.35">
      <c r="A6" t="s">
        <v>27</v>
      </c>
    </row>
    <row r="7" spans="1:8" x14ac:dyDescent="0.3">
      <c r="B7" s="6"/>
      <c r="C7" s="6"/>
      <c r="D7" s="6" t="s">
        <v>183</v>
      </c>
      <c r="E7" s="6" t="s">
        <v>185</v>
      </c>
      <c r="F7" s="6" t="s">
        <v>187</v>
      </c>
      <c r="G7" s="6" t="s">
        <v>189</v>
      </c>
      <c r="H7" s="6" t="s">
        <v>189</v>
      </c>
    </row>
    <row r="8" spans="1:8" ht="15" thickBot="1" x14ac:dyDescent="0.35">
      <c r="B8" s="7" t="s">
        <v>23</v>
      </c>
      <c r="C8" s="7" t="s">
        <v>24</v>
      </c>
      <c r="D8" s="7" t="s">
        <v>184</v>
      </c>
      <c r="E8" s="7" t="s">
        <v>186</v>
      </c>
      <c r="F8" s="7" t="s">
        <v>188</v>
      </c>
      <c r="G8" s="7" t="s">
        <v>190</v>
      </c>
      <c r="H8" s="7" t="s">
        <v>191</v>
      </c>
    </row>
    <row r="9" spans="1:8" x14ac:dyDescent="0.3">
      <c r="B9" s="5" t="s">
        <v>35</v>
      </c>
      <c r="C9" s="5" t="s">
        <v>205</v>
      </c>
      <c r="D9" s="5">
        <v>1650</v>
      </c>
      <c r="E9" s="5">
        <v>0</v>
      </c>
      <c r="F9" s="5">
        <v>50</v>
      </c>
      <c r="G9" s="5">
        <v>1.6000000000003647</v>
      </c>
      <c r="H9" s="5">
        <v>4.9999999999997708</v>
      </c>
    </row>
    <row r="10" spans="1:8" x14ac:dyDescent="0.3">
      <c r="B10" s="5" t="s">
        <v>37</v>
      </c>
      <c r="C10" s="5" t="s">
        <v>205</v>
      </c>
      <c r="D10" s="5">
        <v>1650</v>
      </c>
      <c r="E10" s="5">
        <v>0</v>
      </c>
      <c r="F10" s="5">
        <v>50</v>
      </c>
      <c r="G10" s="5">
        <v>4.9999999999997708</v>
      </c>
      <c r="H10" s="5">
        <v>1.6000000000003647</v>
      </c>
    </row>
    <row r="11" spans="1:8" x14ac:dyDescent="0.3">
      <c r="B11" s="5" t="s">
        <v>38</v>
      </c>
      <c r="C11" s="5" t="s">
        <v>205</v>
      </c>
      <c r="D11" s="5">
        <v>1650</v>
      </c>
      <c r="E11" s="5">
        <v>0</v>
      </c>
      <c r="F11" s="5">
        <v>50</v>
      </c>
      <c r="G11" s="5">
        <v>0.89999999999986269</v>
      </c>
      <c r="H11" s="5">
        <v>1.6000000000003647</v>
      </c>
    </row>
    <row r="12" spans="1:8" x14ac:dyDescent="0.3">
      <c r="B12" s="5" t="s">
        <v>39</v>
      </c>
      <c r="C12" s="5" t="s">
        <v>205</v>
      </c>
      <c r="D12" s="5">
        <v>1650</v>
      </c>
      <c r="E12" s="5">
        <v>0</v>
      </c>
      <c r="F12" s="5">
        <v>50</v>
      </c>
      <c r="G12" s="5">
        <v>0.89999999999986269</v>
      </c>
      <c r="H12" s="5">
        <v>0.8000000000001819</v>
      </c>
    </row>
    <row r="13" spans="1:8" x14ac:dyDescent="0.3">
      <c r="B13" s="5" t="s">
        <v>40</v>
      </c>
      <c r="C13" s="5" t="s">
        <v>205</v>
      </c>
      <c r="D13" s="5">
        <v>1650</v>
      </c>
      <c r="E13" s="5">
        <v>0</v>
      </c>
      <c r="F13" s="5">
        <v>50</v>
      </c>
      <c r="G13" s="5">
        <v>0.8000000000001819</v>
      </c>
      <c r="H13" s="5">
        <v>0.44999999999993134</v>
      </c>
    </row>
    <row r="14" spans="1:8" x14ac:dyDescent="0.3">
      <c r="B14" s="5" t="s">
        <v>41</v>
      </c>
      <c r="C14" s="5" t="s">
        <v>205</v>
      </c>
      <c r="D14" s="5">
        <v>1800</v>
      </c>
      <c r="E14" s="5">
        <v>0</v>
      </c>
      <c r="F14" s="5">
        <v>50</v>
      </c>
      <c r="G14" s="5">
        <v>0.80000000000006555</v>
      </c>
      <c r="H14" s="5">
        <v>5.6999999999999336</v>
      </c>
    </row>
    <row r="15" spans="1:8" x14ac:dyDescent="0.3">
      <c r="B15" s="5" t="s">
        <v>42</v>
      </c>
      <c r="C15" s="5" t="s">
        <v>205</v>
      </c>
      <c r="D15" s="5">
        <v>1800</v>
      </c>
      <c r="E15" s="5">
        <v>0</v>
      </c>
      <c r="F15" s="5">
        <v>50</v>
      </c>
      <c r="G15" s="5">
        <v>1.5999999999998027</v>
      </c>
      <c r="H15" s="5">
        <v>4.9000000000001975</v>
      </c>
    </row>
    <row r="16" spans="1:8" x14ac:dyDescent="0.3">
      <c r="B16" s="5" t="s">
        <v>43</v>
      </c>
      <c r="C16" s="5" t="s">
        <v>205</v>
      </c>
      <c r="D16" s="5">
        <v>1800</v>
      </c>
      <c r="E16" s="5">
        <v>0</v>
      </c>
      <c r="F16" s="5">
        <v>50</v>
      </c>
      <c r="G16" s="5">
        <v>2.4000000000000998</v>
      </c>
      <c r="H16" s="5">
        <v>4.0999999999999011</v>
      </c>
    </row>
    <row r="17" spans="2:8" x14ac:dyDescent="0.3">
      <c r="B17" s="5" t="s">
        <v>44</v>
      </c>
      <c r="C17" s="5" t="s">
        <v>205</v>
      </c>
      <c r="D17" s="5">
        <v>1800</v>
      </c>
      <c r="E17" s="5">
        <v>0</v>
      </c>
      <c r="F17" s="5">
        <v>50</v>
      </c>
      <c r="G17" s="5">
        <v>3.199999999999827</v>
      </c>
      <c r="H17" s="5">
        <v>3.3000000000001739</v>
      </c>
    </row>
    <row r="18" spans="2:8" x14ac:dyDescent="0.3">
      <c r="B18" s="5" t="s">
        <v>45</v>
      </c>
      <c r="C18" s="5" t="s">
        <v>205</v>
      </c>
      <c r="D18" s="5">
        <v>1800</v>
      </c>
      <c r="E18" s="5">
        <v>0</v>
      </c>
      <c r="F18" s="5">
        <v>50</v>
      </c>
      <c r="G18" s="5">
        <v>4.0000000000000071</v>
      </c>
      <c r="H18" s="5">
        <v>2.4999999999999929</v>
      </c>
    </row>
    <row r="19" spans="2:8" x14ac:dyDescent="0.3">
      <c r="B19" s="5" t="s">
        <v>46</v>
      </c>
      <c r="C19" s="5" t="s">
        <v>205</v>
      </c>
      <c r="D19" s="5">
        <v>1800</v>
      </c>
      <c r="E19" s="5">
        <v>0</v>
      </c>
      <c r="F19" s="5">
        <v>50</v>
      </c>
      <c r="G19" s="5">
        <v>2.5999999999999246</v>
      </c>
      <c r="H19" s="5">
        <v>3.9000000000000754</v>
      </c>
    </row>
    <row r="20" spans="2:8" x14ac:dyDescent="0.3">
      <c r="B20" s="5" t="s">
        <v>47</v>
      </c>
      <c r="C20" s="5" t="s">
        <v>205</v>
      </c>
      <c r="D20" s="5">
        <v>1800</v>
      </c>
      <c r="E20" s="5">
        <v>0</v>
      </c>
      <c r="F20" s="5">
        <v>50</v>
      </c>
      <c r="G20" s="5">
        <v>1.0999999999999177</v>
      </c>
      <c r="H20" s="5">
        <v>2.2000000000001503</v>
      </c>
    </row>
    <row r="21" spans="2:8" x14ac:dyDescent="0.3">
      <c r="B21" s="5" t="s">
        <v>48</v>
      </c>
      <c r="C21" s="5" t="s">
        <v>206</v>
      </c>
      <c r="D21" s="5">
        <v>250</v>
      </c>
      <c r="E21" s="5">
        <v>0</v>
      </c>
      <c r="F21" s="5">
        <v>0.79999999999995453</v>
      </c>
      <c r="G21" s="5">
        <v>1.6000000000003647</v>
      </c>
      <c r="H21" s="5">
        <v>4.9999999999997708</v>
      </c>
    </row>
    <row r="22" spans="2:8" x14ac:dyDescent="0.3">
      <c r="B22" s="5" t="s">
        <v>49</v>
      </c>
      <c r="C22" s="5" t="s">
        <v>206</v>
      </c>
      <c r="D22" s="5">
        <v>0</v>
      </c>
      <c r="E22" s="5">
        <v>4.0000000000001164</v>
      </c>
      <c r="F22" s="5">
        <v>0.80000000000006821</v>
      </c>
      <c r="G22" s="5">
        <v>1E+30</v>
      </c>
      <c r="H22" s="5">
        <v>4.0000000000001164</v>
      </c>
    </row>
    <row r="23" spans="2:8" x14ac:dyDescent="0.3">
      <c r="B23" s="5" t="s">
        <v>50</v>
      </c>
      <c r="C23" s="5" t="s">
        <v>206</v>
      </c>
      <c r="D23" s="5">
        <v>50</v>
      </c>
      <c r="E23" s="5">
        <v>0</v>
      </c>
      <c r="F23" s="5">
        <v>0.79999999999995453</v>
      </c>
      <c r="G23" s="5">
        <v>0.89999999999986269</v>
      </c>
      <c r="H23" s="5">
        <v>1.6000000000003647</v>
      </c>
    </row>
    <row r="24" spans="2:8" x14ac:dyDescent="0.3">
      <c r="B24" s="5" t="s">
        <v>51</v>
      </c>
      <c r="C24" s="5" t="s">
        <v>206</v>
      </c>
      <c r="D24" s="5">
        <v>200</v>
      </c>
      <c r="E24" s="5">
        <v>0</v>
      </c>
      <c r="F24" s="5">
        <v>0.80000000000006821</v>
      </c>
      <c r="G24" s="5">
        <v>0.44999999999993134</v>
      </c>
      <c r="H24" s="5">
        <v>0.8000000000001819</v>
      </c>
    </row>
    <row r="25" spans="2:8" x14ac:dyDescent="0.3">
      <c r="B25" s="5" t="s">
        <v>52</v>
      </c>
      <c r="C25" s="5" t="s">
        <v>206</v>
      </c>
      <c r="D25" s="5">
        <v>300.00000000000011</v>
      </c>
      <c r="E25" s="5">
        <v>0</v>
      </c>
      <c r="F25" s="5">
        <v>0.79999999999995453</v>
      </c>
      <c r="G25" s="5">
        <v>1.9500000000000377</v>
      </c>
      <c r="H25" s="5">
        <v>0.80000000000006577</v>
      </c>
    </row>
    <row r="26" spans="2:8" x14ac:dyDescent="0.3">
      <c r="B26" s="5" t="s">
        <v>53</v>
      </c>
      <c r="C26" s="5" t="s">
        <v>206</v>
      </c>
      <c r="D26" s="5">
        <v>700.00000000000011</v>
      </c>
      <c r="E26" s="5">
        <v>0</v>
      </c>
      <c r="F26" s="5">
        <v>0.79999999999995453</v>
      </c>
      <c r="G26" s="5">
        <v>1.9500000000000377</v>
      </c>
      <c r="H26" s="5">
        <v>1.0999999999999177</v>
      </c>
    </row>
    <row r="27" spans="2:8" x14ac:dyDescent="0.3">
      <c r="B27" s="5" t="s">
        <v>54</v>
      </c>
      <c r="C27" s="5" t="s">
        <v>206</v>
      </c>
      <c r="D27" s="5">
        <v>1250</v>
      </c>
      <c r="E27" s="5">
        <v>0</v>
      </c>
      <c r="F27" s="5">
        <v>0.80000000000006821</v>
      </c>
      <c r="G27" s="5">
        <v>1.9500000000000377</v>
      </c>
      <c r="H27" s="5">
        <v>1.0999999999999177</v>
      </c>
    </row>
    <row r="28" spans="2:8" x14ac:dyDescent="0.3">
      <c r="B28" s="5" t="s">
        <v>55</v>
      </c>
      <c r="C28" s="5" t="s">
        <v>206</v>
      </c>
      <c r="D28" s="5">
        <v>1350</v>
      </c>
      <c r="E28" s="5">
        <v>0</v>
      </c>
      <c r="F28" s="5">
        <v>0.79999999999995453</v>
      </c>
      <c r="G28" s="5">
        <v>1.9500000000000381</v>
      </c>
      <c r="H28" s="5">
        <v>1.0999999999999179</v>
      </c>
    </row>
    <row r="29" spans="2:8" x14ac:dyDescent="0.3">
      <c r="B29" s="5" t="s">
        <v>56</v>
      </c>
      <c r="C29" s="5" t="s">
        <v>206</v>
      </c>
      <c r="D29" s="5">
        <v>950</v>
      </c>
      <c r="E29" s="5">
        <v>0</v>
      </c>
      <c r="F29" s="5">
        <v>0.80000000000006821</v>
      </c>
      <c r="G29" s="5">
        <v>1.9500000000000381</v>
      </c>
      <c r="H29" s="5">
        <v>1.0999999999999179</v>
      </c>
    </row>
    <row r="30" spans="2:8" x14ac:dyDescent="0.3">
      <c r="B30" s="5" t="s">
        <v>57</v>
      </c>
      <c r="C30" s="5" t="s">
        <v>206</v>
      </c>
      <c r="D30" s="5">
        <v>450</v>
      </c>
      <c r="E30" s="5">
        <v>0</v>
      </c>
      <c r="F30" s="5">
        <v>0.79999999999995453</v>
      </c>
      <c r="G30" s="5">
        <v>1.9500000000000377</v>
      </c>
      <c r="H30" s="5">
        <v>1.0999999999999177</v>
      </c>
    </row>
    <row r="31" spans="2:8" x14ac:dyDescent="0.3">
      <c r="B31" s="5" t="s">
        <v>58</v>
      </c>
      <c r="C31" s="5" t="s">
        <v>206</v>
      </c>
      <c r="D31" s="5">
        <v>149.99999999999997</v>
      </c>
      <c r="E31" s="5">
        <v>0</v>
      </c>
      <c r="F31" s="5">
        <v>0.79999999999995453</v>
      </c>
      <c r="G31" s="5">
        <v>2.2000000000001503</v>
      </c>
      <c r="H31" s="5">
        <v>1.0999999999999177</v>
      </c>
    </row>
    <row r="32" spans="2:8" x14ac:dyDescent="0.3">
      <c r="B32" s="5" t="s">
        <v>59</v>
      </c>
      <c r="C32" s="5" t="s">
        <v>206</v>
      </c>
      <c r="D32" s="5">
        <v>0</v>
      </c>
      <c r="E32" s="5">
        <v>52.399999999999984</v>
      </c>
      <c r="F32" s="5">
        <v>0.80000000000006821</v>
      </c>
      <c r="G32" s="5">
        <v>1E+30</v>
      </c>
      <c r="H32" s="5">
        <v>52.399999999999984</v>
      </c>
    </row>
    <row r="33" spans="2:8" x14ac:dyDescent="0.3">
      <c r="B33" s="5" t="s">
        <v>60</v>
      </c>
      <c r="C33" s="5" t="s">
        <v>207</v>
      </c>
      <c r="D33" s="5">
        <v>50</v>
      </c>
      <c r="E33" s="5">
        <v>0</v>
      </c>
      <c r="F33" s="5">
        <v>1.2999999999999545</v>
      </c>
      <c r="G33" s="5">
        <v>1.6000000000003647</v>
      </c>
      <c r="H33" s="5">
        <v>3.2999999999999545</v>
      </c>
    </row>
    <row r="34" spans="2:8" x14ac:dyDescent="0.3">
      <c r="B34" s="5" t="s">
        <v>61</v>
      </c>
      <c r="C34" s="5" t="s">
        <v>207</v>
      </c>
      <c r="D34" s="5">
        <v>0</v>
      </c>
      <c r="E34" s="5">
        <v>0.80000000000018234</v>
      </c>
      <c r="F34" s="5">
        <v>1.3000000000000682</v>
      </c>
      <c r="G34" s="5">
        <v>1E+30</v>
      </c>
      <c r="H34" s="5">
        <v>0.80000000000018234</v>
      </c>
    </row>
    <row r="35" spans="2:8" x14ac:dyDescent="0.3">
      <c r="B35" s="5" t="s">
        <v>62</v>
      </c>
      <c r="C35" s="5" t="s">
        <v>207</v>
      </c>
      <c r="D35" s="5">
        <v>0</v>
      </c>
      <c r="E35" s="5">
        <v>2.4000000000000918</v>
      </c>
      <c r="F35" s="5">
        <v>1.2999999999999545</v>
      </c>
      <c r="G35" s="5">
        <v>1E+30</v>
      </c>
      <c r="H35" s="5">
        <v>2.4000000000000918</v>
      </c>
    </row>
    <row r="36" spans="2:8" x14ac:dyDescent="0.3">
      <c r="B36" s="5" t="s">
        <v>63</v>
      </c>
      <c r="C36" s="5" t="s">
        <v>207</v>
      </c>
      <c r="D36" s="5">
        <v>0</v>
      </c>
      <c r="E36" s="5">
        <v>0.8000000000001819</v>
      </c>
      <c r="F36" s="5">
        <v>1.3000000000000682</v>
      </c>
      <c r="G36" s="5">
        <v>1E+30</v>
      </c>
      <c r="H36" s="5">
        <v>0.8000000000001819</v>
      </c>
    </row>
    <row r="37" spans="2:8" x14ac:dyDescent="0.3">
      <c r="B37" s="5" t="s">
        <v>64</v>
      </c>
      <c r="C37" s="5" t="s">
        <v>207</v>
      </c>
      <c r="D37" s="5">
        <v>1.4210854715202006E-13</v>
      </c>
      <c r="E37" s="5">
        <v>0</v>
      </c>
      <c r="F37" s="5">
        <v>1.2999999999999545</v>
      </c>
      <c r="G37" s="5">
        <v>0.40000000000009095</v>
      </c>
      <c r="H37" s="5">
        <v>0.29999999999995425</v>
      </c>
    </row>
    <row r="38" spans="2:8" x14ac:dyDescent="0.3">
      <c r="B38" s="5" t="s">
        <v>65</v>
      </c>
      <c r="C38" s="5" t="s">
        <v>207</v>
      </c>
      <c r="D38" s="5">
        <v>149.99999999999986</v>
      </c>
      <c r="E38" s="5">
        <v>0</v>
      </c>
      <c r="F38" s="5">
        <v>1.2999999999999545</v>
      </c>
      <c r="G38" s="5">
        <v>0.40000000000003277</v>
      </c>
      <c r="H38" s="5">
        <v>0.8000000000001819</v>
      </c>
    </row>
    <row r="39" spans="2:8" x14ac:dyDescent="0.3">
      <c r="B39" s="5" t="s">
        <v>66</v>
      </c>
      <c r="C39" s="5" t="s">
        <v>207</v>
      </c>
      <c r="D39" s="5">
        <v>0</v>
      </c>
      <c r="E39" s="5">
        <v>0</v>
      </c>
      <c r="F39" s="5">
        <v>1.3000000000000682</v>
      </c>
      <c r="G39" s="5">
        <v>1.5999999999998027</v>
      </c>
      <c r="H39" s="5">
        <v>0.80000000000006555</v>
      </c>
    </row>
    <row r="40" spans="2:8" x14ac:dyDescent="0.3">
      <c r="B40" s="5" t="s">
        <v>67</v>
      </c>
      <c r="C40" s="5" t="s">
        <v>207</v>
      </c>
      <c r="D40" s="5">
        <v>0</v>
      </c>
      <c r="E40" s="5">
        <v>0</v>
      </c>
      <c r="F40" s="5">
        <v>1.2999999999999545</v>
      </c>
      <c r="G40" s="5">
        <v>2.4000000000000998</v>
      </c>
      <c r="H40" s="5">
        <v>1.5999999999998027</v>
      </c>
    </row>
    <row r="41" spans="2:8" x14ac:dyDescent="0.3">
      <c r="B41" s="5" t="s">
        <v>68</v>
      </c>
      <c r="C41" s="5" t="s">
        <v>207</v>
      </c>
      <c r="D41" s="5">
        <v>7.1054273576010019E-14</v>
      </c>
      <c r="E41" s="5">
        <v>0</v>
      </c>
      <c r="F41" s="5">
        <v>1.3000000000000682</v>
      </c>
      <c r="G41" s="5">
        <v>3.1999999999998279</v>
      </c>
      <c r="H41" s="5">
        <v>2.4000000000000994</v>
      </c>
    </row>
    <row r="42" spans="2:8" x14ac:dyDescent="0.3">
      <c r="B42" s="5" t="s">
        <v>69</v>
      </c>
      <c r="C42" s="5" t="s">
        <v>207</v>
      </c>
      <c r="D42" s="5">
        <v>0</v>
      </c>
      <c r="E42" s="5">
        <v>0</v>
      </c>
      <c r="F42" s="5">
        <v>1.2999999999999545</v>
      </c>
      <c r="G42" s="5">
        <v>3.3000000000001743</v>
      </c>
      <c r="H42" s="5">
        <v>2.4999999999999929</v>
      </c>
    </row>
    <row r="43" spans="2:8" x14ac:dyDescent="0.3">
      <c r="B43" s="5" t="s">
        <v>70</v>
      </c>
      <c r="C43" s="5" t="s">
        <v>207</v>
      </c>
      <c r="D43" s="5">
        <v>5.684341886080804E-14</v>
      </c>
      <c r="E43" s="5">
        <v>0</v>
      </c>
      <c r="F43" s="5">
        <v>1.2999999999999545</v>
      </c>
      <c r="G43" s="5">
        <v>2.4999999999999925</v>
      </c>
      <c r="H43" s="5">
        <v>3.2999999999999545</v>
      </c>
    </row>
    <row r="44" spans="2:8" x14ac:dyDescent="0.3">
      <c r="B44" s="5" t="s">
        <v>71</v>
      </c>
      <c r="C44" s="5" t="s">
        <v>207</v>
      </c>
      <c r="D44" s="5">
        <v>0</v>
      </c>
      <c r="E44" s="5">
        <v>2.2000000000001503</v>
      </c>
      <c r="F44" s="5">
        <v>1.3000000000000682</v>
      </c>
      <c r="G44" s="5">
        <v>1E+30</v>
      </c>
      <c r="H44" s="5">
        <v>2.2000000000001503</v>
      </c>
    </row>
    <row r="45" spans="2:8" x14ac:dyDescent="0.3">
      <c r="B45" s="5" t="s">
        <v>72</v>
      </c>
      <c r="C45" s="5" t="s">
        <v>208</v>
      </c>
      <c r="D45" s="5">
        <v>0</v>
      </c>
      <c r="E45" s="5">
        <v>3.2999999999999545</v>
      </c>
      <c r="F45" s="5">
        <v>2</v>
      </c>
      <c r="G45" s="5">
        <v>1E+30</v>
      </c>
      <c r="H45" s="5">
        <v>3.2999999999999545</v>
      </c>
    </row>
    <row r="46" spans="2:8" x14ac:dyDescent="0.3">
      <c r="B46" s="5" t="s">
        <v>73</v>
      </c>
      <c r="C46" s="5" t="s">
        <v>208</v>
      </c>
      <c r="D46" s="5">
        <v>0</v>
      </c>
      <c r="E46" s="5">
        <v>2.4999999999998854</v>
      </c>
      <c r="F46" s="5">
        <v>2</v>
      </c>
      <c r="G46" s="5">
        <v>1E+30</v>
      </c>
      <c r="H46" s="5">
        <v>2.4999999999998854</v>
      </c>
    </row>
    <row r="47" spans="2:8" x14ac:dyDescent="0.3">
      <c r="B47" s="5" t="s">
        <v>74</v>
      </c>
      <c r="C47" s="5" t="s">
        <v>208</v>
      </c>
      <c r="D47" s="5">
        <v>0</v>
      </c>
      <c r="E47" s="5">
        <v>0.89999999999986269</v>
      </c>
      <c r="F47" s="5">
        <v>2</v>
      </c>
      <c r="G47" s="5">
        <v>1E+30</v>
      </c>
      <c r="H47" s="5">
        <v>0.89999999999986269</v>
      </c>
    </row>
    <row r="48" spans="2:8" x14ac:dyDescent="0.3">
      <c r="B48" s="5" t="s">
        <v>75</v>
      </c>
      <c r="C48" s="5" t="s">
        <v>208</v>
      </c>
      <c r="D48" s="5">
        <v>0</v>
      </c>
      <c r="E48" s="5">
        <v>2.4999999999998868</v>
      </c>
      <c r="F48" s="5">
        <v>2</v>
      </c>
      <c r="G48" s="5">
        <v>1E+30</v>
      </c>
      <c r="H48" s="5">
        <v>2.4999999999998868</v>
      </c>
    </row>
    <row r="49" spans="2:8" x14ac:dyDescent="0.3">
      <c r="B49" s="5" t="s">
        <v>76</v>
      </c>
      <c r="C49" s="5" t="s">
        <v>208</v>
      </c>
      <c r="D49" s="5">
        <v>0</v>
      </c>
      <c r="E49" s="5">
        <v>3.2999999999999545</v>
      </c>
      <c r="F49" s="5">
        <v>2</v>
      </c>
      <c r="G49" s="5">
        <v>1E+30</v>
      </c>
      <c r="H49" s="5">
        <v>3.2999999999999545</v>
      </c>
    </row>
    <row r="50" spans="2:8" x14ac:dyDescent="0.3">
      <c r="B50" s="5" t="s">
        <v>77</v>
      </c>
      <c r="C50" s="5" t="s">
        <v>208</v>
      </c>
      <c r="D50" s="5">
        <v>0</v>
      </c>
      <c r="E50" s="5">
        <v>3.2999999999999545</v>
      </c>
      <c r="F50" s="5">
        <v>2</v>
      </c>
      <c r="G50" s="5">
        <v>1E+30</v>
      </c>
      <c r="H50" s="5">
        <v>3.2999999999999545</v>
      </c>
    </row>
    <row r="51" spans="2:8" x14ac:dyDescent="0.3">
      <c r="B51" s="5" t="s">
        <v>78</v>
      </c>
      <c r="C51" s="5" t="s">
        <v>208</v>
      </c>
      <c r="D51" s="5">
        <v>0</v>
      </c>
      <c r="E51" s="5">
        <v>3.3000000000000682</v>
      </c>
      <c r="F51" s="5">
        <v>2</v>
      </c>
      <c r="G51" s="5">
        <v>1E+30</v>
      </c>
      <c r="H51" s="5">
        <v>3.3000000000000682</v>
      </c>
    </row>
    <row r="52" spans="2:8" x14ac:dyDescent="0.3">
      <c r="B52" s="5" t="s">
        <v>79</v>
      </c>
      <c r="C52" s="5" t="s">
        <v>208</v>
      </c>
      <c r="D52" s="5">
        <v>0</v>
      </c>
      <c r="E52" s="5">
        <v>3.2999999999999554</v>
      </c>
      <c r="F52" s="5">
        <v>2</v>
      </c>
      <c r="G52" s="5">
        <v>1E+30</v>
      </c>
      <c r="H52" s="5">
        <v>3.2999999999999554</v>
      </c>
    </row>
    <row r="53" spans="2:8" x14ac:dyDescent="0.3">
      <c r="B53" s="5" t="s">
        <v>80</v>
      </c>
      <c r="C53" s="5" t="s">
        <v>208</v>
      </c>
      <c r="D53" s="5">
        <v>0</v>
      </c>
      <c r="E53" s="5">
        <v>3.3000000000000682</v>
      </c>
      <c r="F53" s="5">
        <v>2</v>
      </c>
      <c r="G53" s="5">
        <v>1E+30</v>
      </c>
      <c r="H53" s="5">
        <v>3.3000000000000682</v>
      </c>
    </row>
    <row r="54" spans="2:8" x14ac:dyDescent="0.3">
      <c r="B54" s="5" t="s">
        <v>81</v>
      </c>
      <c r="C54" s="5" t="s">
        <v>208</v>
      </c>
      <c r="D54" s="5">
        <v>0</v>
      </c>
      <c r="E54" s="5">
        <v>3.2999999999999545</v>
      </c>
      <c r="F54" s="5">
        <v>2</v>
      </c>
      <c r="G54" s="5">
        <v>1E+30</v>
      </c>
      <c r="H54" s="5">
        <v>3.2999999999999545</v>
      </c>
    </row>
    <row r="55" spans="2:8" x14ac:dyDescent="0.3">
      <c r="B55" s="5" t="s">
        <v>82</v>
      </c>
      <c r="C55" s="5" t="s">
        <v>208</v>
      </c>
      <c r="D55" s="5">
        <v>0</v>
      </c>
      <c r="E55" s="5">
        <v>3.2999999999999545</v>
      </c>
      <c r="F55" s="5">
        <v>2</v>
      </c>
      <c r="G55" s="5">
        <v>1E+30</v>
      </c>
      <c r="H55" s="5">
        <v>3.2999999999999545</v>
      </c>
    </row>
    <row r="56" spans="2:8" x14ac:dyDescent="0.3">
      <c r="B56" s="5" t="s">
        <v>83</v>
      </c>
      <c r="C56" s="5" t="s">
        <v>208</v>
      </c>
      <c r="D56" s="5">
        <v>0</v>
      </c>
      <c r="E56" s="5">
        <v>1.0999999999999177</v>
      </c>
      <c r="F56" s="5">
        <v>2</v>
      </c>
      <c r="G56" s="5">
        <v>1E+30</v>
      </c>
      <c r="H56" s="5">
        <v>1.0999999999999177</v>
      </c>
    </row>
    <row r="57" spans="2:8" x14ac:dyDescent="0.3">
      <c r="B57" s="5" t="s">
        <v>84</v>
      </c>
      <c r="C57" s="5" t="s">
        <v>209</v>
      </c>
      <c r="D57" s="5">
        <v>0</v>
      </c>
      <c r="E57" s="5">
        <v>6.5</v>
      </c>
      <c r="F57" s="5">
        <v>2.5</v>
      </c>
      <c r="G57" s="5">
        <v>1E+30</v>
      </c>
      <c r="H57" s="5">
        <v>6.5</v>
      </c>
    </row>
    <row r="58" spans="2:8" x14ac:dyDescent="0.3">
      <c r="B58" s="5" t="s">
        <v>85</v>
      </c>
      <c r="C58" s="5" t="s">
        <v>209</v>
      </c>
      <c r="D58" s="5">
        <v>0</v>
      </c>
      <c r="E58" s="5">
        <v>6.5</v>
      </c>
      <c r="F58" s="5">
        <v>2.5</v>
      </c>
      <c r="G58" s="5">
        <v>1E+30</v>
      </c>
      <c r="H58" s="5">
        <v>6.5</v>
      </c>
    </row>
    <row r="59" spans="2:8" x14ac:dyDescent="0.3">
      <c r="B59" s="5" t="s">
        <v>86</v>
      </c>
      <c r="C59" s="5" t="s">
        <v>209</v>
      </c>
      <c r="D59" s="5">
        <v>0</v>
      </c>
      <c r="E59" s="5">
        <v>6.5</v>
      </c>
      <c r="F59" s="5">
        <v>2.5</v>
      </c>
      <c r="G59" s="5">
        <v>1E+30</v>
      </c>
      <c r="H59" s="5">
        <v>6.5</v>
      </c>
    </row>
    <row r="60" spans="2:8" x14ac:dyDescent="0.3">
      <c r="B60" s="5" t="s">
        <v>87</v>
      </c>
      <c r="C60" s="5" t="s">
        <v>209</v>
      </c>
      <c r="D60" s="5">
        <v>0</v>
      </c>
      <c r="E60" s="5">
        <v>6.5</v>
      </c>
      <c r="F60" s="5">
        <v>2.5</v>
      </c>
      <c r="G60" s="5">
        <v>1E+30</v>
      </c>
      <c r="H60" s="5">
        <v>6.5</v>
      </c>
    </row>
    <row r="61" spans="2:8" x14ac:dyDescent="0.3">
      <c r="B61" s="5" t="s">
        <v>88</v>
      </c>
      <c r="C61" s="5" t="s">
        <v>209</v>
      </c>
      <c r="D61" s="5">
        <v>0</v>
      </c>
      <c r="E61" s="5">
        <v>6.5</v>
      </c>
      <c r="F61" s="5">
        <v>2.5</v>
      </c>
      <c r="G61" s="5">
        <v>1E+30</v>
      </c>
      <c r="H61" s="5">
        <v>6.5</v>
      </c>
    </row>
    <row r="62" spans="2:8" x14ac:dyDescent="0.3">
      <c r="B62" s="5" t="s">
        <v>89</v>
      </c>
      <c r="C62" s="5" t="s">
        <v>209</v>
      </c>
      <c r="D62" s="5">
        <v>0</v>
      </c>
      <c r="E62" s="5">
        <v>5.6999999999999336</v>
      </c>
      <c r="F62" s="5">
        <v>2.5</v>
      </c>
      <c r="G62" s="5">
        <v>1E+30</v>
      </c>
      <c r="H62" s="5">
        <v>5.6999999999999336</v>
      </c>
    </row>
    <row r="63" spans="2:8" x14ac:dyDescent="0.3">
      <c r="B63" s="5" t="s">
        <v>90</v>
      </c>
      <c r="C63" s="5" t="s">
        <v>209</v>
      </c>
      <c r="D63" s="5">
        <v>0</v>
      </c>
      <c r="E63" s="5">
        <v>4.9000000000001975</v>
      </c>
      <c r="F63" s="5">
        <v>2.5</v>
      </c>
      <c r="G63" s="5">
        <v>1E+30</v>
      </c>
      <c r="H63" s="5">
        <v>4.9000000000001975</v>
      </c>
    </row>
    <row r="64" spans="2:8" x14ac:dyDescent="0.3">
      <c r="B64" s="5" t="s">
        <v>91</v>
      </c>
      <c r="C64" s="5" t="s">
        <v>209</v>
      </c>
      <c r="D64" s="5">
        <v>0</v>
      </c>
      <c r="E64" s="5">
        <v>4.0999999999999011</v>
      </c>
      <c r="F64" s="5">
        <v>2.5</v>
      </c>
      <c r="G64" s="5">
        <v>1E+30</v>
      </c>
      <c r="H64" s="5">
        <v>4.0999999999999011</v>
      </c>
    </row>
    <row r="65" spans="2:8" x14ac:dyDescent="0.3">
      <c r="B65" s="5" t="s">
        <v>92</v>
      </c>
      <c r="C65" s="5" t="s">
        <v>209</v>
      </c>
      <c r="D65" s="5">
        <v>0</v>
      </c>
      <c r="E65" s="5">
        <v>3.3000000000001739</v>
      </c>
      <c r="F65" s="5">
        <v>2.5</v>
      </c>
      <c r="G65" s="5">
        <v>1E+30</v>
      </c>
      <c r="H65" s="5">
        <v>3.3000000000001739</v>
      </c>
    </row>
    <row r="66" spans="2:8" x14ac:dyDescent="0.3">
      <c r="B66" s="5" t="s">
        <v>93</v>
      </c>
      <c r="C66" s="5" t="s">
        <v>209</v>
      </c>
      <c r="D66" s="5">
        <v>0</v>
      </c>
      <c r="E66" s="5">
        <v>2.4999999999999929</v>
      </c>
      <c r="F66" s="5">
        <v>2.5</v>
      </c>
      <c r="G66" s="5">
        <v>1E+30</v>
      </c>
      <c r="H66" s="5">
        <v>2.4999999999999929</v>
      </c>
    </row>
    <row r="67" spans="2:8" x14ac:dyDescent="0.3">
      <c r="B67" s="5" t="s">
        <v>94</v>
      </c>
      <c r="C67" s="5" t="s">
        <v>209</v>
      </c>
      <c r="D67" s="5">
        <v>0</v>
      </c>
      <c r="E67" s="5">
        <v>3.9000000000000754</v>
      </c>
      <c r="F67" s="5">
        <v>2.5</v>
      </c>
      <c r="G67" s="5">
        <v>1E+30</v>
      </c>
      <c r="H67" s="5">
        <v>3.9000000000000754</v>
      </c>
    </row>
    <row r="68" spans="2:8" x14ac:dyDescent="0.3">
      <c r="B68" s="5" t="s">
        <v>95</v>
      </c>
      <c r="C68" s="5" t="s">
        <v>209</v>
      </c>
      <c r="D68" s="5">
        <v>2.8421709430404007E-14</v>
      </c>
      <c r="E68" s="5">
        <v>0</v>
      </c>
      <c r="F68" s="5">
        <v>2.5</v>
      </c>
      <c r="G68" s="5">
        <v>1.0999999999999177</v>
      </c>
      <c r="H68" s="5">
        <v>2.2000000000001503</v>
      </c>
    </row>
    <row r="69" spans="2:8" x14ac:dyDescent="0.3">
      <c r="B69" s="5" t="s">
        <v>96</v>
      </c>
      <c r="C69" s="5" t="s">
        <v>210</v>
      </c>
      <c r="D69" s="5">
        <v>150</v>
      </c>
      <c r="E69" s="5">
        <v>0</v>
      </c>
      <c r="F69" s="5">
        <v>4</v>
      </c>
      <c r="G69" s="5">
        <v>4.9999999999997708</v>
      </c>
      <c r="H69" s="5">
        <v>1.6000000000003647</v>
      </c>
    </row>
    <row r="70" spans="2:8" x14ac:dyDescent="0.3">
      <c r="B70" s="5" t="s">
        <v>97</v>
      </c>
      <c r="C70" s="5" t="s">
        <v>210</v>
      </c>
      <c r="D70" s="5">
        <v>150</v>
      </c>
      <c r="E70" s="5">
        <v>0</v>
      </c>
      <c r="F70" s="5">
        <v>4</v>
      </c>
      <c r="G70" s="5">
        <v>1.6000000000003647</v>
      </c>
      <c r="H70" s="5">
        <v>4.9999999999997708</v>
      </c>
    </row>
    <row r="71" spans="2:8" x14ac:dyDescent="0.3">
      <c r="B71" s="5" t="s">
        <v>98</v>
      </c>
      <c r="C71" s="5" t="s">
        <v>210</v>
      </c>
      <c r="D71" s="5">
        <v>150</v>
      </c>
      <c r="E71" s="5">
        <v>0</v>
      </c>
      <c r="F71" s="5">
        <v>4</v>
      </c>
      <c r="G71" s="5">
        <v>1.6000000000003647</v>
      </c>
      <c r="H71" s="5">
        <v>0.89999999999986269</v>
      </c>
    </row>
    <row r="72" spans="2:8" x14ac:dyDescent="0.3">
      <c r="B72" s="5" t="s">
        <v>99</v>
      </c>
      <c r="C72" s="5" t="s">
        <v>210</v>
      </c>
      <c r="D72" s="5">
        <v>150</v>
      </c>
      <c r="E72" s="5">
        <v>0</v>
      </c>
      <c r="F72" s="5">
        <v>4</v>
      </c>
      <c r="G72" s="5">
        <v>0.8000000000001819</v>
      </c>
      <c r="H72" s="5">
        <v>0.89999999999986269</v>
      </c>
    </row>
    <row r="73" spans="2:8" x14ac:dyDescent="0.3">
      <c r="B73" s="5" t="s">
        <v>100</v>
      </c>
      <c r="C73" s="5" t="s">
        <v>210</v>
      </c>
      <c r="D73" s="5">
        <v>149.99999999999986</v>
      </c>
      <c r="E73" s="5">
        <v>0</v>
      </c>
      <c r="F73" s="5">
        <v>4</v>
      </c>
      <c r="G73" s="5">
        <v>0.44999999999993134</v>
      </c>
      <c r="H73" s="5">
        <v>0.8000000000001819</v>
      </c>
    </row>
    <row r="74" spans="2:8" x14ac:dyDescent="0.3">
      <c r="B74" s="5" t="s">
        <v>101</v>
      </c>
      <c r="C74" s="5" t="s">
        <v>210</v>
      </c>
      <c r="D74" s="5">
        <v>0</v>
      </c>
      <c r="E74" s="5">
        <v>0.80000000000006555</v>
      </c>
      <c r="F74" s="5">
        <v>4</v>
      </c>
      <c r="G74" s="5">
        <v>1E+30</v>
      </c>
      <c r="H74" s="5">
        <v>0.80000000000006555</v>
      </c>
    </row>
    <row r="75" spans="2:8" x14ac:dyDescent="0.3">
      <c r="B75" s="5" t="s">
        <v>102</v>
      </c>
      <c r="C75" s="5" t="s">
        <v>210</v>
      </c>
      <c r="D75" s="5">
        <v>0</v>
      </c>
      <c r="E75" s="5">
        <v>1.5999999999998027</v>
      </c>
      <c r="F75" s="5">
        <v>4</v>
      </c>
      <c r="G75" s="5">
        <v>1E+30</v>
      </c>
      <c r="H75" s="5">
        <v>1.5999999999998027</v>
      </c>
    </row>
    <row r="76" spans="2:8" x14ac:dyDescent="0.3">
      <c r="B76" s="5" t="s">
        <v>103</v>
      </c>
      <c r="C76" s="5" t="s">
        <v>210</v>
      </c>
      <c r="D76" s="5">
        <v>0</v>
      </c>
      <c r="E76" s="5">
        <v>2.4000000000000998</v>
      </c>
      <c r="F76" s="5">
        <v>4</v>
      </c>
      <c r="G76" s="5">
        <v>1E+30</v>
      </c>
      <c r="H76" s="5">
        <v>2.4000000000000998</v>
      </c>
    </row>
    <row r="77" spans="2:8" x14ac:dyDescent="0.3">
      <c r="B77" s="5" t="s">
        <v>104</v>
      </c>
      <c r="C77" s="5" t="s">
        <v>210</v>
      </c>
      <c r="D77" s="5">
        <v>0</v>
      </c>
      <c r="E77" s="5">
        <v>3.199999999999827</v>
      </c>
      <c r="F77" s="5">
        <v>4</v>
      </c>
      <c r="G77" s="5">
        <v>1E+30</v>
      </c>
      <c r="H77" s="5">
        <v>3.199999999999827</v>
      </c>
    </row>
    <row r="78" spans="2:8" x14ac:dyDescent="0.3">
      <c r="B78" s="5" t="s">
        <v>105</v>
      </c>
      <c r="C78" s="5" t="s">
        <v>210</v>
      </c>
      <c r="D78" s="5">
        <v>0</v>
      </c>
      <c r="E78" s="5">
        <v>4.0000000000000071</v>
      </c>
      <c r="F78" s="5">
        <v>4</v>
      </c>
      <c r="G78" s="5">
        <v>1E+30</v>
      </c>
      <c r="H78" s="5">
        <v>4.0000000000000071</v>
      </c>
    </row>
    <row r="79" spans="2:8" x14ac:dyDescent="0.3">
      <c r="B79" s="5" t="s">
        <v>106</v>
      </c>
      <c r="C79" s="5" t="s">
        <v>210</v>
      </c>
      <c r="D79" s="5">
        <v>0</v>
      </c>
      <c r="E79" s="5">
        <v>2.5999999999999246</v>
      </c>
      <c r="F79" s="5">
        <v>4</v>
      </c>
      <c r="G79" s="5">
        <v>1E+30</v>
      </c>
      <c r="H79" s="5">
        <v>2.5999999999999246</v>
      </c>
    </row>
    <row r="80" spans="2:8" ht="15" thickBot="1" x14ac:dyDescent="0.35">
      <c r="B80" s="3" t="s">
        <v>107</v>
      </c>
      <c r="C80" s="3" t="s">
        <v>210</v>
      </c>
      <c r="D80" s="3">
        <v>0</v>
      </c>
      <c r="E80" s="3">
        <v>6.5</v>
      </c>
      <c r="F80" s="3">
        <v>4</v>
      </c>
      <c r="G80" s="3">
        <v>1E+30</v>
      </c>
      <c r="H80" s="3">
        <v>6.5</v>
      </c>
    </row>
    <row r="82" spans="1:8" ht="15" thickBot="1" x14ac:dyDescent="0.35">
      <c r="A82" t="s">
        <v>29</v>
      </c>
    </row>
    <row r="83" spans="1:8" x14ac:dyDescent="0.3">
      <c r="B83" s="6"/>
      <c r="C83" s="6"/>
      <c r="D83" s="6" t="s">
        <v>183</v>
      </c>
      <c r="E83" s="6" t="s">
        <v>192</v>
      </c>
      <c r="F83" s="6" t="s">
        <v>193</v>
      </c>
      <c r="G83" s="6" t="s">
        <v>189</v>
      </c>
      <c r="H83" s="6" t="s">
        <v>189</v>
      </c>
    </row>
    <row r="84" spans="1:8" ht="15" thickBot="1" x14ac:dyDescent="0.35">
      <c r="B84" s="7" t="s">
        <v>23</v>
      </c>
      <c r="C84" s="7" t="s">
        <v>24</v>
      </c>
      <c r="D84" s="7" t="s">
        <v>184</v>
      </c>
      <c r="E84" s="7" t="s">
        <v>184</v>
      </c>
      <c r="F84" s="7" t="s">
        <v>194</v>
      </c>
      <c r="G84" s="7" t="s">
        <v>190</v>
      </c>
      <c r="H84" s="7" t="s">
        <v>191</v>
      </c>
    </row>
    <row r="85" spans="1:8" x14ac:dyDescent="0.3">
      <c r="B85" s="5" t="s">
        <v>108</v>
      </c>
      <c r="C85" s="5" t="s">
        <v>7</v>
      </c>
      <c r="D85" s="5">
        <v>2100</v>
      </c>
      <c r="E85" s="5">
        <v>46.800000000000068</v>
      </c>
      <c r="F85" s="5">
        <v>2100</v>
      </c>
      <c r="G85" s="5">
        <v>9.4739031434680042E-14</v>
      </c>
      <c r="H85" s="5">
        <v>100</v>
      </c>
    </row>
    <row r="86" spans="1:8" x14ac:dyDescent="0.3">
      <c r="B86" s="5" t="s">
        <v>111</v>
      </c>
      <c r="C86" s="5" t="s">
        <v>7</v>
      </c>
      <c r="D86" s="5">
        <v>1900</v>
      </c>
      <c r="E86" s="5">
        <v>47.600000000000023</v>
      </c>
      <c r="F86" s="5">
        <v>1900</v>
      </c>
      <c r="G86" s="5">
        <v>9.4739031434680042E-14</v>
      </c>
      <c r="H86" s="5">
        <v>100</v>
      </c>
    </row>
    <row r="87" spans="1:8" x14ac:dyDescent="0.3">
      <c r="B87" s="5" t="s">
        <v>113</v>
      </c>
      <c r="C87" s="5" t="s">
        <v>7</v>
      </c>
      <c r="D87" s="5">
        <v>1600</v>
      </c>
      <c r="E87" s="5">
        <v>44.399999999999977</v>
      </c>
      <c r="F87" s="5">
        <v>1600</v>
      </c>
      <c r="G87" s="5">
        <v>50</v>
      </c>
      <c r="H87" s="5">
        <v>1.4210854715202006E-13</v>
      </c>
    </row>
    <row r="88" spans="1:8" x14ac:dyDescent="0.3">
      <c r="B88" s="5" t="s">
        <v>115</v>
      </c>
      <c r="C88" s="5" t="s">
        <v>7</v>
      </c>
      <c r="D88" s="5">
        <v>1500</v>
      </c>
      <c r="E88" s="5">
        <v>45.199999999999932</v>
      </c>
      <c r="F88" s="5">
        <v>1500</v>
      </c>
      <c r="G88" s="5">
        <v>149.99999999999986</v>
      </c>
      <c r="H88" s="5">
        <v>1.4210854715202006E-13</v>
      </c>
    </row>
    <row r="89" spans="1:8" x14ac:dyDescent="0.3">
      <c r="B89" s="5" t="s">
        <v>117</v>
      </c>
      <c r="C89" s="5" t="s">
        <v>7</v>
      </c>
      <c r="D89" s="5">
        <v>1550</v>
      </c>
      <c r="E89" s="5">
        <v>46</v>
      </c>
      <c r="F89" s="5">
        <v>1550</v>
      </c>
      <c r="G89" s="5">
        <v>149.99999999999986</v>
      </c>
      <c r="H89" s="5">
        <v>1.4210854715202006E-13</v>
      </c>
    </row>
    <row r="90" spans="1:8" x14ac:dyDescent="0.3">
      <c r="B90" s="5" t="s">
        <v>119</v>
      </c>
      <c r="C90" s="5" t="s">
        <v>7</v>
      </c>
      <c r="D90" s="5">
        <v>1400</v>
      </c>
      <c r="E90" s="5">
        <v>46.799999999999955</v>
      </c>
      <c r="F90" s="5">
        <v>1400</v>
      </c>
      <c r="G90" s="5">
        <v>149.99999999999986</v>
      </c>
      <c r="H90" s="5">
        <v>1.4210854715202006E-13</v>
      </c>
    </row>
    <row r="91" spans="1:8" x14ac:dyDescent="0.3">
      <c r="B91" s="5" t="s">
        <v>121</v>
      </c>
      <c r="C91" s="5" t="s">
        <v>7</v>
      </c>
      <c r="D91" s="5">
        <v>1250</v>
      </c>
      <c r="E91" s="5">
        <v>47.599999999999923</v>
      </c>
      <c r="F91" s="5">
        <v>1250</v>
      </c>
      <c r="G91" s="5">
        <v>149.99999999999986</v>
      </c>
      <c r="H91" s="5">
        <v>1.4210854715202006E-13</v>
      </c>
    </row>
    <row r="92" spans="1:8" x14ac:dyDescent="0.3">
      <c r="B92" s="5" t="s">
        <v>123</v>
      </c>
      <c r="C92" s="5" t="s">
        <v>7</v>
      </c>
      <c r="D92" s="5">
        <v>1700</v>
      </c>
      <c r="E92" s="5">
        <v>48.399999999999991</v>
      </c>
      <c r="F92" s="5">
        <v>1700</v>
      </c>
      <c r="G92" s="5">
        <v>149.99999999999986</v>
      </c>
      <c r="H92" s="5">
        <v>1.4210854715202006E-13</v>
      </c>
    </row>
    <row r="93" spans="1:8" x14ac:dyDescent="0.3">
      <c r="B93" s="5" t="s">
        <v>125</v>
      </c>
      <c r="C93" s="5" t="s">
        <v>7</v>
      </c>
      <c r="D93" s="5">
        <v>2200</v>
      </c>
      <c r="E93" s="5">
        <v>49.199999999999946</v>
      </c>
      <c r="F93" s="5">
        <v>2200</v>
      </c>
      <c r="G93" s="5">
        <v>149.99999999999986</v>
      </c>
      <c r="H93" s="5">
        <v>1.4210854715202006E-13</v>
      </c>
    </row>
    <row r="94" spans="1:8" x14ac:dyDescent="0.3">
      <c r="B94" s="5" t="s">
        <v>127</v>
      </c>
      <c r="C94" s="5" t="s">
        <v>7</v>
      </c>
      <c r="D94" s="5">
        <v>2300</v>
      </c>
      <c r="E94" s="5">
        <v>50.000000000000014</v>
      </c>
      <c r="F94" s="5">
        <v>2300</v>
      </c>
      <c r="G94" s="5">
        <v>149.99999999999986</v>
      </c>
      <c r="H94" s="5">
        <v>1.4210854715202006E-13</v>
      </c>
    </row>
    <row r="95" spans="1:8" x14ac:dyDescent="0.3">
      <c r="B95" s="5" t="s">
        <v>129</v>
      </c>
      <c r="C95" s="5" t="s">
        <v>7</v>
      </c>
      <c r="D95" s="5">
        <v>2100</v>
      </c>
      <c r="E95" s="5">
        <v>50.799999999999962</v>
      </c>
      <c r="F95" s="5">
        <v>2100</v>
      </c>
      <c r="G95" s="5">
        <v>149.99999999999986</v>
      </c>
      <c r="H95" s="5">
        <v>1.4210854715202006E-13</v>
      </c>
    </row>
    <row r="96" spans="1:8" x14ac:dyDescent="0.3">
      <c r="B96" s="5" t="s">
        <v>131</v>
      </c>
      <c r="C96" s="5" t="s">
        <v>7</v>
      </c>
      <c r="D96" s="5">
        <v>1950</v>
      </c>
      <c r="E96" s="5">
        <v>51.599999999999916</v>
      </c>
      <c r="F96" s="5">
        <v>1950</v>
      </c>
      <c r="G96" s="5">
        <v>149.99999999999986</v>
      </c>
      <c r="H96" s="5">
        <v>1.4210854715202006E-13</v>
      </c>
    </row>
    <row r="97" spans="2:8" x14ac:dyDescent="0.3">
      <c r="B97" s="5" t="s">
        <v>133</v>
      </c>
      <c r="C97" s="5" t="s">
        <v>7</v>
      </c>
      <c r="D97" s="5">
        <v>1800</v>
      </c>
      <c r="E97" s="5">
        <v>4</v>
      </c>
      <c r="F97" s="5">
        <v>1800</v>
      </c>
      <c r="G97" s="5">
        <v>1E+30</v>
      </c>
      <c r="H97" s="5">
        <v>150</v>
      </c>
    </row>
    <row r="98" spans="2:8" x14ac:dyDescent="0.3">
      <c r="B98" s="5" t="s">
        <v>135</v>
      </c>
      <c r="C98" s="5" t="s">
        <v>7</v>
      </c>
      <c r="D98" s="5">
        <v>1800</v>
      </c>
      <c r="E98" s="5">
        <v>4</v>
      </c>
      <c r="F98" s="5">
        <v>1800</v>
      </c>
      <c r="G98" s="5">
        <v>1E+30</v>
      </c>
      <c r="H98" s="5">
        <v>150</v>
      </c>
    </row>
    <row r="99" spans="2:8" x14ac:dyDescent="0.3">
      <c r="B99" s="5" t="s">
        <v>137</v>
      </c>
      <c r="C99" s="5" t="s">
        <v>7</v>
      </c>
      <c r="D99" s="5">
        <v>1800</v>
      </c>
      <c r="E99" s="5">
        <v>4</v>
      </c>
      <c r="F99" s="5">
        <v>1800</v>
      </c>
      <c r="G99" s="5">
        <v>1E+30</v>
      </c>
      <c r="H99" s="5">
        <v>150</v>
      </c>
    </row>
    <row r="100" spans="2:8" x14ac:dyDescent="0.3">
      <c r="B100" s="5" t="s">
        <v>139</v>
      </c>
      <c r="C100" s="5" t="s">
        <v>7</v>
      </c>
      <c r="D100" s="5">
        <v>1800</v>
      </c>
      <c r="E100" s="5">
        <v>4</v>
      </c>
      <c r="F100" s="5">
        <v>1800</v>
      </c>
      <c r="G100" s="5">
        <v>1E+30</v>
      </c>
      <c r="H100" s="5">
        <v>150</v>
      </c>
    </row>
    <row r="101" spans="2:8" x14ac:dyDescent="0.3">
      <c r="B101" s="5" t="s">
        <v>141</v>
      </c>
      <c r="C101" s="5" t="s">
        <v>7</v>
      </c>
      <c r="D101" s="5">
        <v>1799.9999999999998</v>
      </c>
      <c r="E101" s="5">
        <v>4</v>
      </c>
      <c r="F101" s="5">
        <v>1800</v>
      </c>
      <c r="G101" s="5">
        <v>1E+30</v>
      </c>
      <c r="H101" s="5">
        <v>149.99999999999986</v>
      </c>
    </row>
    <row r="102" spans="2:8" x14ac:dyDescent="0.3">
      <c r="B102" s="5" t="s">
        <v>143</v>
      </c>
      <c r="C102" s="5" t="s">
        <v>7</v>
      </c>
      <c r="D102" s="5">
        <v>1800</v>
      </c>
      <c r="E102" s="5">
        <v>3.1999999999999345</v>
      </c>
      <c r="F102" s="5">
        <v>1800</v>
      </c>
      <c r="G102" s="5">
        <v>0</v>
      </c>
      <c r="H102" s="5">
        <v>74.999999999999929</v>
      </c>
    </row>
    <row r="103" spans="2:8" x14ac:dyDescent="0.3">
      <c r="B103" s="5" t="s">
        <v>145</v>
      </c>
      <c r="C103" s="5" t="s">
        <v>7</v>
      </c>
      <c r="D103" s="5">
        <v>1800</v>
      </c>
      <c r="E103" s="5">
        <v>2.4000000000001975</v>
      </c>
      <c r="F103" s="5">
        <v>1800</v>
      </c>
      <c r="G103" s="5">
        <v>0</v>
      </c>
      <c r="H103" s="5">
        <v>0</v>
      </c>
    </row>
    <row r="104" spans="2:8" x14ac:dyDescent="0.3">
      <c r="B104" s="5" t="s">
        <v>147</v>
      </c>
      <c r="C104" s="5" t="s">
        <v>7</v>
      </c>
      <c r="D104" s="5">
        <v>1800</v>
      </c>
      <c r="E104" s="5">
        <v>1.5999999999999013</v>
      </c>
      <c r="F104" s="5">
        <v>1800</v>
      </c>
      <c r="G104" s="5">
        <v>7.1054273576010006E-14</v>
      </c>
      <c r="H104" s="5">
        <v>0</v>
      </c>
    </row>
    <row r="105" spans="2:8" x14ac:dyDescent="0.3">
      <c r="B105" s="5" t="s">
        <v>149</v>
      </c>
      <c r="C105" s="5" t="s">
        <v>7</v>
      </c>
      <c r="D105" s="5">
        <v>1800</v>
      </c>
      <c r="E105" s="5">
        <v>0.80000000000017391</v>
      </c>
      <c r="F105" s="5">
        <v>1800</v>
      </c>
      <c r="G105" s="5">
        <v>0</v>
      </c>
      <c r="H105" s="5">
        <v>7.1054273576010031E-14</v>
      </c>
    </row>
    <row r="106" spans="2:8" x14ac:dyDescent="0.3">
      <c r="B106" s="5" t="s">
        <v>151</v>
      </c>
      <c r="C106" s="5" t="s">
        <v>7</v>
      </c>
      <c r="D106" s="5">
        <v>1800</v>
      </c>
      <c r="E106" s="5">
        <v>-7.3274719625260332E-15</v>
      </c>
      <c r="F106" s="5">
        <v>1800</v>
      </c>
      <c r="G106" s="5">
        <v>5.6843418860808027E-14</v>
      </c>
      <c r="H106" s="5">
        <v>0</v>
      </c>
    </row>
    <row r="107" spans="2:8" x14ac:dyDescent="0.3">
      <c r="B107" s="5" t="s">
        <v>153</v>
      </c>
      <c r="C107" s="5" t="s">
        <v>7</v>
      </c>
      <c r="D107" s="5">
        <v>1800</v>
      </c>
      <c r="E107" s="5">
        <v>1.4000000000000754</v>
      </c>
      <c r="F107" s="5">
        <v>1800</v>
      </c>
      <c r="G107" s="5">
        <v>7.1054273576010031E-14</v>
      </c>
      <c r="H107" s="5">
        <v>2.8421709430404007E-14</v>
      </c>
    </row>
    <row r="108" spans="2:8" x14ac:dyDescent="0.3">
      <c r="B108" s="5" t="s">
        <v>155</v>
      </c>
      <c r="C108" s="5" t="s">
        <v>7</v>
      </c>
      <c r="D108" s="5">
        <v>1800</v>
      </c>
      <c r="E108" s="5">
        <v>-2.5</v>
      </c>
      <c r="F108" s="5">
        <v>1800</v>
      </c>
      <c r="G108" s="5">
        <v>2.8421709430404007E-14</v>
      </c>
      <c r="H108" s="5">
        <v>1E+30</v>
      </c>
    </row>
    <row r="109" spans="2:8" x14ac:dyDescent="0.3">
      <c r="B109" s="5" t="s">
        <v>157</v>
      </c>
      <c r="C109" s="5" t="s">
        <v>158</v>
      </c>
      <c r="D109" s="5">
        <v>50</v>
      </c>
      <c r="E109" s="5">
        <v>-1.2999999999999545</v>
      </c>
      <c r="F109" s="5">
        <v>0</v>
      </c>
      <c r="G109" s="5">
        <v>50</v>
      </c>
      <c r="H109" s="5">
        <v>1E+30</v>
      </c>
    </row>
    <row r="110" spans="2:8" x14ac:dyDescent="0.3">
      <c r="B110" s="5" t="s">
        <v>160</v>
      </c>
      <c r="C110" s="5" t="s">
        <v>158</v>
      </c>
      <c r="D110" s="5">
        <v>0</v>
      </c>
      <c r="E110" s="5">
        <v>-0.49999999999988587</v>
      </c>
      <c r="F110" s="5">
        <v>0</v>
      </c>
      <c r="G110" s="5">
        <v>9.4739031434680042E-14</v>
      </c>
      <c r="H110" s="5">
        <v>100</v>
      </c>
    </row>
    <row r="111" spans="2:8" x14ac:dyDescent="0.3">
      <c r="B111" s="5" t="s">
        <v>162</v>
      </c>
      <c r="C111" s="5" t="s">
        <v>158</v>
      </c>
      <c r="D111" s="5">
        <v>0</v>
      </c>
      <c r="E111" s="5">
        <v>1.1000000000001373</v>
      </c>
      <c r="F111" s="5">
        <v>0</v>
      </c>
      <c r="G111" s="5">
        <v>4.7369515717340021E-14</v>
      </c>
      <c r="H111" s="5">
        <v>50</v>
      </c>
    </row>
    <row r="112" spans="2:8" x14ac:dyDescent="0.3">
      <c r="B112" s="5" t="s">
        <v>164</v>
      </c>
      <c r="C112" s="5" t="s">
        <v>158</v>
      </c>
      <c r="D112" s="5">
        <v>0</v>
      </c>
      <c r="E112" s="5">
        <v>-0.49999999999988631</v>
      </c>
      <c r="F112" s="5">
        <v>0</v>
      </c>
      <c r="G112" s="5">
        <v>7.1054273576010031E-14</v>
      </c>
      <c r="H112" s="5">
        <v>149.99999999999986</v>
      </c>
    </row>
    <row r="113" spans="2:8" x14ac:dyDescent="0.3">
      <c r="B113" s="5" t="s">
        <v>166</v>
      </c>
      <c r="C113" s="5" t="s">
        <v>158</v>
      </c>
      <c r="D113" s="5">
        <v>0</v>
      </c>
      <c r="E113" s="5">
        <v>-1.2999999999999547</v>
      </c>
      <c r="F113" s="5">
        <v>0</v>
      </c>
      <c r="G113" s="5">
        <v>1.4210854715202006E-13</v>
      </c>
      <c r="H113" s="5">
        <v>1E+30</v>
      </c>
    </row>
    <row r="114" spans="2:8" x14ac:dyDescent="0.3">
      <c r="B114" s="5" t="s">
        <v>168</v>
      </c>
      <c r="C114" s="5" t="s">
        <v>158</v>
      </c>
      <c r="D114" s="5">
        <v>150</v>
      </c>
      <c r="E114" s="5">
        <v>-1.2999999999999545</v>
      </c>
      <c r="F114" s="5">
        <v>0</v>
      </c>
      <c r="G114" s="5">
        <v>149.99999999999986</v>
      </c>
      <c r="H114" s="5">
        <v>1E+30</v>
      </c>
    </row>
    <row r="115" spans="2:8" x14ac:dyDescent="0.3">
      <c r="B115" s="5" t="s">
        <v>170</v>
      </c>
      <c r="C115" s="5" t="s">
        <v>158</v>
      </c>
      <c r="D115" s="5">
        <v>0</v>
      </c>
      <c r="E115" s="5">
        <v>-1.3000000000000682</v>
      </c>
      <c r="F115" s="5">
        <v>0</v>
      </c>
      <c r="G115" s="5">
        <v>0</v>
      </c>
      <c r="H115" s="5">
        <v>1E+30</v>
      </c>
    </row>
    <row r="116" spans="2:8" x14ac:dyDescent="0.3">
      <c r="B116" s="5" t="s">
        <v>172</v>
      </c>
      <c r="C116" s="5" t="s">
        <v>158</v>
      </c>
      <c r="D116" s="5">
        <v>0</v>
      </c>
      <c r="E116" s="5">
        <v>-1.2999999999999545</v>
      </c>
      <c r="F116" s="5">
        <v>0</v>
      </c>
      <c r="G116" s="5">
        <v>0</v>
      </c>
      <c r="H116" s="5">
        <v>1E+30</v>
      </c>
    </row>
    <row r="117" spans="2:8" x14ac:dyDescent="0.3">
      <c r="B117" s="5" t="s">
        <v>174</v>
      </c>
      <c r="C117" s="5" t="s">
        <v>158</v>
      </c>
      <c r="D117" s="5">
        <v>0</v>
      </c>
      <c r="E117" s="5">
        <v>-1.3000000000000682</v>
      </c>
      <c r="F117" s="5">
        <v>0</v>
      </c>
      <c r="G117" s="5">
        <v>7.1054273576010019E-14</v>
      </c>
      <c r="H117" s="5">
        <v>1E+30</v>
      </c>
    </row>
    <row r="118" spans="2:8" x14ac:dyDescent="0.3">
      <c r="B118" s="5" t="s">
        <v>176</v>
      </c>
      <c r="C118" s="5" t="s">
        <v>158</v>
      </c>
      <c r="D118" s="5">
        <v>0</v>
      </c>
      <c r="E118" s="5">
        <v>-1.2999999999999545</v>
      </c>
      <c r="F118" s="5">
        <v>0</v>
      </c>
      <c r="G118" s="5">
        <v>0</v>
      </c>
      <c r="H118" s="5">
        <v>1E+30</v>
      </c>
    </row>
    <row r="119" spans="2:8" x14ac:dyDescent="0.3">
      <c r="B119" s="5" t="s">
        <v>178</v>
      </c>
      <c r="C119" s="5" t="s">
        <v>158</v>
      </c>
      <c r="D119" s="5">
        <v>0</v>
      </c>
      <c r="E119" s="5">
        <v>-1.2999999999999545</v>
      </c>
      <c r="F119" s="5">
        <v>0</v>
      </c>
      <c r="G119" s="5">
        <v>5.684341886080804E-14</v>
      </c>
      <c r="H119" s="5">
        <v>1E+30</v>
      </c>
    </row>
    <row r="120" spans="2:8" ht="15" thickBot="1" x14ac:dyDescent="0.35">
      <c r="B120" s="3" t="s">
        <v>180</v>
      </c>
      <c r="C120" s="3" t="s">
        <v>158</v>
      </c>
      <c r="D120" s="3">
        <v>0</v>
      </c>
      <c r="E120" s="3">
        <v>0.90000000000008229</v>
      </c>
      <c r="F120" s="3">
        <v>0</v>
      </c>
      <c r="G120" s="3">
        <v>1.4210854715202006E-13</v>
      </c>
      <c r="H120" s="3">
        <v>2.8421709430404007E-14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5D5E7-E95A-4D70-B760-1DB9310C85CB}">
  <dimension ref="A1:M36"/>
  <sheetViews>
    <sheetView tabSelected="1" workbookViewId="0">
      <selection activeCell="T3" sqref="T3"/>
    </sheetView>
  </sheetViews>
  <sheetFormatPr defaultRowHeight="14.4" x14ac:dyDescent="0.3"/>
  <cols>
    <col min="1" max="1" width="16.88671875" customWidth="1"/>
  </cols>
  <sheetData>
    <row r="1" spans="1:13" x14ac:dyDescent="0.3">
      <c r="A1" s="1" t="s">
        <v>202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</row>
    <row r="2" spans="1:13" ht="15.6" x14ac:dyDescent="0.35">
      <c r="A2" s="1" t="s">
        <v>195</v>
      </c>
      <c r="B2" s="1">
        <v>2100</v>
      </c>
      <c r="C2" s="1">
        <v>1900</v>
      </c>
      <c r="D2" s="1">
        <v>1600</v>
      </c>
      <c r="E2" s="1">
        <v>1500</v>
      </c>
      <c r="F2" s="1">
        <v>1550</v>
      </c>
      <c r="G2" s="1">
        <v>1400</v>
      </c>
      <c r="H2" s="1">
        <v>1250</v>
      </c>
      <c r="I2" s="1">
        <v>1700</v>
      </c>
      <c r="J2" s="1">
        <v>2200</v>
      </c>
      <c r="K2" s="1">
        <v>2300</v>
      </c>
      <c r="L2" s="1">
        <v>2100</v>
      </c>
      <c r="M2" s="1">
        <v>1950</v>
      </c>
    </row>
    <row r="3" spans="1:13" ht="15.6" x14ac:dyDescent="0.35">
      <c r="A3" s="1" t="s">
        <v>196</v>
      </c>
      <c r="B3" s="1">
        <v>1650</v>
      </c>
      <c r="C3" s="1">
        <v>1650</v>
      </c>
      <c r="D3" s="1">
        <v>1650</v>
      </c>
      <c r="E3" s="1">
        <v>1650</v>
      </c>
      <c r="F3" s="1">
        <v>1650</v>
      </c>
      <c r="G3" s="1">
        <v>1800</v>
      </c>
      <c r="H3" s="1">
        <v>1800</v>
      </c>
      <c r="I3" s="1">
        <v>1800</v>
      </c>
      <c r="J3" s="1">
        <v>1800</v>
      </c>
      <c r="K3" s="1">
        <v>1800</v>
      </c>
      <c r="L3" s="1">
        <v>1800</v>
      </c>
      <c r="M3" s="1">
        <v>1800</v>
      </c>
    </row>
    <row r="4" spans="1:13" ht="15.6" x14ac:dyDescent="0.35">
      <c r="A4" s="1" t="s">
        <v>197</v>
      </c>
      <c r="B4" s="1">
        <v>250</v>
      </c>
      <c r="C4" s="1">
        <v>0</v>
      </c>
      <c r="D4" s="1">
        <v>50</v>
      </c>
      <c r="E4" s="1">
        <v>200</v>
      </c>
      <c r="F4" s="1">
        <v>300.00000000000011</v>
      </c>
      <c r="G4" s="1">
        <v>700.00000000000011</v>
      </c>
      <c r="H4" s="1">
        <v>1250</v>
      </c>
      <c r="I4" s="1">
        <v>1350</v>
      </c>
      <c r="J4" s="1">
        <v>950</v>
      </c>
      <c r="K4" s="1">
        <v>450</v>
      </c>
      <c r="L4" s="1">
        <v>149.99999999999997</v>
      </c>
      <c r="M4" s="1">
        <v>0</v>
      </c>
    </row>
    <row r="5" spans="1:13" ht="15.6" x14ac:dyDescent="0.35">
      <c r="A5" s="1" t="s">
        <v>198</v>
      </c>
      <c r="B5" s="1">
        <v>50</v>
      </c>
      <c r="C5" s="1">
        <v>0</v>
      </c>
      <c r="D5" s="1">
        <v>0</v>
      </c>
      <c r="E5" s="1">
        <v>0</v>
      </c>
      <c r="F5" s="1">
        <v>1.4210854715202006E-13</v>
      </c>
      <c r="G5" s="1">
        <v>149.99999999999986</v>
      </c>
      <c r="H5" s="1">
        <v>0</v>
      </c>
      <c r="I5" s="1">
        <v>0</v>
      </c>
      <c r="J5" s="1">
        <v>7.1054273576010019E-14</v>
      </c>
      <c r="K5" s="1">
        <v>0</v>
      </c>
      <c r="L5" s="1">
        <v>5.684341886080804E-14</v>
      </c>
      <c r="M5" s="1">
        <v>0</v>
      </c>
    </row>
    <row r="6" spans="1:13" ht="15.6" x14ac:dyDescent="0.35">
      <c r="A6" s="1" t="s">
        <v>199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</row>
    <row r="7" spans="1:13" ht="15.6" x14ac:dyDescent="0.35">
      <c r="A7" s="1" t="s">
        <v>200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2.8421709430404007E-14</v>
      </c>
    </row>
    <row r="8" spans="1:13" ht="15.6" x14ac:dyDescent="0.35">
      <c r="A8" s="1" t="s">
        <v>201</v>
      </c>
      <c r="B8" s="1">
        <v>150</v>
      </c>
      <c r="C8" s="1">
        <v>150</v>
      </c>
      <c r="D8" s="1">
        <v>150</v>
      </c>
      <c r="E8" s="1">
        <v>150</v>
      </c>
      <c r="F8" s="1">
        <v>149.99999999999986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</row>
    <row r="9" spans="1:13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</row>
    <row r="11" spans="1:13" x14ac:dyDescent="0.3">
      <c r="A11" s="1" t="s">
        <v>6</v>
      </c>
    </row>
    <row r="12" spans="1:13" x14ac:dyDescent="0.3">
      <c r="A12" s="1">
        <f>50*(B3+C3+D3+E3+F3+G3+H3+I3+J3+K3+L3+M3)+0.8*(B4+C4+D4+E4+F4+G4+H4+I4+J4+K4+L4+M4)+1.3*(B5+C5+D5+E5+F5+G5+H5+I5+J5+K5+L5+M5)+2*(B6+C6+D6+E6+F6+G6+H6+I6+J6+K6+L6+M6)+2.5*(B7+C7+D7+E7+F7+G7+H7+I7+J7+K7+L7+M7)+4*(B8+C8+D8+E8+F8+G8+H8+I8+J8+K8+L8+M8)</f>
        <v>1050280</v>
      </c>
      <c r="D12" s="8" t="s">
        <v>7</v>
      </c>
      <c r="E12" s="8"/>
      <c r="F12" s="8"/>
      <c r="I12" s="8" t="s">
        <v>10</v>
      </c>
      <c r="J12" s="8"/>
      <c r="K12" s="8"/>
    </row>
    <row r="13" spans="1:13" x14ac:dyDescent="0.3">
      <c r="D13" s="1">
        <f>B3+700-B4</f>
        <v>2100</v>
      </c>
      <c r="E13" s="1" t="s">
        <v>8</v>
      </c>
      <c r="F13" s="1">
        <f>B2</f>
        <v>2100</v>
      </c>
      <c r="I13" s="1">
        <f>B3-1600</f>
        <v>50</v>
      </c>
      <c r="J13" s="1" t="s">
        <v>9</v>
      </c>
      <c r="K13" s="1">
        <f>B5-B6</f>
        <v>50</v>
      </c>
    </row>
    <row r="14" spans="1:13" x14ac:dyDescent="0.3">
      <c r="D14" s="1">
        <f>C3+B4-C4</f>
        <v>1900</v>
      </c>
      <c r="E14" s="1" t="s">
        <v>8</v>
      </c>
      <c r="F14" s="1">
        <f>C2</f>
        <v>1900</v>
      </c>
      <c r="I14" s="1">
        <f>C3-B3</f>
        <v>0</v>
      </c>
      <c r="J14" s="1" t="s">
        <v>9</v>
      </c>
      <c r="K14" s="1">
        <f>C5-C6</f>
        <v>0</v>
      </c>
    </row>
    <row r="15" spans="1:13" x14ac:dyDescent="0.3">
      <c r="D15" s="1">
        <f>D3+C4-D4</f>
        <v>1600</v>
      </c>
      <c r="E15" s="1" t="s">
        <v>8</v>
      </c>
      <c r="F15" s="1">
        <f>D2</f>
        <v>1600</v>
      </c>
      <c r="I15" s="1">
        <f>D3-C3</f>
        <v>0</v>
      </c>
      <c r="J15" s="1" t="s">
        <v>9</v>
      </c>
      <c r="K15" s="1">
        <f>D5-D6</f>
        <v>0</v>
      </c>
    </row>
    <row r="16" spans="1:13" x14ac:dyDescent="0.3">
      <c r="D16" s="1">
        <f>E3+D4-E4</f>
        <v>1500</v>
      </c>
      <c r="E16" s="1" t="s">
        <v>8</v>
      </c>
      <c r="F16" s="1">
        <f>E2</f>
        <v>1500</v>
      </c>
      <c r="I16" s="1">
        <f>E3-D3</f>
        <v>0</v>
      </c>
      <c r="J16" s="1" t="s">
        <v>9</v>
      </c>
      <c r="K16" s="1">
        <f>E5-E6</f>
        <v>0</v>
      </c>
    </row>
    <row r="17" spans="4:11" x14ac:dyDescent="0.3">
      <c r="D17" s="1">
        <f>F3+E4-F4</f>
        <v>1550</v>
      </c>
      <c r="E17" s="1" t="s">
        <v>8</v>
      </c>
      <c r="F17" s="1">
        <f>F2</f>
        <v>1550</v>
      </c>
      <c r="I17" s="1">
        <f>F3-E3</f>
        <v>0</v>
      </c>
      <c r="J17" s="1" t="s">
        <v>9</v>
      </c>
      <c r="K17" s="1">
        <f>F5-F6</f>
        <v>1.4210854715202006E-13</v>
      </c>
    </row>
    <row r="18" spans="4:11" x14ac:dyDescent="0.3">
      <c r="D18" s="1">
        <f>G3+F4-G4</f>
        <v>1400</v>
      </c>
      <c r="E18" s="1" t="s">
        <v>8</v>
      </c>
      <c r="F18" s="1">
        <f>G2</f>
        <v>1400</v>
      </c>
      <c r="I18" s="1">
        <f>G3-F3</f>
        <v>150</v>
      </c>
      <c r="J18" s="1" t="s">
        <v>9</v>
      </c>
      <c r="K18" s="1">
        <f>G5-G6</f>
        <v>149.99999999999986</v>
      </c>
    </row>
    <row r="19" spans="4:11" x14ac:dyDescent="0.3">
      <c r="D19" s="1">
        <f>H3+G4-H4</f>
        <v>1250</v>
      </c>
      <c r="E19" s="1" t="s">
        <v>8</v>
      </c>
      <c r="F19" s="1">
        <f>H2</f>
        <v>1250</v>
      </c>
      <c r="I19" s="1">
        <f>H3-G3</f>
        <v>0</v>
      </c>
      <c r="J19" s="1" t="s">
        <v>9</v>
      </c>
      <c r="K19" s="1">
        <f>H5-H6</f>
        <v>0</v>
      </c>
    </row>
    <row r="20" spans="4:11" x14ac:dyDescent="0.3">
      <c r="D20" s="1">
        <f>I3+H4-I4</f>
        <v>1700</v>
      </c>
      <c r="E20" s="1" t="s">
        <v>8</v>
      </c>
      <c r="F20" s="1">
        <f>I2</f>
        <v>1700</v>
      </c>
      <c r="I20" s="1">
        <f>I3-H3</f>
        <v>0</v>
      </c>
      <c r="J20" s="1" t="s">
        <v>9</v>
      </c>
      <c r="K20" s="1">
        <f>I5-I6</f>
        <v>0</v>
      </c>
    </row>
    <row r="21" spans="4:11" x14ac:dyDescent="0.3">
      <c r="D21" s="1">
        <f>J3+I4-J4</f>
        <v>2200</v>
      </c>
      <c r="E21" s="1" t="s">
        <v>8</v>
      </c>
      <c r="F21" s="1">
        <f>J2</f>
        <v>2200</v>
      </c>
      <c r="I21" s="1">
        <f>J3-I3</f>
        <v>0</v>
      </c>
      <c r="J21" s="1" t="s">
        <v>9</v>
      </c>
      <c r="K21" s="1">
        <f>J5-J6</f>
        <v>7.1054273576010019E-14</v>
      </c>
    </row>
    <row r="22" spans="4:11" x14ac:dyDescent="0.3">
      <c r="D22" s="1">
        <f>K3+J4-K4</f>
        <v>2300</v>
      </c>
      <c r="E22" s="1" t="s">
        <v>8</v>
      </c>
      <c r="F22" s="1">
        <f>K2</f>
        <v>2300</v>
      </c>
      <c r="I22" s="1">
        <f>K3-J3</f>
        <v>0</v>
      </c>
      <c r="J22" s="1" t="s">
        <v>9</v>
      </c>
      <c r="K22" s="1">
        <f>K5-K6</f>
        <v>0</v>
      </c>
    </row>
    <row r="23" spans="4:11" x14ac:dyDescent="0.3">
      <c r="D23" s="1">
        <f>L3+K4-L4</f>
        <v>2100</v>
      </c>
      <c r="E23" s="1" t="s">
        <v>8</v>
      </c>
      <c r="F23" s="1">
        <f>L2</f>
        <v>2100</v>
      </c>
      <c r="I23" s="1">
        <f>L3-K3</f>
        <v>0</v>
      </c>
      <c r="J23" s="1" t="s">
        <v>9</v>
      </c>
      <c r="K23" s="1">
        <f>L5-L6</f>
        <v>5.684341886080804E-14</v>
      </c>
    </row>
    <row r="24" spans="4:11" x14ac:dyDescent="0.3">
      <c r="D24" s="1">
        <f>M3+L4-M4</f>
        <v>1950</v>
      </c>
      <c r="E24" s="1" t="s">
        <v>8</v>
      </c>
      <c r="F24" s="1">
        <f>M2</f>
        <v>1950</v>
      </c>
      <c r="I24" s="1">
        <f>M3-L3</f>
        <v>0</v>
      </c>
      <c r="J24" s="1" t="s">
        <v>9</v>
      </c>
      <c r="K24" s="1">
        <f>M5-M6</f>
        <v>0</v>
      </c>
    </row>
    <row r="25" spans="4:11" x14ac:dyDescent="0.3">
      <c r="D25" s="1">
        <f>B3-B7+B8</f>
        <v>1800</v>
      </c>
      <c r="E25" s="1" t="s">
        <v>9</v>
      </c>
      <c r="F25" s="1">
        <v>1800</v>
      </c>
    </row>
    <row r="26" spans="4:11" x14ac:dyDescent="0.3">
      <c r="D26" s="1">
        <f>C3-C7+C8</f>
        <v>1800</v>
      </c>
      <c r="E26" s="1" t="s">
        <v>9</v>
      </c>
      <c r="F26" s="1">
        <v>1800</v>
      </c>
    </row>
    <row r="27" spans="4:11" x14ac:dyDescent="0.3">
      <c r="D27" s="1">
        <f>D3-D7+D8</f>
        <v>1800</v>
      </c>
      <c r="E27" s="1" t="s">
        <v>9</v>
      </c>
      <c r="F27" s="1">
        <v>1800</v>
      </c>
    </row>
    <row r="28" spans="4:11" x14ac:dyDescent="0.3">
      <c r="D28" s="1">
        <f>E3-E7+E8</f>
        <v>1800</v>
      </c>
      <c r="E28" s="1" t="s">
        <v>9</v>
      </c>
      <c r="F28" s="1">
        <v>1800</v>
      </c>
    </row>
    <row r="29" spans="4:11" x14ac:dyDescent="0.3">
      <c r="D29" s="1">
        <f>F3-F7+F8</f>
        <v>1799.9999999999998</v>
      </c>
      <c r="E29" s="1" t="s">
        <v>9</v>
      </c>
      <c r="F29" s="1">
        <v>1800</v>
      </c>
    </row>
    <row r="30" spans="4:11" x14ac:dyDescent="0.3">
      <c r="D30" s="1">
        <f>G3-G7+G8</f>
        <v>1800</v>
      </c>
      <c r="E30" s="1" t="s">
        <v>9</v>
      </c>
      <c r="F30" s="1">
        <v>1800</v>
      </c>
    </row>
    <row r="31" spans="4:11" x14ac:dyDescent="0.3">
      <c r="D31" s="1">
        <f>H3-H7+H8</f>
        <v>1800</v>
      </c>
      <c r="E31" s="1" t="s">
        <v>9</v>
      </c>
      <c r="F31" s="1">
        <v>1800</v>
      </c>
    </row>
    <row r="32" spans="4:11" x14ac:dyDescent="0.3">
      <c r="D32" s="1">
        <f>I3-I7+I8</f>
        <v>1800</v>
      </c>
      <c r="E32" s="1" t="s">
        <v>9</v>
      </c>
      <c r="F32" s="1">
        <v>1800</v>
      </c>
    </row>
    <row r="33" spans="4:6" x14ac:dyDescent="0.3">
      <c r="D33" s="1">
        <f>J3-J7+J8</f>
        <v>1800</v>
      </c>
      <c r="E33" s="1" t="s">
        <v>9</v>
      </c>
      <c r="F33" s="1">
        <v>1800</v>
      </c>
    </row>
    <row r="34" spans="4:6" x14ac:dyDescent="0.3">
      <c r="D34" s="1">
        <f>K3-K7+K8</f>
        <v>1800</v>
      </c>
      <c r="E34" s="1" t="s">
        <v>9</v>
      </c>
      <c r="F34" s="1">
        <v>1800</v>
      </c>
    </row>
    <row r="35" spans="4:6" x14ac:dyDescent="0.3">
      <c r="D35" s="1">
        <f>L3-L7+L8</f>
        <v>1800</v>
      </c>
      <c r="E35" s="1" t="s">
        <v>9</v>
      </c>
      <c r="F35" s="1">
        <v>1800</v>
      </c>
    </row>
    <row r="36" spans="4:6" x14ac:dyDescent="0.3">
      <c r="D36" s="1">
        <f>M3-M7+M8</f>
        <v>1800</v>
      </c>
      <c r="E36" s="1" t="s">
        <v>9</v>
      </c>
      <c r="F36" s="1">
        <v>1800</v>
      </c>
    </row>
  </sheetData>
  <mergeCells count="2">
    <mergeCell ref="D12:F12"/>
    <mergeCell ref="I12:K12"/>
  </mergeCells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4</vt:i4>
      </vt:variant>
    </vt:vector>
  </HeadingPairs>
  <TitlesOfParts>
    <vt:vector size="4" baseType="lpstr">
      <vt:lpstr>Αναφορά απαντήσεων 1</vt:lpstr>
      <vt:lpstr>Αναφορά απαντήσεων 2</vt:lpstr>
      <vt:lpstr>Αναφορά διαβάθμισης 2</vt:lpstr>
      <vt:lpstr>Φύλλο1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Σοφια Κουρακου</dc:creator>
  <cp:lastModifiedBy>Σοφια Κουρακου</cp:lastModifiedBy>
  <cp:lastPrinted>2024-02-01T12:19:38Z</cp:lastPrinted>
  <dcterms:created xsi:type="dcterms:W3CDTF">2024-01-08T15:09:04Z</dcterms:created>
  <dcterms:modified xsi:type="dcterms:W3CDTF">2024-02-01T12:23:41Z</dcterms:modified>
</cp:coreProperties>
</file>