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 codeName="ThisWorkbook"/>
  <xr:revisionPtr revIDLastSave="0" documentId="13_ncr:1_{5A949F60-596D-4D85-A286-0D4F5325382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uivi de projet" sheetId="1" r:id="rId1"/>
    <sheet name="Setup" sheetId="2" r:id="rId2"/>
  </sheets>
  <definedNames>
    <definedName name="_xlnm._FilterDatabase" localSheetId="0" hidden="1">'Suivi de projet'!$L$3:$N$43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1" l="1"/>
  <c r="N31" i="1" l="1"/>
  <c r="N32" i="1"/>
  <c r="N33" i="1"/>
  <c r="N34" i="1"/>
  <c r="N35" i="1"/>
  <c r="N36" i="1"/>
  <c r="N37" i="1"/>
  <c r="N38" i="1"/>
  <c r="N39" i="1"/>
  <c r="N40" i="1"/>
  <c r="N41" i="1"/>
  <c r="N42" i="1"/>
  <c r="N43" i="1"/>
  <c r="N4" i="1" l="1"/>
  <c r="R4" i="1"/>
  <c r="N30" i="1"/>
  <c r="N29" i="1"/>
  <c r="N27" i="1"/>
  <c r="N28" i="1"/>
  <c r="N24" i="1"/>
  <c r="N22" i="1"/>
  <c r="N21" i="1"/>
  <c r="N18" i="1"/>
  <c r="N26" i="1"/>
  <c r="N14" i="1"/>
  <c r="N25" i="1"/>
  <c r="N23" i="1"/>
  <c r="N13" i="1"/>
  <c r="N12" i="1"/>
  <c r="N19" i="1"/>
  <c r="N11" i="1"/>
  <c r="R7" i="1" l="1"/>
  <c r="R8" i="1"/>
  <c r="R9" i="1"/>
  <c r="N20" i="1"/>
  <c r="N17" i="1"/>
  <c r="R6" i="1" l="1"/>
  <c r="N5" i="1"/>
  <c r="R5" i="1"/>
  <c r="N7" i="1"/>
  <c r="N8" i="1"/>
  <c r="N9" i="1"/>
  <c r="N10" i="1"/>
  <c r="N16" i="1"/>
  <c r="N6" i="1"/>
</calcChain>
</file>

<file path=xl/sharedStrings.xml><?xml version="1.0" encoding="utf-8"?>
<sst xmlns="http://schemas.openxmlformats.org/spreadsheetml/2006/main" count="195" uniqueCount="66">
  <si>
    <t>Status 6</t>
  </si>
  <si>
    <t>Status 7</t>
  </si>
  <si>
    <t>Non commencé</t>
  </si>
  <si>
    <t>En cours</t>
  </si>
  <si>
    <t>Bloqué</t>
  </si>
  <si>
    <t>En attente</t>
  </si>
  <si>
    <t>Léo</t>
  </si>
  <si>
    <t>Sophie</t>
  </si>
  <si>
    <t>Linxin</t>
  </si>
  <si>
    <t>Roman</t>
  </si>
  <si>
    <t>Modélisation</t>
  </si>
  <si>
    <t>Page de connexion</t>
  </si>
  <si>
    <t>Menu principal</t>
  </si>
  <si>
    <t>Menu commande</t>
  </si>
  <si>
    <t>Menu stock</t>
  </si>
  <si>
    <t>Paramètres</t>
  </si>
  <si>
    <t>Administration</t>
  </si>
  <si>
    <t>Terminé</t>
  </si>
  <si>
    <t>Tâche</t>
  </si>
  <si>
    <t xml:space="preserve">Statut </t>
  </si>
  <si>
    <t>Catégorie</t>
  </si>
  <si>
    <t>Responsable</t>
  </si>
  <si>
    <t>Description</t>
  </si>
  <si>
    <t>% Complété</t>
  </si>
  <si>
    <t>Début</t>
  </si>
  <si>
    <t>Fin</t>
  </si>
  <si>
    <t>Jours</t>
  </si>
  <si>
    <t>Jours prévus</t>
  </si>
  <si>
    <t>Dates réelles</t>
  </si>
  <si>
    <t>Diagramme de Gantt</t>
  </si>
  <si>
    <t>MCD</t>
  </si>
  <si>
    <t>Diagramme cas d'utilisation</t>
  </si>
  <si>
    <t>Tout le monde</t>
  </si>
  <si>
    <t>Statut</t>
  </si>
  <si>
    <t>Catégories</t>
  </si>
  <si>
    <t>Poucentage effectué</t>
  </si>
  <si>
    <t>Diagramme de classe</t>
  </si>
  <si>
    <t>Etablir le système de connexion (sql)</t>
  </si>
  <si>
    <t>Effectuer le menu des réservations</t>
  </si>
  <si>
    <t>Gérer tables</t>
  </si>
  <si>
    <t>Gérer fournisseur</t>
  </si>
  <si>
    <t>Modifier langue du programme</t>
  </si>
  <si>
    <t>Modifier couleur de fond</t>
  </si>
  <si>
    <t>Gérer plats et ingrédients</t>
  </si>
  <si>
    <t>Tableau stock</t>
  </si>
  <si>
    <t>Réaliser le menu principal</t>
  </si>
  <si>
    <t>Occupation tables</t>
  </si>
  <si>
    <t>Commande ingredients</t>
  </si>
  <si>
    <t>Démarrer une nouvelle commande</t>
  </si>
  <si>
    <t>Afficher calendrier</t>
  </si>
  <si>
    <t>Catalogue commande</t>
  </si>
  <si>
    <t>Gestion du calendrier</t>
  </si>
  <si>
    <t>Tableau recapitulatif</t>
  </si>
  <si>
    <t>Afficher le menu</t>
  </si>
  <si>
    <t>Afficher ingredients</t>
  </si>
  <si>
    <t>Rubrique principal</t>
  </si>
  <si>
    <t>A la carte</t>
  </si>
  <si>
    <t>Boutons commande</t>
  </si>
  <si>
    <t>Paiement commande</t>
  </si>
  <si>
    <t>Historique commande</t>
  </si>
  <si>
    <t> </t>
  </si>
  <si>
    <t>Suivi du projet GestionBrb</t>
  </si>
  <si>
    <t>Ce qu'il reste à faire</t>
  </si>
  <si>
    <t>Besoin de savoir quelles tables sont occupées</t>
  </si>
  <si>
    <t>Gérer comptes</t>
  </si>
  <si>
    <t>tri par date fonctionnel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</si>
</sst>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rgb="FF4C483D"/>
      <name val="Century Gothic"/>
      <family val="2"/>
    </font>
    <font>
      <sz val="12"/>
      <color rgb="FFFFFFFF"/>
      <name val="Century Gothic"/>
      <family val="2"/>
    </font>
    <font>
      <sz val="8"/>
      <color theme="3"/>
      <name val="Calibri"/>
      <family val="2"/>
      <scheme val="minor"/>
    </font>
    <font>
      <sz val="10"/>
      <color theme="1"/>
      <name val="Century Gothic"/>
      <family val="2"/>
    </font>
    <font>
      <sz val="10"/>
      <color theme="0"/>
      <name val="Century Gothic"/>
      <family val="2"/>
    </font>
    <font>
      <sz val="24"/>
      <color rgb="FF4C483D"/>
      <name val="Century Gothic"/>
      <family val="2"/>
    </font>
    <font>
      <sz val="24"/>
      <color theme="1" tint="0.34998626667073579"/>
      <name val="Century Gothic"/>
      <family val="2"/>
    </font>
    <font>
      <sz val="10"/>
      <color theme="1" tint="0.34998626667073579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entury Gothic"/>
      <family val="2"/>
    </font>
    <font>
      <b/>
      <sz val="10"/>
      <color rgb="FFFFC000"/>
      <name val="Century Gothic"/>
      <family val="2"/>
    </font>
    <font>
      <b/>
      <sz val="10"/>
      <color rgb="FF00B0F0"/>
      <name val="Century Gothic"/>
      <family val="2"/>
    </font>
    <font>
      <b/>
      <sz val="10"/>
      <color rgb="FFC00000"/>
      <name val="Century Gothic"/>
      <family val="2"/>
    </font>
    <font>
      <b/>
      <sz val="10"/>
      <color rgb="FF00B050"/>
      <name val="Century Gothic"/>
      <family val="2"/>
    </font>
    <font>
      <sz val="1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BCB8AB"/>
      </top>
      <bottom style="thin">
        <color rgb="FFBCB8AB"/>
      </bottom>
      <diagonal/>
    </border>
    <border>
      <left/>
      <right/>
      <top/>
      <bottom style="thin">
        <color rgb="FFBCB8AB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/>
      <diagonal/>
    </border>
    <border>
      <left/>
      <right/>
      <top style="thin">
        <color rgb="FFBCB8AB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3" fontId="5" fillId="0" borderId="0" applyFont="0" applyFill="0" applyBorder="0" applyProtection="0">
      <alignment horizontal="right" vertical="center" indent="2"/>
    </xf>
  </cellStyleXfs>
  <cellXfs count="70">
    <xf numFmtId="0" fontId="0" fillId="0" borderId="0" xfId="0"/>
    <xf numFmtId="0" fontId="0" fillId="3" borderId="0" xfId="0" applyFill="1"/>
    <xf numFmtId="0" fontId="3" fillId="0" borderId="3" xfId="0" applyFont="1" applyFill="1" applyBorder="1" applyAlignment="1">
      <alignment horizontal="left" vertical="center" indent="1"/>
    </xf>
    <xf numFmtId="0" fontId="3" fillId="3" borderId="0" xfId="0" applyFont="1" applyFill="1" applyBorder="1" applyAlignment="1">
      <alignment horizontal="left" vertical="center" indent="1"/>
    </xf>
    <xf numFmtId="0" fontId="3" fillId="0" borderId="4" xfId="0" applyFont="1" applyFill="1" applyBorder="1" applyAlignment="1">
      <alignment horizontal="left" vertical="center" indent="1"/>
    </xf>
    <xf numFmtId="9" fontId="3" fillId="0" borderId="4" xfId="0" applyNumberFormat="1" applyFont="1" applyFill="1" applyBorder="1" applyAlignment="1">
      <alignment horizontal="left" vertical="center" indent="1"/>
    </xf>
    <xf numFmtId="0" fontId="6" fillId="3" borderId="0" xfId="0" applyFont="1" applyFill="1" applyAlignment="1">
      <alignment horizontal="left"/>
    </xf>
    <xf numFmtId="9" fontId="6" fillId="3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center"/>
    </xf>
    <xf numFmtId="9" fontId="6" fillId="3" borderId="0" xfId="0" applyNumberFormat="1" applyFont="1" applyFill="1" applyAlignment="1">
      <alignment horizontal="center"/>
    </xf>
    <xf numFmtId="0" fontId="6" fillId="3" borderId="0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9" fontId="6" fillId="3" borderId="6" xfId="0" applyNumberFormat="1" applyFont="1" applyFill="1" applyBorder="1" applyAlignment="1">
      <alignment horizontal="center"/>
    </xf>
    <xf numFmtId="14" fontId="3" fillId="3" borderId="6" xfId="0" applyNumberFormat="1" applyFont="1" applyFill="1" applyBorder="1" applyAlignment="1">
      <alignment horizontal="right" vertical="center" indent="1"/>
    </xf>
    <xf numFmtId="0" fontId="6" fillId="3" borderId="6" xfId="0" applyFont="1" applyFill="1" applyBorder="1" applyAlignment="1">
      <alignment horizontal="center"/>
    </xf>
    <xf numFmtId="0" fontId="8" fillId="3" borderId="0" xfId="1" applyFont="1" applyFill="1" applyBorder="1" applyAlignment="1">
      <alignment vertical="center"/>
    </xf>
    <xf numFmtId="0" fontId="9" fillId="0" borderId="0" xfId="1" applyFont="1" applyFill="1" applyBorder="1" applyAlignment="1"/>
    <xf numFmtId="0" fontId="9" fillId="0" borderId="0" xfId="1" applyFont="1" applyFill="1" applyBorder="1" applyAlignment="1">
      <alignment vertical="center"/>
    </xf>
    <xf numFmtId="0" fontId="4" fillId="7" borderId="0" xfId="0" applyFont="1" applyFill="1" applyBorder="1" applyAlignment="1">
      <alignment horizontal="left" vertical="center"/>
    </xf>
    <xf numFmtId="9" fontId="3" fillId="0" borderId="8" xfId="0" applyNumberFormat="1" applyFont="1" applyFill="1" applyBorder="1" applyAlignment="1">
      <alignment horizontal="left" vertical="center" indent="1"/>
    </xf>
    <xf numFmtId="0" fontId="3" fillId="0" borderId="8" xfId="0" applyFont="1" applyFill="1" applyBorder="1" applyAlignment="1">
      <alignment horizontal="left" vertical="center" indent="1"/>
    </xf>
    <xf numFmtId="0" fontId="6" fillId="4" borderId="10" xfId="2" applyFont="1" applyFill="1" applyBorder="1" applyAlignment="1">
      <alignment horizontal="right" vertical="center" indent="2"/>
    </xf>
    <xf numFmtId="0" fontId="7" fillId="0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9" fontId="7" fillId="5" borderId="0" xfId="0" applyNumberFormat="1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7" fillId="5" borderId="7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indent="1"/>
    </xf>
    <xf numFmtId="0" fontId="7" fillId="5" borderId="0" xfId="0" applyFont="1" applyFill="1" applyBorder="1" applyAlignment="1">
      <alignment horizontal="left" vertical="center"/>
    </xf>
    <xf numFmtId="0" fontId="6" fillId="6" borderId="6" xfId="2" applyFont="1" applyFill="1" applyBorder="1" applyAlignment="1">
      <alignment horizontal="right" vertical="center" indent="2"/>
    </xf>
    <xf numFmtId="0" fontId="6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10" fillId="0" borderId="1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9" fontId="7" fillId="5" borderId="0" xfId="0" applyNumberFormat="1" applyFont="1" applyFill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left" vertical="center"/>
    </xf>
    <xf numFmtId="0" fontId="17" fillId="3" borderId="5" xfId="0" applyFont="1" applyFill="1" applyBorder="1" applyAlignment="1">
      <alignment horizontal="left" vertical="center"/>
    </xf>
    <xf numFmtId="9" fontId="6" fillId="8" borderId="5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4" fontId="3" fillId="3" borderId="5" xfId="0" applyNumberFormat="1" applyFont="1" applyFill="1" applyBorder="1" applyAlignment="1">
      <alignment horizontal="right" vertical="center"/>
    </xf>
    <xf numFmtId="0" fontId="6" fillId="4" borderId="9" xfId="2" applyFont="1" applyFill="1" applyBorder="1" applyAlignment="1">
      <alignment horizontal="right" vertical="center"/>
    </xf>
    <xf numFmtId="0" fontId="6" fillId="6" borderId="5" xfId="2" applyFont="1" applyFill="1" applyBorder="1" applyAlignment="1">
      <alignment horizontal="right" vertical="center"/>
    </xf>
    <xf numFmtId="0" fontId="13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left" vertical="center"/>
    </xf>
    <xf numFmtId="0" fontId="17" fillId="3" borderId="6" xfId="0" applyFont="1" applyFill="1" applyBorder="1" applyAlignment="1">
      <alignment horizontal="left" vertical="center"/>
    </xf>
    <xf numFmtId="9" fontId="6" fillId="8" borderId="6" xfId="0" applyNumberFormat="1" applyFont="1" applyFill="1" applyBorder="1" applyAlignment="1">
      <alignment horizontal="center" vertical="center"/>
    </xf>
    <xf numFmtId="0" fontId="6" fillId="4" borderId="10" xfId="2" applyFont="1" applyFill="1" applyBorder="1" applyAlignment="1">
      <alignment horizontal="right" vertical="center"/>
    </xf>
    <xf numFmtId="0" fontId="6" fillId="6" borderId="6" xfId="2" applyFont="1" applyFill="1" applyBorder="1" applyAlignment="1">
      <alignment horizontal="right" vertical="center"/>
    </xf>
    <xf numFmtId="0" fontId="15" fillId="3" borderId="6" xfId="0" applyFont="1" applyFill="1" applyBorder="1" applyAlignment="1">
      <alignment horizontal="left" vertical="center"/>
    </xf>
    <xf numFmtId="14" fontId="3" fillId="3" borderId="6" xfId="0" applyNumberFormat="1" applyFont="1" applyFill="1" applyBorder="1" applyAlignment="1">
      <alignment horizontal="right" vertical="center"/>
    </xf>
    <xf numFmtId="0" fontId="0" fillId="3" borderId="0" xfId="0" applyFill="1" applyAlignment="1">
      <alignment vertical="center"/>
    </xf>
    <xf numFmtId="0" fontId="16" fillId="3" borderId="6" xfId="0" applyFont="1" applyFill="1" applyBorder="1" applyAlignment="1">
      <alignment horizontal="left" vertical="center"/>
    </xf>
    <xf numFmtId="0" fontId="6" fillId="9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left" vertical="center"/>
    </xf>
    <xf numFmtId="9" fontId="6" fillId="9" borderId="6" xfId="0" applyNumberFormat="1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9" fontId="6" fillId="10" borderId="6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/>
    </xf>
    <xf numFmtId="0" fontId="0" fillId="3" borderId="0" xfId="0" applyFill="1" applyBorder="1" applyAlignment="1">
      <alignment vertical="center"/>
    </xf>
    <xf numFmtId="0" fontId="6" fillId="11" borderId="6" xfId="0" applyFont="1" applyFill="1" applyBorder="1" applyAlignment="1">
      <alignment horizontal="center" vertical="center"/>
    </xf>
    <xf numFmtId="9" fontId="6" fillId="11" borderId="6" xfId="0" applyNumberFormat="1" applyFont="1" applyFill="1" applyBorder="1" applyAlignment="1">
      <alignment horizontal="center" vertical="center"/>
    </xf>
  </cellXfs>
  <cellStyles count="4">
    <cellStyle name="Integers" xfId="3" xr:uid="{00000000-0005-0000-0000-000002000000}"/>
    <cellStyle name="Normal" xfId="0" builtinId="0"/>
    <cellStyle name="Sortie" xfId="2" builtinId="21"/>
    <cellStyle name="Titre 1" xfId="1" builtinId="16"/>
  </cellStyles>
  <dxfs count="0"/>
  <tableStyles count="0" defaultTableStyle="TableStyleMedium2" defaultPivotStyle="PivotStyleLight16"/>
  <colors>
    <mruColors>
      <color rgb="FF4F6228"/>
      <color rgb="FFA03912"/>
      <color rgb="FFE86F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E44"/>
  <sheetViews>
    <sheetView tabSelected="1" zoomScale="90" zoomScaleNormal="90" workbookViewId="0">
      <selection activeCell="K16" sqref="K16"/>
    </sheetView>
  </sheetViews>
  <sheetFormatPr baseColWidth="10" defaultColWidth="9.109375" defaultRowHeight="19.95" customHeight="1" x14ac:dyDescent="0.25"/>
  <cols>
    <col min="1" max="1" width="2.6640625" style="6" customWidth="1"/>
    <col min="2" max="2" width="6" style="6" customWidth="1"/>
    <col min="3" max="3" width="15.88671875" style="6" bestFit="1" customWidth="1"/>
    <col min="4" max="4" width="3" style="6" customWidth="1"/>
    <col min="5" max="5" width="19" style="6" customWidth="1"/>
    <col min="6" max="6" width="3" style="6" customWidth="1"/>
    <col min="7" max="7" width="12.109375" style="6" customWidth="1"/>
    <col min="8" max="8" width="3.44140625" style="6" customWidth="1"/>
    <col min="9" max="9" width="33.5546875" style="6" customWidth="1"/>
    <col min="10" max="10" width="10.5546875" style="9" customWidth="1"/>
    <col min="11" max="11" width="50.109375" style="7" customWidth="1"/>
    <col min="12" max="12" width="14" style="6" customWidth="1"/>
    <col min="13" max="13" width="13.88671875" style="6" customWidth="1"/>
    <col min="14" max="14" width="6.44140625" style="8" customWidth="1"/>
    <col min="15" max="15" width="11.77734375" style="6" hidden="1" customWidth="1"/>
    <col min="16" max="16" width="14.21875" style="6" customWidth="1"/>
    <col min="17" max="17" width="14" style="6" customWidth="1"/>
    <col min="18" max="18" width="13.44140625" style="6" customWidth="1"/>
    <col min="19" max="19" width="9.44140625" style="8" customWidth="1"/>
    <col min="20" max="20" width="12" style="6" customWidth="1"/>
    <col min="21" max="21" width="14" style="10" customWidth="1"/>
    <col min="22" max="16384" width="9.109375" style="6"/>
  </cols>
  <sheetData>
    <row r="1" spans="1:31" ht="39.75" customHeight="1" x14ac:dyDescent="0.5">
      <c r="B1" s="16" t="s">
        <v>61</v>
      </c>
      <c r="C1" s="15"/>
      <c r="N1" s="6"/>
      <c r="S1" s="10"/>
      <c r="U1" s="6"/>
    </row>
    <row r="2" spans="1:31" ht="21.75" customHeight="1" x14ac:dyDescent="0.25">
      <c r="L2" s="36" t="s">
        <v>27</v>
      </c>
      <c r="M2" s="37"/>
      <c r="N2" s="30"/>
      <c r="P2" s="38" t="s">
        <v>28</v>
      </c>
      <c r="Q2" s="38"/>
      <c r="R2" s="29"/>
      <c r="S2" s="10"/>
      <c r="U2" s="6"/>
    </row>
    <row r="3" spans="1:31" s="28" customFormat="1" ht="29.25" customHeight="1" x14ac:dyDescent="0.3">
      <c r="A3" s="22"/>
      <c r="B3" s="23" t="s">
        <v>18</v>
      </c>
      <c r="C3" s="25" t="s">
        <v>19</v>
      </c>
      <c r="D3" s="23"/>
      <c r="E3" s="23" t="s">
        <v>20</v>
      </c>
      <c r="F3" s="23"/>
      <c r="G3" s="23" t="s">
        <v>21</v>
      </c>
      <c r="H3" s="23"/>
      <c r="I3" s="23" t="s">
        <v>22</v>
      </c>
      <c r="J3" s="24" t="s">
        <v>23</v>
      </c>
      <c r="K3" s="39" t="s">
        <v>62</v>
      </c>
      <c r="L3" s="25" t="s">
        <v>24</v>
      </c>
      <c r="M3" s="25" t="s">
        <v>25</v>
      </c>
      <c r="N3" s="26" t="s">
        <v>26</v>
      </c>
      <c r="O3" s="27"/>
      <c r="P3" s="25" t="s">
        <v>24</v>
      </c>
      <c r="Q3" s="25" t="s">
        <v>25</v>
      </c>
      <c r="R3" s="32" t="s">
        <v>26</v>
      </c>
      <c r="S3" s="34"/>
    </row>
    <row r="4" spans="1:31" s="28" customFormat="1" ht="30" customHeight="1" x14ac:dyDescent="0.3">
      <c r="A4" s="22"/>
      <c r="B4" s="40">
        <v>0</v>
      </c>
      <c r="C4" s="41" t="s">
        <v>17</v>
      </c>
      <c r="D4" s="40"/>
      <c r="E4" s="40" t="s">
        <v>10</v>
      </c>
      <c r="F4" s="40"/>
      <c r="G4" s="42" t="s">
        <v>32</v>
      </c>
      <c r="H4" s="40"/>
      <c r="I4" s="43" t="s">
        <v>30</v>
      </c>
      <c r="J4" s="44">
        <v>1</v>
      </c>
      <c r="K4" s="45"/>
      <c r="L4" s="46">
        <v>43746</v>
      </c>
      <c r="M4" s="46">
        <v>43748</v>
      </c>
      <c r="N4" s="47">
        <f>DAYS360(L4,M4, FALSE)</f>
        <v>2</v>
      </c>
      <c r="O4" s="34"/>
      <c r="P4" s="46">
        <v>43746</v>
      </c>
      <c r="Q4" s="46">
        <v>43748</v>
      </c>
      <c r="R4" s="48">
        <f>DAYS360(P4,Q4)</f>
        <v>2</v>
      </c>
      <c r="S4" s="34"/>
    </row>
    <row r="5" spans="1:31" s="28" customFormat="1" ht="30" customHeight="1" x14ac:dyDescent="0.3">
      <c r="B5" s="40">
        <v>1</v>
      </c>
      <c r="C5" s="41" t="s">
        <v>17</v>
      </c>
      <c r="D5" s="40"/>
      <c r="E5" s="40" t="s">
        <v>10</v>
      </c>
      <c r="F5" s="40"/>
      <c r="G5" s="49" t="s">
        <v>6</v>
      </c>
      <c r="H5" s="40"/>
      <c r="I5" s="43" t="s">
        <v>31</v>
      </c>
      <c r="J5" s="44">
        <v>1</v>
      </c>
      <c r="K5" s="45"/>
      <c r="L5" s="46">
        <v>43750</v>
      </c>
      <c r="M5" s="46">
        <v>43755</v>
      </c>
      <c r="N5" s="47">
        <f>DAYS360(L5,M5, FALSE)</f>
        <v>5</v>
      </c>
      <c r="O5" s="34"/>
      <c r="P5" s="46">
        <v>43750</v>
      </c>
      <c r="Q5" s="46">
        <v>43755</v>
      </c>
      <c r="R5" s="48">
        <f>DAYS360(P5,Q5)</f>
        <v>5</v>
      </c>
      <c r="S5" s="34"/>
    </row>
    <row r="6" spans="1:31" s="28" customFormat="1" ht="30" customHeight="1" x14ac:dyDescent="0.3">
      <c r="B6" s="50">
        <v>2</v>
      </c>
      <c r="C6" s="51" t="s">
        <v>17</v>
      </c>
      <c r="D6" s="50"/>
      <c r="E6" s="40" t="s">
        <v>10</v>
      </c>
      <c r="F6" s="50"/>
      <c r="G6" s="52" t="s">
        <v>7</v>
      </c>
      <c r="H6" s="50"/>
      <c r="I6" s="53" t="s">
        <v>36</v>
      </c>
      <c r="J6" s="54">
        <v>1</v>
      </c>
      <c r="K6" s="45"/>
      <c r="L6" s="46">
        <v>43750</v>
      </c>
      <c r="M6" s="46">
        <v>43755</v>
      </c>
      <c r="N6" s="55">
        <f>DAYS360(L6,M6)</f>
        <v>5</v>
      </c>
      <c r="O6" s="34"/>
      <c r="P6" s="46">
        <v>43750</v>
      </c>
      <c r="Q6" s="46">
        <v>43755</v>
      </c>
      <c r="R6" s="56">
        <f>DAYS360(P6,Q6)</f>
        <v>5</v>
      </c>
      <c r="S6" s="34"/>
    </row>
    <row r="7" spans="1:31" s="28" customFormat="1" ht="30" customHeight="1" x14ac:dyDescent="0.3">
      <c r="B7" s="50">
        <v>3</v>
      </c>
      <c r="C7" s="51" t="s">
        <v>17</v>
      </c>
      <c r="D7" s="50"/>
      <c r="E7" s="40" t="s">
        <v>10</v>
      </c>
      <c r="F7" s="50"/>
      <c r="G7" s="57" t="s">
        <v>8</v>
      </c>
      <c r="H7" s="50"/>
      <c r="I7" s="53" t="s">
        <v>31</v>
      </c>
      <c r="J7" s="54">
        <v>1</v>
      </c>
      <c r="K7" s="45"/>
      <c r="L7" s="46">
        <v>43750</v>
      </c>
      <c r="M7" s="46">
        <v>43755</v>
      </c>
      <c r="N7" s="55">
        <f>DAYS360(L7,M7)</f>
        <v>5</v>
      </c>
      <c r="O7" s="34"/>
      <c r="P7" s="46">
        <v>43750</v>
      </c>
      <c r="Q7" s="46">
        <v>43755</v>
      </c>
      <c r="R7" s="56">
        <f>DAYS360(P7,Q7)</f>
        <v>5</v>
      </c>
      <c r="S7" s="34"/>
    </row>
    <row r="8" spans="1:31" s="28" customFormat="1" ht="30" customHeight="1" x14ac:dyDescent="0.3">
      <c r="B8" s="50">
        <v>4</v>
      </c>
      <c r="C8" s="51" t="s">
        <v>17</v>
      </c>
      <c r="D8" s="50"/>
      <c r="E8" s="40" t="s">
        <v>10</v>
      </c>
      <c r="F8" s="50"/>
      <c r="G8" s="60" t="s">
        <v>9</v>
      </c>
      <c r="H8" s="50"/>
      <c r="I8" s="53" t="s">
        <v>36</v>
      </c>
      <c r="J8" s="54">
        <v>1</v>
      </c>
      <c r="K8" s="45"/>
      <c r="L8" s="46">
        <v>43750</v>
      </c>
      <c r="M8" s="46">
        <v>43755</v>
      </c>
      <c r="N8" s="55">
        <f>DAYS360(L8,M8)</f>
        <v>5</v>
      </c>
      <c r="O8" s="34"/>
      <c r="P8" s="46">
        <v>43750</v>
      </c>
      <c r="Q8" s="46">
        <v>43755</v>
      </c>
      <c r="R8" s="56">
        <f>DAYS360(P8,Q8)</f>
        <v>5</v>
      </c>
      <c r="S8" s="34"/>
    </row>
    <row r="9" spans="1:31" s="28" customFormat="1" ht="30" customHeight="1" x14ac:dyDescent="0.3">
      <c r="B9" s="50">
        <v>5</v>
      </c>
      <c r="C9" s="51" t="s">
        <v>17</v>
      </c>
      <c r="D9" s="50"/>
      <c r="E9" s="50" t="s">
        <v>10</v>
      </c>
      <c r="F9" s="50"/>
      <c r="G9" s="52" t="s">
        <v>7</v>
      </c>
      <c r="H9" s="50"/>
      <c r="I9" s="53" t="s">
        <v>29</v>
      </c>
      <c r="J9" s="54">
        <v>1</v>
      </c>
      <c r="K9" s="45"/>
      <c r="L9" s="58">
        <v>43755</v>
      </c>
      <c r="M9" s="58">
        <v>43757</v>
      </c>
      <c r="N9" s="55">
        <f>DAYS360(L9,M9)</f>
        <v>2</v>
      </c>
      <c r="O9" s="34"/>
      <c r="P9" s="58">
        <v>43755</v>
      </c>
      <c r="Q9" s="58">
        <v>43757</v>
      </c>
      <c r="R9" s="56">
        <f>DAYS360(P9,Q9)</f>
        <v>2</v>
      </c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 spans="1:31" s="28" customFormat="1" ht="30" customHeight="1" x14ac:dyDescent="0.3">
      <c r="B10" s="50">
        <v>6</v>
      </c>
      <c r="C10" s="61" t="s">
        <v>3</v>
      </c>
      <c r="D10" s="50"/>
      <c r="E10" s="50" t="s">
        <v>11</v>
      </c>
      <c r="F10" s="50"/>
      <c r="G10" s="62" t="s">
        <v>6</v>
      </c>
      <c r="H10" s="50"/>
      <c r="I10" s="50" t="s">
        <v>37</v>
      </c>
      <c r="J10" s="63">
        <v>0.4</v>
      </c>
      <c r="K10" s="45"/>
      <c r="L10" s="58">
        <v>43760</v>
      </c>
      <c r="M10" s="58">
        <v>43765</v>
      </c>
      <c r="N10" s="55">
        <f>DAYS360(L10,M10)</f>
        <v>5</v>
      </c>
      <c r="O10" s="34"/>
      <c r="P10" s="58">
        <v>43760</v>
      </c>
      <c r="Q10" s="58"/>
      <c r="R10" s="56"/>
      <c r="S10" s="34"/>
    </row>
    <row r="11" spans="1:31" s="28" customFormat="1" ht="30" customHeight="1" x14ac:dyDescent="0.3">
      <c r="B11" s="50">
        <v>8</v>
      </c>
      <c r="C11" s="61" t="s">
        <v>3</v>
      </c>
      <c r="D11" s="50"/>
      <c r="E11" s="50" t="s">
        <v>11</v>
      </c>
      <c r="F11" s="50"/>
      <c r="G11" s="62" t="s">
        <v>6</v>
      </c>
      <c r="H11" s="50"/>
      <c r="I11" s="50" t="s">
        <v>11</v>
      </c>
      <c r="J11" s="63">
        <v>0.9</v>
      </c>
      <c r="K11" s="45"/>
      <c r="L11" s="58">
        <v>43766</v>
      </c>
      <c r="M11" s="58">
        <v>43768</v>
      </c>
      <c r="N11" s="55">
        <f>DAYS360(L11,M11)</f>
        <v>2</v>
      </c>
      <c r="O11" s="34"/>
      <c r="P11" s="58"/>
      <c r="Q11" s="58"/>
      <c r="R11" s="56"/>
      <c r="S11" s="34"/>
    </row>
    <row r="12" spans="1:31" s="28" customFormat="1" ht="30" customHeight="1" x14ac:dyDescent="0.3">
      <c r="B12" s="50">
        <v>9</v>
      </c>
      <c r="C12" s="64" t="s">
        <v>5</v>
      </c>
      <c r="D12" s="50"/>
      <c r="E12" s="50" t="s">
        <v>16</v>
      </c>
      <c r="F12" s="50"/>
      <c r="G12" s="60" t="s">
        <v>9</v>
      </c>
      <c r="H12" s="50"/>
      <c r="I12" s="50" t="s">
        <v>39</v>
      </c>
      <c r="J12" s="65">
        <v>0</v>
      </c>
      <c r="K12" s="45"/>
      <c r="L12" s="58">
        <v>43766</v>
      </c>
      <c r="M12" s="58">
        <v>43768</v>
      </c>
      <c r="N12" s="55">
        <f>DAYS360(L12,M12)</f>
        <v>2</v>
      </c>
      <c r="O12" s="34"/>
      <c r="P12" s="58"/>
      <c r="Q12" s="58"/>
      <c r="R12" s="56"/>
      <c r="S12" s="34"/>
    </row>
    <row r="13" spans="1:31" s="28" customFormat="1" ht="30" customHeight="1" x14ac:dyDescent="0.3">
      <c r="B13" s="50">
        <v>11</v>
      </c>
      <c r="C13" s="64" t="s">
        <v>5</v>
      </c>
      <c r="D13" s="50"/>
      <c r="E13" s="50" t="s">
        <v>15</v>
      </c>
      <c r="F13" s="50"/>
      <c r="G13" s="57" t="s">
        <v>8</v>
      </c>
      <c r="H13" s="50"/>
      <c r="I13" s="50" t="s">
        <v>41</v>
      </c>
      <c r="J13" s="65">
        <v>0</v>
      </c>
      <c r="K13" s="45"/>
      <c r="L13" s="58">
        <v>43766</v>
      </c>
      <c r="M13" s="58">
        <v>43769</v>
      </c>
      <c r="N13" s="55">
        <f>DAYS360(L13,M13)</f>
        <v>3</v>
      </c>
      <c r="O13" s="34"/>
      <c r="P13" s="58"/>
      <c r="Q13" s="58"/>
      <c r="R13" s="56"/>
      <c r="S13" s="66"/>
    </row>
    <row r="14" spans="1:31" s="28" customFormat="1" ht="30" customHeight="1" x14ac:dyDescent="0.3">
      <c r="B14" s="50">
        <v>16</v>
      </c>
      <c r="C14" s="68" t="s">
        <v>2</v>
      </c>
      <c r="D14" s="50"/>
      <c r="E14" s="50" t="s">
        <v>13</v>
      </c>
      <c r="F14" s="50"/>
      <c r="G14" s="52" t="s">
        <v>7</v>
      </c>
      <c r="H14" s="50"/>
      <c r="I14" s="50" t="s">
        <v>46</v>
      </c>
      <c r="J14" s="69">
        <v>0</v>
      </c>
      <c r="K14" s="45"/>
      <c r="L14" s="58">
        <v>43769</v>
      </c>
      <c r="M14" s="58">
        <v>43771</v>
      </c>
      <c r="N14" s="55">
        <f>DAYS360(L14,M14)</f>
        <v>2</v>
      </c>
      <c r="O14" s="34"/>
      <c r="P14" s="58"/>
      <c r="Q14" s="58"/>
      <c r="R14" s="56"/>
      <c r="S14" s="67"/>
    </row>
    <row r="15" spans="1:31" s="28" customFormat="1" ht="30" customHeight="1" x14ac:dyDescent="0.3">
      <c r="B15" s="50"/>
      <c r="C15" s="68" t="s">
        <v>2</v>
      </c>
      <c r="D15" s="50"/>
      <c r="E15" s="50" t="s">
        <v>16</v>
      </c>
      <c r="F15" s="50"/>
      <c r="G15" s="60" t="s">
        <v>9</v>
      </c>
      <c r="H15" s="50"/>
      <c r="I15" s="50" t="s">
        <v>64</v>
      </c>
      <c r="J15" s="69">
        <v>0</v>
      </c>
      <c r="K15" s="45"/>
      <c r="L15" s="58">
        <v>43770</v>
      </c>
      <c r="M15" s="58">
        <v>43772</v>
      </c>
      <c r="N15" s="55">
        <f>DAYS360(L15,M15)</f>
        <v>2</v>
      </c>
      <c r="O15" s="34"/>
      <c r="P15" s="58"/>
      <c r="Q15" s="58"/>
      <c r="R15" s="56"/>
      <c r="S15" s="67"/>
    </row>
    <row r="16" spans="1:31" s="28" customFormat="1" ht="30" customHeight="1" x14ac:dyDescent="0.3">
      <c r="B16" s="50">
        <v>12</v>
      </c>
      <c r="C16" s="68" t="s">
        <v>2</v>
      </c>
      <c r="D16" s="50"/>
      <c r="E16" s="50" t="s">
        <v>15</v>
      </c>
      <c r="F16" s="50"/>
      <c r="G16" s="57" t="s">
        <v>8</v>
      </c>
      <c r="H16" s="50"/>
      <c r="I16" s="50" t="s">
        <v>42</v>
      </c>
      <c r="J16" s="69">
        <v>0</v>
      </c>
      <c r="K16" s="45"/>
      <c r="L16" s="58">
        <v>43771</v>
      </c>
      <c r="M16" s="58">
        <v>43774</v>
      </c>
      <c r="N16" s="55">
        <f>DAYS360(L16,M16)</f>
        <v>3</v>
      </c>
      <c r="O16" s="34"/>
      <c r="P16" s="58"/>
      <c r="Q16" s="58"/>
      <c r="R16" s="56"/>
      <c r="S16" s="67"/>
    </row>
    <row r="17" spans="2:19" s="28" customFormat="1" ht="30" customHeight="1" x14ac:dyDescent="0.3">
      <c r="B17" s="50">
        <v>7</v>
      </c>
      <c r="C17" s="61" t="s">
        <v>3</v>
      </c>
      <c r="D17" s="50"/>
      <c r="E17" s="50" t="s">
        <v>13</v>
      </c>
      <c r="F17" s="50"/>
      <c r="G17" s="52" t="s">
        <v>7</v>
      </c>
      <c r="H17" s="50"/>
      <c r="I17" s="50" t="s">
        <v>38</v>
      </c>
      <c r="J17" s="63">
        <v>0.75</v>
      </c>
      <c r="K17" s="45" t="s">
        <v>63</v>
      </c>
      <c r="L17" s="58">
        <v>43772</v>
      </c>
      <c r="M17" s="58">
        <v>43774</v>
      </c>
      <c r="N17" s="55">
        <f>DAYS360(L17,M17)</f>
        <v>2</v>
      </c>
      <c r="O17" s="34"/>
      <c r="P17" s="58"/>
      <c r="Q17" s="58"/>
      <c r="R17" s="56"/>
      <c r="S17" s="67"/>
    </row>
    <row r="18" spans="2:19" s="28" customFormat="1" ht="30" customHeight="1" x14ac:dyDescent="0.3">
      <c r="B18" s="50">
        <v>18</v>
      </c>
      <c r="C18" s="68" t="s">
        <v>2</v>
      </c>
      <c r="D18" s="50"/>
      <c r="E18" s="50" t="s">
        <v>13</v>
      </c>
      <c r="F18" s="50"/>
      <c r="G18" s="52" t="s">
        <v>7</v>
      </c>
      <c r="H18" s="50"/>
      <c r="I18" s="50" t="s">
        <v>48</v>
      </c>
      <c r="J18" s="69">
        <v>0</v>
      </c>
      <c r="K18" s="45"/>
      <c r="L18" s="58">
        <v>43772</v>
      </c>
      <c r="M18" s="58">
        <v>43773</v>
      </c>
      <c r="N18" s="55">
        <f>DAYS360(L18,M18)</f>
        <v>1</v>
      </c>
      <c r="O18" s="34"/>
      <c r="P18" s="58"/>
      <c r="Q18" s="58"/>
      <c r="R18" s="56"/>
      <c r="S18" s="67"/>
    </row>
    <row r="19" spans="2:19" s="28" customFormat="1" ht="30" customHeight="1" x14ac:dyDescent="0.3">
      <c r="B19" s="50">
        <v>10</v>
      </c>
      <c r="C19" s="64" t="s">
        <v>5</v>
      </c>
      <c r="D19" s="50"/>
      <c r="E19" s="50" t="s">
        <v>16</v>
      </c>
      <c r="F19" s="50"/>
      <c r="G19" s="62" t="s">
        <v>6</v>
      </c>
      <c r="H19" s="50"/>
      <c r="I19" s="50" t="s">
        <v>40</v>
      </c>
      <c r="J19" s="65">
        <v>0</v>
      </c>
      <c r="K19" s="45"/>
      <c r="L19" s="58">
        <v>43773</v>
      </c>
      <c r="M19" s="58">
        <v>43774</v>
      </c>
      <c r="N19" s="55">
        <f>DAYS360(L19,M19)</f>
        <v>1</v>
      </c>
      <c r="O19" s="34"/>
      <c r="P19" s="58"/>
      <c r="Q19" s="58"/>
      <c r="R19" s="56"/>
      <c r="S19" s="67"/>
    </row>
    <row r="20" spans="2:19" s="28" customFormat="1" ht="30" customHeight="1" x14ac:dyDescent="0.3">
      <c r="B20" s="50">
        <v>13</v>
      </c>
      <c r="C20" s="68" t="s">
        <v>2</v>
      </c>
      <c r="D20" s="50"/>
      <c r="E20" s="50" t="s">
        <v>16</v>
      </c>
      <c r="F20" s="50"/>
      <c r="G20" s="62" t="s">
        <v>6</v>
      </c>
      <c r="H20" s="50"/>
      <c r="I20" s="50" t="s">
        <v>43</v>
      </c>
      <c r="J20" s="69">
        <v>0</v>
      </c>
      <c r="K20" s="45"/>
      <c r="L20" s="58">
        <v>43775</v>
      </c>
      <c r="M20" s="58">
        <v>43778</v>
      </c>
      <c r="N20" s="55">
        <f>DAYS360(L20,M20)</f>
        <v>3</v>
      </c>
      <c r="O20" s="34"/>
      <c r="P20" s="58"/>
      <c r="Q20" s="58"/>
      <c r="R20" s="56"/>
      <c r="S20" s="67"/>
    </row>
    <row r="21" spans="2:19" s="28" customFormat="1" ht="30" customHeight="1" x14ac:dyDescent="0.3">
      <c r="B21" s="50">
        <v>19</v>
      </c>
      <c r="C21" s="61" t="s">
        <v>3</v>
      </c>
      <c r="D21" s="50"/>
      <c r="E21" s="50" t="s">
        <v>13</v>
      </c>
      <c r="F21" s="50"/>
      <c r="G21" s="52" t="s">
        <v>7</v>
      </c>
      <c r="H21" s="50"/>
      <c r="I21" s="50" t="s">
        <v>49</v>
      </c>
      <c r="J21" s="63">
        <v>0.9</v>
      </c>
      <c r="K21" s="45" t="s">
        <v>65</v>
      </c>
      <c r="L21" s="58">
        <v>43775</v>
      </c>
      <c r="M21" s="58">
        <v>43777</v>
      </c>
      <c r="N21" s="55">
        <f>DAYS360(L21,M21)</f>
        <v>2</v>
      </c>
      <c r="O21" s="34"/>
      <c r="P21" s="58"/>
      <c r="Q21" s="58"/>
      <c r="R21" s="56"/>
      <c r="S21" s="67"/>
    </row>
    <row r="22" spans="2:19" s="28" customFormat="1" ht="30" customHeight="1" x14ac:dyDescent="0.3">
      <c r="B22" s="50">
        <v>21</v>
      </c>
      <c r="C22" s="61" t="s">
        <v>3</v>
      </c>
      <c r="D22" s="50"/>
      <c r="E22" s="50" t="s">
        <v>13</v>
      </c>
      <c r="F22" s="50"/>
      <c r="G22" s="52" t="s">
        <v>7</v>
      </c>
      <c r="H22" s="50"/>
      <c r="I22" s="50" t="s">
        <v>51</v>
      </c>
      <c r="J22" s="63">
        <v>0.85</v>
      </c>
      <c r="K22" s="45" t="s">
        <v>63</v>
      </c>
      <c r="L22" s="58">
        <v>43778</v>
      </c>
      <c r="M22" s="58">
        <v>43780</v>
      </c>
      <c r="N22" s="55">
        <f>DAYS360(L22,M22)</f>
        <v>2</v>
      </c>
      <c r="O22" s="34"/>
      <c r="P22" s="58"/>
      <c r="Q22" s="58"/>
      <c r="R22" s="56"/>
      <c r="S22" s="67"/>
    </row>
    <row r="23" spans="2:19" s="28" customFormat="1" ht="30" customHeight="1" x14ac:dyDescent="0.3">
      <c r="B23" s="50">
        <v>14</v>
      </c>
      <c r="C23" s="68" t="s">
        <v>2</v>
      </c>
      <c r="D23" s="50"/>
      <c r="E23" s="50" t="s">
        <v>14</v>
      </c>
      <c r="F23" s="50"/>
      <c r="G23" s="57" t="s">
        <v>8</v>
      </c>
      <c r="H23" s="50"/>
      <c r="I23" s="50" t="s">
        <v>44</v>
      </c>
      <c r="J23" s="69">
        <v>0</v>
      </c>
      <c r="K23" s="45"/>
      <c r="L23" s="58">
        <v>43779</v>
      </c>
      <c r="M23" s="58">
        <v>43780</v>
      </c>
      <c r="N23" s="55">
        <f>DAYS360(L23,M23)</f>
        <v>1</v>
      </c>
      <c r="O23" s="34"/>
      <c r="P23" s="58"/>
      <c r="Q23" s="58"/>
      <c r="R23" s="56"/>
      <c r="S23" s="67"/>
    </row>
    <row r="24" spans="2:19" s="28" customFormat="1" ht="30" customHeight="1" x14ac:dyDescent="0.3">
      <c r="B24" s="50">
        <v>20</v>
      </c>
      <c r="C24" s="68" t="s">
        <v>2</v>
      </c>
      <c r="D24" s="50"/>
      <c r="E24" s="50" t="s">
        <v>13</v>
      </c>
      <c r="F24" s="50"/>
      <c r="G24" s="52" t="s">
        <v>7</v>
      </c>
      <c r="H24" s="50"/>
      <c r="I24" s="50" t="s">
        <v>50</v>
      </c>
      <c r="J24" s="69">
        <v>0</v>
      </c>
      <c r="K24" s="45"/>
      <c r="L24" s="58">
        <v>43779</v>
      </c>
      <c r="M24" s="58">
        <v>43783</v>
      </c>
      <c r="N24" s="55">
        <f>DAYS360(L24,M24)</f>
        <v>4</v>
      </c>
      <c r="O24" s="34"/>
      <c r="P24" s="58"/>
      <c r="Q24" s="58"/>
      <c r="R24" s="56"/>
      <c r="S24" s="67"/>
    </row>
    <row r="25" spans="2:19" s="28" customFormat="1" ht="30" customHeight="1" x14ac:dyDescent="0.3">
      <c r="B25" s="50">
        <v>15</v>
      </c>
      <c r="C25" s="68" t="s">
        <v>2</v>
      </c>
      <c r="D25" s="50"/>
      <c r="E25" s="50" t="s">
        <v>12</v>
      </c>
      <c r="F25" s="50"/>
      <c r="G25" s="60" t="s">
        <v>9</v>
      </c>
      <c r="H25" s="50"/>
      <c r="I25" s="50" t="s">
        <v>45</v>
      </c>
      <c r="J25" s="69">
        <v>0</v>
      </c>
      <c r="K25" s="45"/>
      <c r="L25" s="58">
        <v>43781</v>
      </c>
      <c r="M25" s="58">
        <v>43781</v>
      </c>
      <c r="N25" s="55">
        <f>DAYS360(L25,M25)</f>
        <v>0</v>
      </c>
      <c r="O25" s="34"/>
      <c r="P25" s="58"/>
      <c r="Q25" s="58"/>
      <c r="R25" s="56"/>
      <c r="S25" s="67"/>
    </row>
    <row r="26" spans="2:19" s="28" customFormat="1" ht="30" customHeight="1" x14ac:dyDescent="0.3">
      <c r="B26" s="50">
        <v>17</v>
      </c>
      <c r="C26" s="68" t="s">
        <v>2</v>
      </c>
      <c r="D26" s="50"/>
      <c r="E26" s="50" t="s">
        <v>14</v>
      </c>
      <c r="F26" s="50"/>
      <c r="G26" s="57" t="s">
        <v>8</v>
      </c>
      <c r="H26" s="50"/>
      <c r="I26" s="50" t="s">
        <v>47</v>
      </c>
      <c r="J26" s="69">
        <v>0</v>
      </c>
      <c r="K26" s="45"/>
      <c r="L26" s="58">
        <v>43781</v>
      </c>
      <c r="M26" s="58">
        <v>43784</v>
      </c>
      <c r="N26" s="55">
        <f>DAYS360(L26,M26)</f>
        <v>3</v>
      </c>
      <c r="O26" s="34"/>
      <c r="P26" s="58"/>
      <c r="Q26" s="58"/>
      <c r="R26" s="56"/>
      <c r="S26" s="67"/>
    </row>
    <row r="27" spans="2:19" s="28" customFormat="1" ht="30" customHeight="1" x14ac:dyDescent="0.3">
      <c r="B27" s="50">
        <v>22</v>
      </c>
      <c r="C27" s="68" t="s">
        <v>2</v>
      </c>
      <c r="D27" s="50"/>
      <c r="E27" s="50" t="s">
        <v>13</v>
      </c>
      <c r="F27" s="50"/>
      <c r="G27" s="52" t="s">
        <v>7</v>
      </c>
      <c r="H27" s="50"/>
      <c r="I27" s="50" t="s">
        <v>52</v>
      </c>
      <c r="J27" s="69">
        <v>0</v>
      </c>
      <c r="K27" s="45"/>
      <c r="L27" s="58">
        <v>43784</v>
      </c>
      <c r="M27" s="58">
        <v>43785</v>
      </c>
      <c r="N27" s="55">
        <f>DAYS360(L27,M27)</f>
        <v>1</v>
      </c>
      <c r="O27" s="34"/>
      <c r="P27" s="58"/>
      <c r="Q27" s="58"/>
      <c r="R27" s="56"/>
      <c r="S27" s="67"/>
    </row>
    <row r="28" spans="2:19" s="28" customFormat="1" ht="30" customHeight="1" x14ac:dyDescent="0.3">
      <c r="B28" s="50">
        <v>23</v>
      </c>
      <c r="C28" s="68" t="s">
        <v>2</v>
      </c>
      <c r="D28" s="50"/>
      <c r="E28" s="50" t="s">
        <v>56</v>
      </c>
      <c r="F28" s="50"/>
      <c r="G28" s="62" t="s">
        <v>6</v>
      </c>
      <c r="H28" s="50"/>
      <c r="I28" s="50" t="s">
        <v>53</v>
      </c>
      <c r="J28" s="69">
        <v>0</v>
      </c>
      <c r="K28" s="45"/>
      <c r="L28" s="58">
        <v>43784</v>
      </c>
      <c r="M28" s="58">
        <v>43785</v>
      </c>
      <c r="N28" s="55">
        <f>DAYS360(L28,M28)</f>
        <v>1</v>
      </c>
      <c r="O28" s="34"/>
      <c r="P28" s="58"/>
      <c r="Q28" s="58"/>
      <c r="R28" s="56"/>
      <c r="S28" s="67"/>
    </row>
    <row r="29" spans="2:19" s="28" customFormat="1" ht="30" customHeight="1" x14ac:dyDescent="0.3">
      <c r="B29" s="50">
        <v>24</v>
      </c>
      <c r="C29" s="68" t="s">
        <v>2</v>
      </c>
      <c r="D29" s="50"/>
      <c r="E29" s="50" t="s">
        <v>56</v>
      </c>
      <c r="F29" s="50"/>
      <c r="G29" s="60" t="s">
        <v>9</v>
      </c>
      <c r="H29" s="50"/>
      <c r="I29" s="50" t="s">
        <v>54</v>
      </c>
      <c r="J29" s="69">
        <v>0</v>
      </c>
      <c r="K29" s="45"/>
      <c r="L29" s="58">
        <v>43786</v>
      </c>
      <c r="M29" s="58">
        <v>43788</v>
      </c>
      <c r="N29" s="55">
        <f>DAYS360(L29,M29)</f>
        <v>2</v>
      </c>
      <c r="O29" s="34"/>
      <c r="P29" s="58"/>
      <c r="Q29" s="58"/>
      <c r="R29" s="56"/>
      <c r="S29" s="67"/>
    </row>
    <row r="30" spans="2:19" s="28" customFormat="1" ht="30" customHeight="1" x14ac:dyDescent="0.3">
      <c r="B30" s="50">
        <v>25</v>
      </c>
      <c r="C30" s="68" t="s">
        <v>2</v>
      </c>
      <c r="D30" s="50"/>
      <c r="E30" s="50" t="s">
        <v>13</v>
      </c>
      <c r="F30" s="50"/>
      <c r="G30" s="62" t="s">
        <v>6</v>
      </c>
      <c r="H30" s="50"/>
      <c r="I30" s="50" t="s">
        <v>57</v>
      </c>
      <c r="J30" s="69">
        <v>0</v>
      </c>
      <c r="K30" s="45"/>
      <c r="L30" s="58">
        <v>43786</v>
      </c>
      <c r="M30" s="58">
        <v>43788</v>
      </c>
      <c r="N30" s="55">
        <f>DAYS360(L30,M30)</f>
        <v>2</v>
      </c>
      <c r="O30" s="34"/>
      <c r="P30" s="58"/>
      <c r="Q30" s="58"/>
      <c r="R30" s="56"/>
      <c r="S30" s="67"/>
    </row>
    <row r="31" spans="2:19" s="28" customFormat="1" ht="30" customHeight="1" x14ac:dyDescent="0.3">
      <c r="B31" s="50">
        <v>26</v>
      </c>
      <c r="C31" s="68" t="s">
        <v>2</v>
      </c>
      <c r="D31" s="50"/>
      <c r="E31" s="50" t="s">
        <v>13</v>
      </c>
      <c r="F31" s="50"/>
      <c r="G31" s="52" t="s">
        <v>7</v>
      </c>
      <c r="H31" s="50"/>
      <c r="I31" s="50" t="s">
        <v>58</v>
      </c>
      <c r="J31" s="69">
        <v>0</v>
      </c>
      <c r="K31" s="45"/>
      <c r="L31" s="58">
        <v>43786</v>
      </c>
      <c r="M31" s="58">
        <v>43788</v>
      </c>
      <c r="N31" s="55">
        <f>DAYS360(L31,M31)</f>
        <v>2</v>
      </c>
      <c r="O31" s="34"/>
      <c r="P31" s="58"/>
      <c r="Q31" s="58"/>
      <c r="R31" s="56"/>
      <c r="S31" s="67"/>
    </row>
    <row r="32" spans="2:19" s="28" customFormat="1" ht="30" customHeight="1" x14ac:dyDescent="0.3">
      <c r="B32" s="50">
        <v>27</v>
      </c>
      <c r="C32" s="68" t="s">
        <v>2</v>
      </c>
      <c r="D32" s="50"/>
      <c r="E32" s="50" t="s">
        <v>16</v>
      </c>
      <c r="F32" s="50"/>
      <c r="G32" s="52" t="s">
        <v>7</v>
      </c>
      <c r="H32" s="50"/>
      <c r="I32" s="50" t="s">
        <v>59</v>
      </c>
      <c r="J32" s="69">
        <v>0</v>
      </c>
      <c r="K32" s="45"/>
      <c r="L32" s="58">
        <v>43789</v>
      </c>
      <c r="M32" s="58">
        <v>43790</v>
      </c>
      <c r="N32" s="55">
        <f>DAYS360(L32,M32)</f>
        <v>1</v>
      </c>
      <c r="O32" s="34"/>
      <c r="P32" s="58"/>
      <c r="Q32" s="58"/>
      <c r="R32" s="56"/>
      <c r="S32" s="67"/>
    </row>
    <row r="33" spans="2:21" ht="19.95" customHeight="1" x14ac:dyDescent="0.3">
      <c r="B33" s="11">
        <v>28</v>
      </c>
      <c r="C33" s="14" t="s">
        <v>2</v>
      </c>
      <c r="D33" s="11"/>
      <c r="E33" s="11" t="s">
        <v>60</v>
      </c>
      <c r="F33" s="11"/>
      <c r="G33" s="11" t="s">
        <v>60</v>
      </c>
      <c r="H33" s="11"/>
      <c r="I33" s="11"/>
      <c r="J33" s="12">
        <v>0</v>
      </c>
      <c r="K33"/>
      <c r="L33" s="13">
        <v>43764</v>
      </c>
      <c r="M33" s="13">
        <v>43765</v>
      </c>
      <c r="N33" s="21">
        <f>DAYS360(L33,M33)</f>
        <v>1</v>
      </c>
      <c r="O33" s="10"/>
      <c r="P33" s="13"/>
      <c r="Q33" s="13"/>
      <c r="R33" s="33"/>
      <c r="S33" s="35"/>
      <c r="U33" s="6"/>
    </row>
    <row r="34" spans="2:21" ht="19.95" customHeight="1" x14ac:dyDescent="0.3">
      <c r="B34" s="11">
        <v>29</v>
      </c>
      <c r="C34" s="14" t="s">
        <v>2</v>
      </c>
      <c r="D34" s="11"/>
      <c r="E34" s="11" t="s">
        <v>60</v>
      </c>
      <c r="F34" s="11"/>
      <c r="G34" s="11" t="s">
        <v>60</v>
      </c>
      <c r="H34" s="11"/>
      <c r="I34" s="11"/>
      <c r="J34" s="12">
        <v>0</v>
      </c>
      <c r="K34"/>
      <c r="L34" s="13">
        <v>43764</v>
      </c>
      <c r="M34" s="13">
        <v>43765</v>
      </c>
      <c r="N34" s="21">
        <f>DAYS360(L34,M34)</f>
        <v>1</v>
      </c>
      <c r="O34" s="10"/>
      <c r="P34" s="13"/>
      <c r="Q34" s="13"/>
      <c r="R34" s="33"/>
      <c r="S34" s="35"/>
      <c r="U34" s="6"/>
    </row>
    <row r="35" spans="2:21" ht="19.95" customHeight="1" x14ac:dyDescent="0.3">
      <c r="B35" s="11">
        <v>30</v>
      </c>
      <c r="C35" s="14" t="s">
        <v>2</v>
      </c>
      <c r="D35" s="11"/>
      <c r="E35" s="11" t="s">
        <v>60</v>
      </c>
      <c r="F35" s="11"/>
      <c r="G35" s="11" t="s">
        <v>60</v>
      </c>
      <c r="H35" s="11"/>
      <c r="I35" s="11"/>
      <c r="J35" s="12">
        <v>0</v>
      </c>
      <c r="K35"/>
      <c r="L35" s="13">
        <v>43764</v>
      </c>
      <c r="M35" s="13">
        <v>43765</v>
      </c>
      <c r="N35" s="21">
        <f>DAYS360(L35,M35)</f>
        <v>1</v>
      </c>
      <c r="O35" s="10"/>
      <c r="P35" s="13"/>
      <c r="Q35" s="13"/>
      <c r="R35" s="33"/>
      <c r="S35" s="35"/>
      <c r="U35" s="6"/>
    </row>
    <row r="36" spans="2:21" ht="19.95" customHeight="1" x14ac:dyDescent="0.3">
      <c r="B36" s="11">
        <v>31</v>
      </c>
      <c r="C36" s="14" t="s">
        <v>2</v>
      </c>
      <c r="D36" s="11"/>
      <c r="E36" s="11" t="s">
        <v>60</v>
      </c>
      <c r="F36" s="11"/>
      <c r="G36" s="11" t="s">
        <v>60</v>
      </c>
      <c r="H36" s="11"/>
      <c r="I36" s="11"/>
      <c r="J36" s="12">
        <v>0</v>
      </c>
      <c r="K36"/>
      <c r="L36" s="13">
        <v>43764</v>
      </c>
      <c r="M36" s="13">
        <v>43765</v>
      </c>
      <c r="N36" s="21">
        <f>DAYS360(L36,M36)</f>
        <v>1</v>
      </c>
      <c r="O36" s="10"/>
      <c r="P36" s="13"/>
      <c r="Q36" s="13"/>
      <c r="R36" s="33"/>
      <c r="S36" s="35"/>
      <c r="U36" s="6"/>
    </row>
    <row r="37" spans="2:21" ht="19.95" customHeight="1" x14ac:dyDescent="0.3">
      <c r="B37" s="11">
        <v>32</v>
      </c>
      <c r="C37" s="14" t="s">
        <v>2</v>
      </c>
      <c r="D37" s="11"/>
      <c r="E37" s="11" t="s">
        <v>60</v>
      </c>
      <c r="F37" s="11"/>
      <c r="G37" s="11" t="s">
        <v>60</v>
      </c>
      <c r="H37" s="11"/>
      <c r="I37" s="11"/>
      <c r="J37" s="12">
        <v>0</v>
      </c>
      <c r="K37"/>
      <c r="L37" s="13">
        <v>43764</v>
      </c>
      <c r="M37" s="13">
        <v>43765</v>
      </c>
      <c r="N37" s="21">
        <f>DAYS360(L37,M37)</f>
        <v>1</v>
      </c>
      <c r="O37" s="10"/>
      <c r="P37" s="13"/>
      <c r="Q37" s="13"/>
      <c r="R37" s="33"/>
      <c r="S37" s="35"/>
      <c r="U37" s="6"/>
    </row>
    <row r="38" spans="2:21" ht="19.95" customHeight="1" x14ac:dyDescent="0.3">
      <c r="B38" s="11">
        <v>33</v>
      </c>
      <c r="C38" s="14" t="s">
        <v>2</v>
      </c>
      <c r="D38" s="11"/>
      <c r="E38" s="11" t="s">
        <v>60</v>
      </c>
      <c r="F38" s="11"/>
      <c r="G38" s="11" t="s">
        <v>60</v>
      </c>
      <c r="H38" s="11"/>
      <c r="I38" s="11"/>
      <c r="J38" s="12">
        <v>0</v>
      </c>
      <c r="K38"/>
      <c r="L38" s="13">
        <v>43764</v>
      </c>
      <c r="M38" s="13">
        <v>43765</v>
      </c>
      <c r="N38" s="21">
        <f>DAYS360(L38,M38)</f>
        <v>1</v>
      </c>
      <c r="O38" s="10"/>
      <c r="P38" s="13"/>
      <c r="Q38" s="13"/>
      <c r="R38" s="33"/>
      <c r="S38" s="35"/>
      <c r="U38" s="6"/>
    </row>
    <row r="39" spans="2:21" ht="19.95" customHeight="1" x14ac:dyDescent="0.3">
      <c r="B39" s="11">
        <v>34</v>
      </c>
      <c r="C39" s="14" t="s">
        <v>2</v>
      </c>
      <c r="D39" s="11"/>
      <c r="E39" s="11" t="s">
        <v>60</v>
      </c>
      <c r="F39" s="11"/>
      <c r="G39" s="11" t="s">
        <v>60</v>
      </c>
      <c r="H39" s="11"/>
      <c r="I39" s="11"/>
      <c r="J39" s="12">
        <v>0</v>
      </c>
      <c r="K39"/>
      <c r="L39" s="13">
        <v>43764</v>
      </c>
      <c r="M39" s="13">
        <v>43765</v>
      </c>
      <c r="N39" s="21">
        <f>DAYS360(L39,M39)</f>
        <v>1</v>
      </c>
      <c r="O39" s="10"/>
      <c r="P39" s="13"/>
      <c r="Q39" s="13"/>
      <c r="R39" s="33"/>
      <c r="S39" s="35"/>
      <c r="U39" s="6"/>
    </row>
    <row r="40" spans="2:21" ht="19.95" customHeight="1" x14ac:dyDescent="0.3">
      <c r="B40" s="11">
        <v>35</v>
      </c>
      <c r="C40" s="14" t="s">
        <v>2</v>
      </c>
      <c r="D40" s="11"/>
      <c r="E40" s="11" t="s">
        <v>60</v>
      </c>
      <c r="F40" s="11"/>
      <c r="G40" s="11" t="s">
        <v>60</v>
      </c>
      <c r="H40" s="11"/>
      <c r="I40" s="11"/>
      <c r="J40" s="12">
        <v>0</v>
      </c>
      <c r="K40"/>
      <c r="L40" s="13">
        <v>43764</v>
      </c>
      <c r="M40" s="13">
        <v>43765</v>
      </c>
      <c r="N40" s="21">
        <f>DAYS360(L40,M40)</f>
        <v>1</v>
      </c>
      <c r="O40" s="10"/>
      <c r="P40" s="13"/>
      <c r="Q40" s="13"/>
      <c r="R40" s="33"/>
      <c r="S40" s="35"/>
      <c r="U40" s="6"/>
    </row>
    <row r="41" spans="2:21" ht="19.95" customHeight="1" x14ac:dyDescent="0.3">
      <c r="B41" s="11">
        <v>36</v>
      </c>
      <c r="C41" s="14" t="s">
        <v>2</v>
      </c>
      <c r="D41" s="11"/>
      <c r="E41" s="11" t="s">
        <v>60</v>
      </c>
      <c r="F41" s="11"/>
      <c r="G41" s="11" t="s">
        <v>60</v>
      </c>
      <c r="H41" s="11"/>
      <c r="I41" s="11"/>
      <c r="J41" s="12">
        <v>0</v>
      </c>
      <c r="K41"/>
      <c r="L41" s="13">
        <v>43764</v>
      </c>
      <c r="M41" s="13">
        <v>43765</v>
      </c>
      <c r="N41" s="21">
        <f>DAYS360(L41,M41)</f>
        <v>1</v>
      </c>
      <c r="O41" s="10"/>
      <c r="P41" s="13"/>
      <c r="Q41" s="13"/>
      <c r="R41" s="33"/>
      <c r="S41" s="10"/>
      <c r="U41" s="6"/>
    </row>
    <row r="42" spans="2:21" ht="19.95" customHeight="1" x14ac:dyDescent="0.3">
      <c r="B42" s="11">
        <v>37</v>
      </c>
      <c r="C42" s="14" t="s">
        <v>2</v>
      </c>
      <c r="D42" s="11"/>
      <c r="E42" s="11" t="s">
        <v>60</v>
      </c>
      <c r="F42" s="11"/>
      <c r="G42" s="11" t="s">
        <v>60</v>
      </c>
      <c r="H42" s="11"/>
      <c r="I42" s="11"/>
      <c r="J42" s="12">
        <v>0</v>
      </c>
      <c r="K42"/>
      <c r="L42" s="13">
        <v>43764</v>
      </c>
      <c r="M42" s="13">
        <v>43765</v>
      </c>
      <c r="N42" s="21">
        <f>DAYS360(L42,M42)</f>
        <v>1</v>
      </c>
      <c r="O42" s="10"/>
      <c r="P42" s="13"/>
      <c r="Q42" s="13"/>
      <c r="R42" s="33"/>
      <c r="S42" s="10"/>
      <c r="U42" s="6"/>
    </row>
    <row r="43" spans="2:21" ht="19.95" customHeight="1" x14ac:dyDescent="0.3">
      <c r="B43" s="11">
        <v>38</v>
      </c>
      <c r="C43" s="14" t="s">
        <v>2</v>
      </c>
      <c r="D43" s="11"/>
      <c r="E43" s="11" t="s">
        <v>60</v>
      </c>
      <c r="F43" s="11"/>
      <c r="G43" s="11" t="s">
        <v>60</v>
      </c>
      <c r="H43" s="11"/>
      <c r="I43" s="11"/>
      <c r="J43" s="12">
        <v>0</v>
      </c>
      <c r="K43"/>
      <c r="L43" s="13">
        <v>43764</v>
      </c>
      <c r="M43" s="13">
        <v>43765</v>
      </c>
      <c r="N43" s="21">
        <f>DAYS360(L43,M43)</f>
        <v>1</v>
      </c>
      <c r="O43" s="10"/>
      <c r="P43" s="13"/>
      <c r="Q43" s="13"/>
      <c r="R43" s="33"/>
      <c r="S43" s="10"/>
      <c r="U43" s="6"/>
    </row>
    <row r="44" spans="2:21" ht="19.95" customHeight="1" x14ac:dyDescent="0.25">
      <c r="N44" s="6"/>
      <c r="S44" s="10"/>
      <c r="U44" s="6"/>
    </row>
  </sheetData>
  <autoFilter ref="L3:N43" xr:uid="{4C0DC2AF-A390-4F16-A880-43290958330E}">
    <sortState xmlns:xlrd2="http://schemas.microsoft.com/office/spreadsheetml/2017/richdata2" ref="L4:N43">
      <sortCondition ref="L4:L43"/>
    </sortState>
  </autoFilter>
  <sortState xmlns:xlrd2="http://schemas.microsoft.com/office/spreadsheetml/2017/richdata2" ref="B4:R32">
    <sortCondition ref="L4:L32"/>
  </sortState>
  <mergeCells count="2">
    <mergeCell ref="L2:M2"/>
    <mergeCell ref="P2:Q2"/>
  </mergeCells>
  <phoneticPr fontId="1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Setup!$C$5:$C$11</xm:f>
          </x14:formula1>
          <xm:sqref>F4:F43 C4:D43</xm:sqref>
        </x14:dataValidation>
        <x14:dataValidation type="list" allowBlank="1" showInputMessage="1" showErrorMessage="1" xr:uid="{00000000-0002-0000-0000-000002000000}">
          <x14:formula1>
            <xm:f>Setup!$C$17:$C$37</xm:f>
          </x14:formula1>
          <xm:sqref>J4:J43</xm:sqref>
        </x14:dataValidation>
        <x14:dataValidation type="list" allowBlank="1" showInputMessage="1" showErrorMessage="1" xr:uid="{00000000-0002-0000-0000-000003000000}">
          <x14:formula1>
            <xm:f>Setup!$G$5:$G$13</xm:f>
          </x14:formula1>
          <xm:sqref>E4:E43</xm:sqref>
        </x14:dataValidation>
        <x14:dataValidation type="list" allowBlank="1" showInputMessage="1" showErrorMessage="1" xr:uid="{00000000-0002-0000-0000-000001000000}">
          <x14:formula1>
            <xm:f>Setup!$E$5:$E$10</xm:f>
          </x14:formula1>
          <xm:sqref>G4:H5 G6:G43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C2:G37"/>
  <sheetViews>
    <sheetView workbookViewId="0">
      <selection activeCell="C3" sqref="C3"/>
    </sheetView>
  </sheetViews>
  <sheetFormatPr baseColWidth="10" defaultColWidth="9.109375" defaultRowHeight="14.4" x14ac:dyDescent="0.3"/>
  <cols>
    <col min="1" max="2" width="9.109375" style="1"/>
    <col min="3" max="3" width="36.33203125" style="1" customWidth="1"/>
    <col min="4" max="4" width="3" style="1" customWidth="1"/>
    <col min="5" max="5" width="31.33203125" style="1" customWidth="1"/>
    <col min="6" max="6" width="4.109375" style="1" customWidth="1"/>
    <col min="7" max="7" width="30.88671875" style="1" customWidth="1"/>
    <col min="8" max="8" width="3.44140625" style="1" customWidth="1"/>
    <col min="9" max="16384" width="9.109375" style="1"/>
  </cols>
  <sheetData>
    <row r="2" spans="3:7" ht="30.6" x14ac:dyDescent="0.3">
      <c r="C2" s="17" t="s">
        <v>61</v>
      </c>
    </row>
    <row r="4" spans="3:7" ht="24" customHeight="1" x14ac:dyDescent="0.3">
      <c r="C4" s="18" t="s">
        <v>33</v>
      </c>
      <c r="E4" s="18" t="s">
        <v>21</v>
      </c>
      <c r="G4" s="18" t="s">
        <v>34</v>
      </c>
    </row>
    <row r="5" spans="3:7" ht="24" customHeight="1" x14ac:dyDescent="0.3">
      <c r="C5" s="4" t="s">
        <v>2</v>
      </c>
      <c r="D5" s="3"/>
      <c r="E5" s="4" t="s">
        <v>6</v>
      </c>
      <c r="G5" s="4" t="s">
        <v>10</v>
      </c>
    </row>
    <row r="6" spans="3:7" ht="24" customHeight="1" x14ac:dyDescent="0.3">
      <c r="C6" s="2" t="s">
        <v>3</v>
      </c>
      <c r="D6" s="3"/>
      <c r="E6" s="2" t="s">
        <v>7</v>
      </c>
      <c r="G6" s="4" t="s">
        <v>11</v>
      </c>
    </row>
    <row r="7" spans="3:7" ht="24" customHeight="1" x14ac:dyDescent="0.3">
      <c r="C7" s="4" t="s">
        <v>4</v>
      </c>
      <c r="D7" s="3"/>
      <c r="E7" s="4" t="s">
        <v>8</v>
      </c>
      <c r="G7" s="4" t="s">
        <v>55</v>
      </c>
    </row>
    <row r="8" spans="3:7" ht="24" customHeight="1" x14ac:dyDescent="0.3">
      <c r="C8" s="2" t="s">
        <v>5</v>
      </c>
      <c r="D8" s="3"/>
      <c r="E8" s="2" t="s">
        <v>9</v>
      </c>
      <c r="G8" s="4" t="s">
        <v>13</v>
      </c>
    </row>
    <row r="9" spans="3:7" ht="24" customHeight="1" x14ac:dyDescent="0.3">
      <c r="C9" s="4" t="s">
        <v>17</v>
      </c>
      <c r="D9" s="3"/>
      <c r="E9" s="4" t="s">
        <v>32</v>
      </c>
      <c r="G9" s="4" t="s">
        <v>14</v>
      </c>
    </row>
    <row r="10" spans="3:7" ht="24" customHeight="1" x14ac:dyDescent="0.3">
      <c r="C10" s="2" t="s">
        <v>0</v>
      </c>
      <c r="D10" s="3"/>
      <c r="E10" s="2" t="s">
        <v>60</v>
      </c>
      <c r="G10" s="4" t="s">
        <v>15</v>
      </c>
    </row>
    <row r="11" spans="3:7" ht="24" customHeight="1" x14ac:dyDescent="0.3">
      <c r="C11" s="20" t="s">
        <v>1</v>
      </c>
      <c r="D11" s="3"/>
      <c r="E11" s="31"/>
      <c r="G11" s="31" t="s">
        <v>56</v>
      </c>
    </row>
    <row r="12" spans="3:7" ht="24" customHeight="1" x14ac:dyDescent="0.3">
      <c r="C12" s="31"/>
      <c r="D12" s="3"/>
      <c r="G12" s="20" t="s">
        <v>16</v>
      </c>
    </row>
    <row r="13" spans="3:7" x14ac:dyDescent="0.3">
      <c r="G13" s="20" t="s">
        <v>60</v>
      </c>
    </row>
    <row r="16" spans="3:7" ht="15" x14ac:dyDescent="0.3">
      <c r="C16" s="18" t="s">
        <v>35</v>
      </c>
    </row>
    <row r="17" spans="3:3" x14ac:dyDescent="0.3">
      <c r="C17" s="5">
        <v>0</v>
      </c>
    </row>
    <row r="18" spans="3:3" x14ac:dyDescent="0.3">
      <c r="C18" s="5">
        <v>0.05</v>
      </c>
    </row>
    <row r="19" spans="3:3" x14ac:dyDescent="0.3">
      <c r="C19" s="5">
        <v>0.1</v>
      </c>
    </row>
    <row r="20" spans="3:3" x14ac:dyDescent="0.3">
      <c r="C20" s="5">
        <v>0.15</v>
      </c>
    </row>
    <row r="21" spans="3:3" x14ac:dyDescent="0.3">
      <c r="C21" s="5">
        <v>0.2</v>
      </c>
    </row>
    <row r="22" spans="3:3" x14ac:dyDescent="0.3">
      <c r="C22" s="5">
        <v>0.25</v>
      </c>
    </row>
    <row r="23" spans="3:3" x14ac:dyDescent="0.3">
      <c r="C23" s="5">
        <v>0.3</v>
      </c>
    </row>
    <row r="24" spans="3:3" x14ac:dyDescent="0.3">
      <c r="C24" s="5">
        <v>0.35</v>
      </c>
    </row>
    <row r="25" spans="3:3" x14ac:dyDescent="0.3">
      <c r="C25" s="5">
        <v>0.4</v>
      </c>
    </row>
    <row r="26" spans="3:3" x14ac:dyDescent="0.3">
      <c r="C26" s="5">
        <v>0.45</v>
      </c>
    </row>
    <row r="27" spans="3:3" x14ac:dyDescent="0.3">
      <c r="C27" s="5">
        <v>0.5</v>
      </c>
    </row>
    <row r="28" spans="3:3" x14ac:dyDescent="0.3">
      <c r="C28" s="5">
        <v>0.55000000000000004</v>
      </c>
    </row>
    <row r="29" spans="3:3" x14ac:dyDescent="0.3">
      <c r="C29" s="5">
        <v>0.6</v>
      </c>
    </row>
    <row r="30" spans="3:3" x14ac:dyDescent="0.3">
      <c r="C30" s="5">
        <v>0.65</v>
      </c>
    </row>
    <row r="31" spans="3:3" x14ac:dyDescent="0.3">
      <c r="C31" s="5">
        <v>0.7</v>
      </c>
    </row>
    <row r="32" spans="3:3" x14ac:dyDescent="0.3">
      <c r="C32" s="5">
        <v>0.75</v>
      </c>
    </row>
    <row r="33" spans="3:3" x14ac:dyDescent="0.3">
      <c r="C33" s="5">
        <v>0.8</v>
      </c>
    </row>
    <row r="34" spans="3:3" x14ac:dyDescent="0.3">
      <c r="C34" s="5">
        <v>0.85</v>
      </c>
    </row>
    <row r="35" spans="3:3" x14ac:dyDescent="0.3">
      <c r="C35" s="5">
        <v>0.9</v>
      </c>
    </row>
    <row r="36" spans="3:3" x14ac:dyDescent="0.3">
      <c r="C36" s="5">
        <v>0.95</v>
      </c>
    </row>
    <row r="37" spans="3:3" x14ac:dyDescent="0.3">
      <c r="C37" s="19">
        <v>1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Suivi de projet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2019-10-21T15:41:17Z</dcterms:created>
  <dcterms:modified xsi:type="dcterms:W3CDTF">2019-10-26T21:33:11Z</dcterms:modified>
</cp:coreProperties>
</file>