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esktop\"/>
    </mc:Choice>
  </mc:AlternateContent>
  <xr:revisionPtr revIDLastSave="0" documentId="13_ncr:1_{B59BDEA7-DE3E-452D-8D0D-BE59ADB5A8D7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O9" i="1" l="1"/>
  <c r="P9" i="1"/>
  <c r="P8" i="1"/>
  <c r="O8" i="1"/>
  <c r="P7" i="1"/>
  <c r="P3" i="1"/>
  <c r="P4" i="1"/>
  <c r="P5" i="1"/>
  <c r="P6" i="1"/>
  <c r="P2" i="1"/>
  <c r="O3" i="1"/>
  <c r="O4" i="1"/>
  <c r="O5" i="1"/>
  <c r="O6" i="1"/>
  <c r="O7" i="1"/>
  <c r="O2" i="1"/>
</calcChain>
</file>

<file path=xl/sharedStrings.xml><?xml version="1.0" encoding="utf-8"?>
<sst xmlns="http://schemas.openxmlformats.org/spreadsheetml/2006/main" count="57" uniqueCount="53">
  <si>
    <t>Name</t>
  </si>
  <si>
    <t>Type</t>
  </si>
  <si>
    <t>HP</t>
  </si>
  <si>
    <t>Shiny</t>
  </si>
  <si>
    <t>Move Name 1</t>
  </si>
  <si>
    <t>Damage 1</t>
  </si>
  <si>
    <t>Move Name 2</t>
  </si>
  <si>
    <t>Damage 2</t>
  </si>
  <si>
    <t>Move Name 3</t>
  </si>
  <si>
    <t>Damage 3</t>
  </si>
  <si>
    <t>Move Name 4</t>
  </si>
  <si>
    <t>Damage 4</t>
  </si>
  <si>
    <t>Move Name 5</t>
  </si>
  <si>
    <t>Damage 5</t>
  </si>
  <si>
    <t>Hoodoos</t>
  </si>
  <si>
    <t>Magi</t>
  </si>
  <si>
    <t>Shadow Method</t>
  </si>
  <si>
    <t>Poison Mime Crashing Boar</t>
  </si>
  <si>
    <t>Quiet Head Eruption</t>
  </si>
  <si>
    <t>Crying Bullet of Silent Rhino</t>
  </si>
  <si>
    <t>Sneaking Shot</t>
  </si>
  <si>
    <t>Abnorms</t>
  </si>
  <si>
    <t>Starfall Shock</t>
  </si>
  <si>
    <t>Angelic Grass Multiplying Nightingale</t>
  </si>
  <si>
    <t>Cruel Rage Wave</t>
  </si>
  <si>
    <t>Alighting Pound of Dutiful Elephant</t>
  </si>
  <si>
    <t>Enchanted Meteor Chopping Katana</t>
  </si>
  <si>
    <t>Magius</t>
  </si>
  <si>
    <t>Dual Yin Pound</t>
  </si>
  <si>
    <t>Radiating Slam of Autumn Crocodile</t>
  </si>
  <si>
    <t>Prestigious Hornet, Fearing Spear</t>
  </si>
  <si>
    <t>Nova Assault</t>
  </si>
  <si>
    <t>Beautiful Bolt Shining Rock</t>
  </si>
  <si>
    <t>Burkax</t>
  </si>
  <si>
    <t>Water</t>
  </si>
  <si>
    <t>Infinite Diamond Ambush</t>
  </si>
  <si>
    <t>Coiling Charge of Damaged Magpie</t>
  </si>
  <si>
    <t>Defensive Bandicoot, Escaping Punch</t>
  </si>
  <si>
    <t>Moon Whip</t>
  </si>
  <si>
    <t>Reflecting Stab of Royal Snow</t>
  </si>
  <si>
    <t>Gogrin</t>
  </si>
  <si>
    <t>Hovering Ambush</t>
  </si>
  <si>
    <t>Spirit Slash</t>
  </si>
  <si>
    <t>Forceful Spirit Running Bear</t>
  </si>
  <si>
    <t>Elementary Propulsion Fists</t>
  </si>
  <si>
    <t>Enduring Stomp of Illusion Wolf</t>
  </si>
  <si>
    <t>Sygniwr</t>
  </si>
  <si>
    <t>Destroying Eruption</t>
  </si>
  <si>
    <t>Bear Wave</t>
  </si>
  <si>
    <t>Bitter Bird Drinking Beaver</t>
  </si>
  <si>
    <t>Mortal Feather Dive</t>
  </si>
  <si>
    <t>total for card</t>
  </si>
  <si>
    <t>avg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</si>
</sst>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Normal="100" workbookViewId="0">
      <selection activeCell="L13" sqref="L13"/>
    </sheetView>
  </sheetViews>
  <sheetFormatPr defaultColWidth="11.5703125" defaultRowHeight="12.75" x14ac:dyDescent="0.2"/>
  <cols>
    <col min="5" max="5" width="21.7109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51</v>
      </c>
      <c r="P1" t="s">
        <v>52</v>
      </c>
    </row>
    <row r="2" spans="1:16" x14ac:dyDescent="0.2">
      <c r="A2" t="s">
        <v>14</v>
      </c>
      <c r="B2" t="s">
        <v>15</v>
      </c>
      <c r="C2">
        <v>392</v>
      </c>
      <c r="D2">
        <v>0</v>
      </c>
      <c r="E2" t="s">
        <v>16</v>
      </c>
      <c r="F2">
        <v>63</v>
      </c>
      <c r="G2" t="s">
        <v>17</v>
      </c>
      <c r="H2">
        <v>46</v>
      </c>
      <c r="I2" t="s">
        <v>18</v>
      </c>
      <c r="J2">
        <v>93</v>
      </c>
      <c r="K2" t="s">
        <v>19</v>
      </c>
      <c r="L2">
        <v>66</v>
      </c>
      <c r="M2" t="s">
        <v>20</v>
      </c>
      <c r="N2">
        <v>43</v>
      </c>
      <c r="O2">
        <f>SUM(N2,L2,J2,H2,F2)</f>
        <v>311</v>
      </c>
      <c r="P2">
        <f>O2/5</f>
        <v>62.2</v>
      </c>
    </row>
    <row r="3" spans="1:16" x14ac:dyDescent="0.2">
      <c r="A3" t="s">
        <v>21</v>
      </c>
      <c r="B3" t="s">
        <v>15</v>
      </c>
      <c r="C3">
        <v>258</v>
      </c>
      <c r="D3">
        <v>0</v>
      </c>
      <c r="E3" t="s">
        <v>22</v>
      </c>
      <c r="F3">
        <v>87</v>
      </c>
      <c r="G3" t="s">
        <v>23</v>
      </c>
      <c r="H3">
        <v>76</v>
      </c>
      <c r="I3" t="s">
        <v>24</v>
      </c>
      <c r="J3">
        <v>88</v>
      </c>
      <c r="K3" t="s">
        <v>25</v>
      </c>
      <c r="L3">
        <v>94</v>
      </c>
      <c r="M3" t="s">
        <v>26</v>
      </c>
      <c r="N3">
        <v>80</v>
      </c>
      <c r="O3">
        <f t="shared" ref="O3:O7" si="0">SUM(N3,L3,J3,H3,F3)</f>
        <v>425</v>
      </c>
      <c r="P3">
        <f t="shared" ref="P3:P6" si="1">O3/5</f>
        <v>85</v>
      </c>
    </row>
    <row r="4" spans="1:16" x14ac:dyDescent="0.2">
      <c r="A4" t="s">
        <v>27</v>
      </c>
      <c r="B4" t="s">
        <v>15</v>
      </c>
      <c r="C4">
        <v>415</v>
      </c>
      <c r="D4">
        <v>1</v>
      </c>
      <c r="E4" t="s">
        <v>28</v>
      </c>
      <c r="F4">
        <v>10</v>
      </c>
      <c r="G4" t="s">
        <v>29</v>
      </c>
      <c r="H4">
        <v>56</v>
      </c>
      <c r="I4" t="s">
        <v>30</v>
      </c>
      <c r="J4">
        <v>96</v>
      </c>
      <c r="K4" t="s">
        <v>31</v>
      </c>
      <c r="L4">
        <v>64</v>
      </c>
      <c r="M4" t="s">
        <v>32</v>
      </c>
      <c r="N4">
        <v>18</v>
      </c>
      <c r="O4">
        <f t="shared" si="0"/>
        <v>244</v>
      </c>
      <c r="P4">
        <f t="shared" si="1"/>
        <v>48.8</v>
      </c>
    </row>
    <row r="5" spans="1:16" x14ac:dyDescent="0.2">
      <c r="A5" t="s">
        <v>33</v>
      </c>
      <c r="B5" t="s">
        <v>34</v>
      </c>
      <c r="C5">
        <v>388</v>
      </c>
      <c r="D5">
        <v>0</v>
      </c>
      <c r="E5" t="s">
        <v>35</v>
      </c>
      <c r="F5">
        <v>67</v>
      </c>
      <c r="G5" t="s">
        <v>36</v>
      </c>
      <c r="H5">
        <v>76</v>
      </c>
      <c r="I5" t="s">
        <v>37</v>
      </c>
      <c r="J5">
        <v>88</v>
      </c>
      <c r="K5" t="s">
        <v>38</v>
      </c>
      <c r="L5">
        <v>90</v>
      </c>
      <c r="M5" t="s">
        <v>39</v>
      </c>
      <c r="N5">
        <v>27</v>
      </c>
      <c r="O5">
        <f t="shared" si="0"/>
        <v>348</v>
      </c>
      <c r="P5">
        <f t="shared" si="1"/>
        <v>69.599999999999994</v>
      </c>
    </row>
    <row r="6" spans="1:16" x14ac:dyDescent="0.2">
      <c r="A6" t="s">
        <v>40</v>
      </c>
      <c r="B6" t="s">
        <v>34</v>
      </c>
      <c r="C6">
        <v>258</v>
      </c>
      <c r="D6">
        <v>1</v>
      </c>
      <c r="E6" t="s">
        <v>41</v>
      </c>
      <c r="F6">
        <v>93</v>
      </c>
      <c r="G6" t="s">
        <v>42</v>
      </c>
      <c r="H6">
        <v>12</v>
      </c>
      <c r="I6" t="s">
        <v>43</v>
      </c>
      <c r="J6">
        <v>71</v>
      </c>
      <c r="K6" t="s">
        <v>44</v>
      </c>
      <c r="L6">
        <v>61</v>
      </c>
      <c r="M6" t="s">
        <v>45</v>
      </c>
      <c r="N6">
        <v>34</v>
      </c>
      <c r="O6">
        <f t="shared" si="0"/>
        <v>271</v>
      </c>
      <c r="P6">
        <f t="shared" si="1"/>
        <v>54.2</v>
      </c>
    </row>
    <row r="7" spans="1:16" x14ac:dyDescent="0.2">
      <c r="A7" t="s">
        <v>46</v>
      </c>
      <c r="B7" t="s">
        <v>34</v>
      </c>
      <c r="C7">
        <v>135</v>
      </c>
      <c r="D7">
        <v>0</v>
      </c>
      <c r="E7" t="s">
        <v>47</v>
      </c>
      <c r="F7">
        <v>81</v>
      </c>
      <c r="G7" t="s">
        <v>48</v>
      </c>
      <c r="H7">
        <v>71</v>
      </c>
      <c r="I7" t="s">
        <v>49</v>
      </c>
      <c r="J7">
        <v>12</v>
      </c>
      <c r="K7" t="s">
        <v>50</v>
      </c>
      <c r="L7">
        <v>44</v>
      </c>
      <c r="O7">
        <f t="shared" si="0"/>
        <v>208</v>
      </c>
      <c r="P7">
        <f>O7/4</f>
        <v>52</v>
      </c>
    </row>
    <row r="8" spans="1:16" x14ac:dyDescent="0.2">
      <c r="K8" s="1"/>
      <c r="O8">
        <f>SUM(O2:O7)</f>
        <v>1807</v>
      </c>
      <c r="P8">
        <f>SUM(P2:P7)</f>
        <v>371.8</v>
      </c>
    </row>
    <row r="9" spans="1:16" x14ac:dyDescent="0.2">
      <c r="O9">
        <f>O8/6</f>
        <v>301.16666666666669</v>
      </c>
      <c r="P9">
        <f>P8/6</f>
        <v>61.966666666666669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Sophie</cp:lastModifiedBy>
  <cp:revision>1</cp:revision>
  <dcterms:created xsi:type="dcterms:W3CDTF">2020-12-15T18:41:12Z</dcterms:created>
  <dcterms:modified xsi:type="dcterms:W3CDTF">2021-01-13T21:34:51Z</dcterms:modified>
  <dc:language>en-GB</dc:language>
</cp:coreProperties>
</file>