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tounosunkoya/Downloads/sophies work/"/>
    </mc:Choice>
  </mc:AlternateContent>
  <xr:revisionPtr revIDLastSave="0" documentId="13_ncr:1_{9EA6980A-BCD8-884F-9F25-F7C4D2142E8F}" xr6:coauthVersionLast="47" xr6:coauthVersionMax="47" xr10:uidLastSave="{00000000-0000-0000-0000-000000000000}"/>
  <bookViews>
    <workbookView xWindow="1980" yWindow="2460" windowWidth="26440" windowHeight="14640" xr2:uid="{4CCA129A-F17C-F346-A82E-C5840E1FFE32}"/>
  </bookViews>
  <sheets>
    <sheet name="answers for " sheetId="9" r:id="rId1"/>
    <sheet name="Homework 1998 employment" sheetId="1" r:id="rId2"/>
    <sheet name="2016 employment" sheetId="2" r:id="rId3"/>
    <sheet name="1998 payroll" sheetId="3" r:id="rId4"/>
    <sheet name="scratch 1998" sheetId="4" r:id="rId5"/>
    <sheet name="2016 payroll" sheetId="6" r:id="rId6"/>
    <sheet name="scratch 2016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9" l="1"/>
  <c r="C39" i="9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4" i="6"/>
  <c r="G3" i="6"/>
  <c r="C182" i="6"/>
  <c r="D176" i="6" s="1"/>
  <c r="I176" i="6" s="1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2" i="6"/>
  <c r="F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2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3" i="3"/>
  <c r="G4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3" i="3"/>
  <c r="C182" i="3"/>
  <c r="D174" i="3" s="1"/>
  <c r="I174" i="3" s="1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D48" i="3"/>
  <c r="I48" i="3" s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2" i="3"/>
  <c r="F2" i="3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3" i="2"/>
  <c r="G4" i="2"/>
  <c r="G5" i="2" s="1"/>
  <c r="G3" i="2"/>
  <c r="H3" i="2"/>
  <c r="H4" i="2"/>
  <c r="G2" i="2"/>
  <c r="C182" i="2"/>
  <c r="D115" i="2" s="1"/>
  <c r="I115" i="2" s="1"/>
  <c r="F115" i="2"/>
  <c r="F6" i="2"/>
  <c r="D6" i="2"/>
  <c r="I6" i="2" s="1"/>
  <c r="F8" i="2"/>
  <c r="F112" i="2"/>
  <c r="D112" i="2"/>
  <c r="F56" i="2"/>
  <c r="F174" i="2"/>
  <c r="F139" i="2"/>
  <c r="F14" i="2"/>
  <c r="F51" i="2"/>
  <c r="F109" i="2"/>
  <c r="F90" i="2"/>
  <c r="F36" i="2"/>
  <c r="F76" i="2"/>
  <c r="F120" i="2"/>
  <c r="D120" i="2"/>
  <c r="I120" i="2" s="1"/>
  <c r="F32" i="2"/>
  <c r="F141" i="2"/>
  <c r="F69" i="2"/>
  <c r="D69" i="2"/>
  <c r="I69" i="2" s="1"/>
  <c r="F131" i="2"/>
  <c r="F94" i="2"/>
  <c r="F161" i="2"/>
  <c r="F105" i="2"/>
  <c r="F104" i="2"/>
  <c r="D104" i="2"/>
  <c r="I104" i="2" s="1"/>
  <c r="F91" i="2"/>
  <c r="F136" i="2"/>
  <c r="F101" i="2"/>
  <c r="F75" i="2"/>
  <c r="F50" i="2"/>
  <c r="F151" i="2"/>
  <c r="D151" i="2"/>
  <c r="I151" i="2" s="1"/>
  <c r="F123" i="2"/>
  <c r="D123" i="2"/>
  <c r="I123" i="2" s="1"/>
  <c r="F4" i="2"/>
  <c r="F74" i="2"/>
  <c r="F103" i="2"/>
  <c r="F9" i="2"/>
  <c r="D9" i="2"/>
  <c r="I9" i="2" s="1"/>
  <c r="F167" i="2"/>
  <c r="F137" i="2"/>
  <c r="F108" i="2"/>
  <c r="D108" i="2"/>
  <c r="I108" i="2" s="1"/>
  <c r="F11" i="2"/>
  <c r="I153" i="2"/>
  <c r="F153" i="2"/>
  <c r="D153" i="2"/>
  <c r="F40" i="2"/>
  <c r="F133" i="2"/>
  <c r="F134" i="2"/>
  <c r="D134" i="2"/>
  <c r="I134" i="2" s="1"/>
  <c r="F125" i="2"/>
  <c r="F128" i="2"/>
  <c r="F106" i="2"/>
  <c r="D106" i="2"/>
  <c r="I106" i="2" s="1"/>
  <c r="F23" i="2"/>
  <c r="F31" i="2"/>
  <c r="D31" i="2"/>
  <c r="I31" i="2" s="1"/>
  <c r="F143" i="2"/>
  <c r="F13" i="2"/>
  <c r="D13" i="2"/>
  <c r="I13" i="2" s="1"/>
  <c r="F152" i="2"/>
  <c r="D152" i="2"/>
  <c r="I152" i="2" s="1"/>
  <c r="F107" i="2"/>
  <c r="F140" i="2"/>
  <c r="F149" i="2"/>
  <c r="F173" i="2"/>
  <c r="D173" i="2"/>
  <c r="I173" i="2" s="1"/>
  <c r="F122" i="2"/>
  <c r="D122" i="2"/>
  <c r="I122" i="2" s="1"/>
  <c r="F21" i="2"/>
  <c r="F5" i="2"/>
  <c r="D5" i="2"/>
  <c r="I5" i="2" s="1"/>
  <c r="F17" i="2"/>
  <c r="F26" i="2"/>
  <c r="D26" i="2"/>
  <c r="I26" i="2" s="1"/>
  <c r="F157" i="2"/>
  <c r="F124" i="2"/>
  <c r="F117" i="2"/>
  <c r="D117" i="2"/>
  <c r="I117" i="2" s="1"/>
  <c r="F180" i="2"/>
  <c r="F98" i="2"/>
  <c r="F163" i="2"/>
  <c r="D163" i="2"/>
  <c r="I163" i="2" s="1"/>
  <c r="F70" i="2"/>
  <c r="F67" i="2"/>
  <c r="D67" i="2"/>
  <c r="I67" i="2" s="1"/>
  <c r="F22" i="2"/>
  <c r="F46" i="2"/>
  <c r="D46" i="2"/>
  <c r="I46" i="2" s="1"/>
  <c r="F49" i="2"/>
  <c r="F7" i="2"/>
  <c r="D7" i="2"/>
  <c r="I7" i="2" s="1"/>
  <c r="F177" i="2"/>
  <c r="F175" i="2"/>
  <c r="F53" i="2"/>
  <c r="D53" i="2"/>
  <c r="I53" i="2" s="1"/>
  <c r="F159" i="2"/>
  <c r="F127" i="2"/>
  <c r="F28" i="2"/>
  <c r="D28" i="2"/>
  <c r="I28" i="2" s="1"/>
  <c r="F59" i="2"/>
  <c r="D59" i="2"/>
  <c r="I59" i="2" s="1"/>
  <c r="F27" i="2"/>
  <c r="D27" i="2"/>
  <c r="I27" i="2" s="1"/>
  <c r="F154" i="2"/>
  <c r="F45" i="2"/>
  <c r="D45" i="2"/>
  <c r="I45" i="2" s="1"/>
  <c r="F58" i="2"/>
  <c r="D58" i="2"/>
  <c r="I58" i="2" s="1"/>
  <c r="F164" i="2"/>
  <c r="D164" i="2"/>
  <c r="I164" i="2" s="1"/>
  <c r="F179" i="2"/>
  <c r="F113" i="2"/>
  <c r="F80" i="2"/>
  <c r="D80" i="2"/>
  <c r="I80" i="2" s="1"/>
  <c r="F146" i="2"/>
  <c r="D146" i="2"/>
  <c r="I146" i="2" s="1"/>
  <c r="F15" i="2"/>
  <c r="F114" i="2"/>
  <c r="D114" i="2"/>
  <c r="I114" i="2" s="1"/>
  <c r="F16" i="2"/>
  <c r="F65" i="2"/>
  <c r="D65" i="2"/>
  <c r="I65" i="2" s="1"/>
  <c r="F111" i="2"/>
  <c r="F102" i="2"/>
  <c r="D102" i="2"/>
  <c r="I102" i="2" s="1"/>
  <c r="F78" i="2"/>
  <c r="D78" i="2"/>
  <c r="I78" i="2" s="1"/>
  <c r="F34" i="2"/>
  <c r="F44" i="2"/>
  <c r="F169" i="2"/>
  <c r="D169" i="2"/>
  <c r="I169" i="2" s="1"/>
  <c r="F119" i="2"/>
  <c r="D119" i="2"/>
  <c r="I119" i="2" s="1"/>
  <c r="F145" i="2"/>
  <c r="D145" i="2"/>
  <c r="I145" i="2" s="1"/>
  <c r="F99" i="2"/>
  <c r="F89" i="2"/>
  <c r="D89" i="2"/>
  <c r="I89" i="2" s="1"/>
  <c r="F110" i="2"/>
  <c r="F166" i="2"/>
  <c r="D166" i="2"/>
  <c r="I166" i="2" s="1"/>
  <c r="F55" i="2"/>
  <c r="F85" i="2"/>
  <c r="F156" i="2"/>
  <c r="D156" i="2"/>
  <c r="I156" i="2" s="1"/>
  <c r="F95" i="2"/>
  <c r="F60" i="2"/>
  <c r="F148" i="2"/>
  <c r="D148" i="2"/>
  <c r="I148" i="2" s="1"/>
  <c r="F121" i="2"/>
  <c r="D121" i="2"/>
  <c r="I121" i="2" s="1"/>
  <c r="F165" i="2"/>
  <c r="D165" i="2"/>
  <c r="I165" i="2" s="1"/>
  <c r="F25" i="2"/>
  <c r="F126" i="2"/>
  <c r="D126" i="2"/>
  <c r="I126" i="2" s="1"/>
  <c r="F64" i="2"/>
  <c r="D64" i="2"/>
  <c r="I64" i="2" s="1"/>
  <c r="F147" i="2"/>
  <c r="D147" i="2"/>
  <c r="I147" i="2" s="1"/>
  <c r="F24" i="2"/>
  <c r="F150" i="2"/>
  <c r="D150" i="2"/>
  <c r="I150" i="2" s="1"/>
  <c r="F10" i="2"/>
  <c r="D10" i="2"/>
  <c r="I10" i="2" s="1"/>
  <c r="F35" i="2"/>
  <c r="D35" i="2"/>
  <c r="I35" i="2" s="1"/>
  <c r="F100" i="2"/>
  <c r="F129" i="2"/>
  <c r="D129" i="2"/>
  <c r="I129" i="2" s="1"/>
  <c r="F79" i="2"/>
  <c r="D79" i="2"/>
  <c r="I79" i="2" s="1"/>
  <c r="F2" i="2"/>
  <c r="D2" i="2"/>
  <c r="I2" i="2" s="1"/>
  <c r="F87" i="2"/>
  <c r="F12" i="2"/>
  <c r="D12" i="2"/>
  <c r="I12" i="2" s="1"/>
  <c r="F77" i="2"/>
  <c r="D77" i="2"/>
  <c r="I77" i="2" s="1"/>
  <c r="F83" i="2"/>
  <c r="D83" i="2"/>
  <c r="I83" i="2" s="1"/>
  <c r="F88" i="2"/>
  <c r="F66" i="2"/>
  <c r="D66" i="2"/>
  <c r="I66" i="2" s="1"/>
  <c r="F82" i="2"/>
  <c r="D82" i="2"/>
  <c r="I82" i="2" s="1"/>
  <c r="F47" i="2"/>
  <c r="D47" i="2"/>
  <c r="I47" i="2" s="1"/>
  <c r="F39" i="2"/>
  <c r="F19" i="2"/>
  <c r="D19" i="2"/>
  <c r="I19" i="2" s="1"/>
  <c r="F168" i="2"/>
  <c r="D168" i="2"/>
  <c r="I168" i="2" s="1"/>
  <c r="F142" i="2"/>
  <c r="D142" i="2"/>
  <c r="I142" i="2" s="1"/>
  <c r="F158" i="2"/>
  <c r="F135" i="2"/>
  <c r="D135" i="2"/>
  <c r="I135" i="2" s="1"/>
  <c r="F62" i="2"/>
  <c r="D62" i="2"/>
  <c r="I62" i="2" s="1"/>
  <c r="F172" i="2"/>
  <c r="D172" i="2"/>
  <c r="I172" i="2" s="1"/>
  <c r="F37" i="2"/>
  <c r="F144" i="2"/>
  <c r="D144" i="2"/>
  <c r="I144" i="2" s="1"/>
  <c r="F71" i="2"/>
  <c r="D71" i="2"/>
  <c r="I71" i="2" s="1"/>
  <c r="F97" i="2"/>
  <c r="D97" i="2"/>
  <c r="I97" i="2" s="1"/>
  <c r="F93" i="2"/>
  <c r="F61" i="2"/>
  <c r="D61" i="2"/>
  <c r="I61" i="2" s="1"/>
  <c r="F170" i="2"/>
  <c r="D170" i="2"/>
  <c r="I170" i="2" s="1"/>
  <c r="F20" i="2"/>
  <c r="D20" i="2"/>
  <c r="I20" i="2" s="1"/>
  <c r="F162" i="2"/>
  <c r="F178" i="2"/>
  <c r="D178" i="2"/>
  <c r="I178" i="2" s="1"/>
  <c r="F155" i="2"/>
  <c r="D155" i="2"/>
  <c r="I155" i="2" s="1"/>
  <c r="F72" i="2"/>
  <c r="D72" i="2"/>
  <c r="I72" i="2" s="1"/>
  <c r="F81" i="2"/>
  <c r="F138" i="2"/>
  <c r="D138" i="2"/>
  <c r="I138" i="2" s="1"/>
  <c r="F96" i="2"/>
  <c r="D96" i="2"/>
  <c r="I96" i="2" s="1"/>
  <c r="F38" i="2"/>
  <c r="D38" i="2"/>
  <c r="I38" i="2" s="1"/>
  <c r="F57" i="2"/>
  <c r="F86" i="2"/>
  <c r="D86" i="2"/>
  <c r="I86" i="2" s="1"/>
  <c r="F130" i="2"/>
  <c r="D130" i="2"/>
  <c r="I130" i="2" s="1"/>
  <c r="F171" i="2"/>
  <c r="D171" i="2"/>
  <c r="I171" i="2" s="1"/>
  <c r="F73" i="2"/>
  <c r="F30" i="2"/>
  <c r="D30" i="2"/>
  <c r="I30" i="2" s="1"/>
  <c r="F116" i="2"/>
  <c r="D116" i="2"/>
  <c r="I116" i="2" s="1"/>
  <c r="F29" i="2"/>
  <c r="D29" i="2"/>
  <c r="I29" i="2" s="1"/>
  <c r="F18" i="2"/>
  <c r="F33" i="2"/>
  <c r="D33" i="2"/>
  <c r="I33" i="2" s="1"/>
  <c r="F84" i="2"/>
  <c r="D84" i="2"/>
  <c r="I84" i="2" s="1"/>
  <c r="I43" i="2"/>
  <c r="F43" i="2"/>
  <c r="D43" i="2"/>
  <c r="F118" i="2"/>
  <c r="F41" i="2"/>
  <c r="D41" i="2"/>
  <c r="I41" i="2" s="1"/>
  <c r="F176" i="2"/>
  <c r="D176" i="2"/>
  <c r="I176" i="2" s="1"/>
  <c r="F92" i="2"/>
  <c r="D92" i="2"/>
  <c r="I92" i="2" s="1"/>
  <c r="F160" i="2"/>
  <c r="F48" i="2"/>
  <c r="D48" i="2"/>
  <c r="I48" i="2" s="1"/>
  <c r="F42" i="2"/>
  <c r="D42" i="2"/>
  <c r="I42" i="2" s="1"/>
  <c r="I54" i="2"/>
  <c r="F54" i="2"/>
  <c r="D54" i="2"/>
  <c r="F68" i="2"/>
  <c r="F132" i="2"/>
  <c r="D132" i="2"/>
  <c r="I132" i="2" s="1"/>
  <c r="F52" i="2"/>
  <c r="D52" i="2"/>
  <c r="I52" i="2" s="1"/>
  <c r="F3" i="2"/>
  <c r="D3" i="2"/>
  <c r="I3" i="2" s="1"/>
  <c r="F63" i="2"/>
  <c r="D63" i="2"/>
  <c r="I63" i="2" s="1"/>
  <c r="C182" i="1"/>
  <c r="D180" i="1" s="1"/>
  <c r="I180" i="1" s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C38" i="9" l="1"/>
  <c r="D38" i="9" s="1"/>
  <c r="G38" i="9" s="1"/>
  <c r="C45" i="9"/>
  <c r="C44" i="9"/>
  <c r="C42" i="9"/>
  <c r="C43" i="9"/>
  <c r="C41" i="9"/>
  <c r="C40" i="9"/>
  <c r="D95" i="6"/>
  <c r="I95" i="6" s="1"/>
  <c r="D48" i="6"/>
  <c r="I48" i="6" s="1"/>
  <c r="D53" i="6"/>
  <c r="I53" i="6" s="1"/>
  <c r="D96" i="6"/>
  <c r="I96" i="6" s="1"/>
  <c r="D7" i="6"/>
  <c r="I7" i="6" s="1"/>
  <c r="D150" i="6"/>
  <c r="I150" i="6" s="1"/>
  <c r="D37" i="6"/>
  <c r="I37" i="6" s="1"/>
  <c r="D151" i="6"/>
  <c r="I151" i="6" s="1"/>
  <c r="D38" i="6"/>
  <c r="I38" i="6" s="1"/>
  <c r="D160" i="6"/>
  <c r="I160" i="6" s="1"/>
  <c r="D45" i="6"/>
  <c r="I45" i="6" s="1"/>
  <c r="D178" i="6"/>
  <c r="I178" i="6" s="1"/>
  <c r="D156" i="6"/>
  <c r="I156" i="6" s="1"/>
  <c r="D148" i="6"/>
  <c r="I148" i="6" s="1"/>
  <c r="D144" i="6"/>
  <c r="I144" i="6" s="1"/>
  <c r="D140" i="6"/>
  <c r="I140" i="6" s="1"/>
  <c r="D136" i="6"/>
  <c r="I136" i="6" s="1"/>
  <c r="D132" i="6"/>
  <c r="I132" i="6" s="1"/>
  <c r="D128" i="6"/>
  <c r="I128" i="6" s="1"/>
  <c r="D124" i="6"/>
  <c r="I124" i="6" s="1"/>
  <c r="D120" i="6"/>
  <c r="I120" i="6" s="1"/>
  <c r="D116" i="6"/>
  <c r="I116" i="6" s="1"/>
  <c r="D112" i="6"/>
  <c r="I112" i="6" s="1"/>
  <c r="D108" i="6"/>
  <c r="I108" i="6" s="1"/>
  <c r="D104" i="6"/>
  <c r="I104" i="6" s="1"/>
  <c r="D100" i="6"/>
  <c r="I100" i="6" s="1"/>
  <c r="D89" i="6"/>
  <c r="I89" i="6" s="1"/>
  <c r="D85" i="6"/>
  <c r="I85" i="6" s="1"/>
  <c r="D81" i="6"/>
  <c r="I81" i="6" s="1"/>
  <c r="D77" i="6"/>
  <c r="I77" i="6" s="1"/>
  <c r="D73" i="6"/>
  <c r="I73" i="6" s="1"/>
  <c r="D69" i="6"/>
  <c r="I69" i="6" s="1"/>
  <c r="D65" i="6"/>
  <c r="I65" i="6" s="1"/>
  <c r="D61" i="6"/>
  <c r="I61" i="6" s="1"/>
  <c r="D57" i="6"/>
  <c r="I57" i="6" s="1"/>
  <c r="D42" i="6"/>
  <c r="I42" i="6" s="1"/>
  <c r="D27" i="6"/>
  <c r="I27" i="6" s="1"/>
  <c r="D23" i="6"/>
  <c r="I23" i="6" s="1"/>
  <c r="D19" i="6"/>
  <c r="I19" i="6" s="1"/>
  <c r="D15" i="6"/>
  <c r="I15" i="6" s="1"/>
  <c r="D11" i="6"/>
  <c r="I11" i="6" s="1"/>
  <c r="D4" i="6"/>
  <c r="I4" i="6" s="1"/>
  <c r="D177" i="6"/>
  <c r="I177" i="6" s="1"/>
  <c r="D49" i="6"/>
  <c r="I49" i="6" s="1"/>
  <c r="D34" i="6"/>
  <c r="I34" i="6" s="1"/>
  <c r="D147" i="6"/>
  <c r="I147" i="6" s="1"/>
  <c r="D143" i="6"/>
  <c r="I143" i="6" s="1"/>
  <c r="D139" i="6"/>
  <c r="I139" i="6" s="1"/>
  <c r="D135" i="6"/>
  <c r="I135" i="6" s="1"/>
  <c r="D131" i="6"/>
  <c r="I131" i="6" s="1"/>
  <c r="D127" i="6"/>
  <c r="I127" i="6" s="1"/>
  <c r="D123" i="6"/>
  <c r="I123" i="6" s="1"/>
  <c r="D119" i="6"/>
  <c r="I119" i="6" s="1"/>
  <c r="D115" i="6"/>
  <c r="I115" i="6" s="1"/>
  <c r="D111" i="6"/>
  <c r="I111" i="6" s="1"/>
  <c r="D107" i="6"/>
  <c r="I107" i="6" s="1"/>
  <c r="D103" i="6"/>
  <c r="I103" i="6" s="1"/>
  <c r="D99" i="6"/>
  <c r="I99" i="6" s="1"/>
  <c r="D92" i="6"/>
  <c r="I92" i="6" s="1"/>
  <c r="D88" i="6"/>
  <c r="I88" i="6" s="1"/>
  <c r="D84" i="6"/>
  <c r="I84" i="6" s="1"/>
  <c r="D80" i="6"/>
  <c r="I80" i="6" s="1"/>
  <c r="D76" i="6"/>
  <c r="I76" i="6" s="1"/>
  <c r="D72" i="6"/>
  <c r="I72" i="6" s="1"/>
  <c r="D68" i="6"/>
  <c r="I68" i="6" s="1"/>
  <c r="D64" i="6"/>
  <c r="I64" i="6" s="1"/>
  <c r="D60" i="6"/>
  <c r="I60" i="6" s="1"/>
  <c r="D56" i="6"/>
  <c r="I56" i="6" s="1"/>
  <c r="D41" i="6"/>
  <c r="I41" i="6" s="1"/>
  <c r="D30" i="6"/>
  <c r="I30" i="6" s="1"/>
  <c r="D26" i="6"/>
  <c r="I26" i="6" s="1"/>
  <c r="D22" i="6"/>
  <c r="I22" i="6" s="1"/>
  <c r="D18" i="6"/>
  <c r="I18" i="6" s="1"/>
  <c r="D14" i="6"/>
  <c r="I14" i="6" s="1"/>
  <c r="D3" i="6"/>
  <c r="I3" i="6" s="1"/>
  <c r="D154" i="6"/>
  <c r="I154" i="6" s="1"/>
  <c r="D33" i="6"/>
  <c r="I33" i="6" s="1"/>
  <c r="D10" i="6"/>
  <c r="I10" i="6" s="1"/>
  <c r="D158" i="6"/>
  <c r="I158" i="6" s="1"/>
  <c r="D146" i="6"/>
  <c r="I146" i="6" s="1"/>
  <c r="D142" i="6"/>
  <c r="I142" i="6" s="1"/>
  <c r="D138" i="6"/>
  <c r="I138" i="6" s="1"/>
  <c r="D134" i="6"/>
  <c r="I134" i="6" s="1"/>
  <c r="D130" i="6"/>
  <c r="I130" i="6" s="1"/>
  <c r="D126" i="6"/>
  <c r="I126" i="6" s="1"/>
  <c r="D122" i="6"/>
  <c r="I122" i="6" s="1"/>
  <c r="D118" i="6"/>
  <c r="I118" i="6" s="1"/>
  <c r="D114" i="6"/>
  <c r="I114" i="6" s="1"/>
  <c r="D110" i="6"/>
  <c r="I110" i="6" s="1"/>
  <c r="D106" i="6"/>
  <c r="I106" i="6" s="1"/>
  <c r="D102" i="6"/>
  <c r="I102" i="6" s="1"/>
  <c r="D98" i="6"/>
  <c r="I98" i="6" s="1"/>
  <c r="D91" i="6"/>
  <c r="I91" i="6" s="1"/>
  <c r="D87" i="6"/>
  <c r="I87" i="6" s="1"/>
  <c r="D83" i="6"/>
  <c r="I83" i="6" s="1"/>
  <c r="D79" i="6"/>
  <c r="I79" i="6" s="1"/>
  <c r="D75" i="6"/>
  <c r="I75" i="6" s="1"/>
  <c r="D71" i="6"/>
  <c r="I71" i="6" s="1"/>
  <c r="D67" i="6"/>
  <c r="I67" i="6" s="1"/>
  <c r="D63" i="6"/>
  <c r="I63" i="6" s="1"/>
  <c r="D59" i="6"/>
  <c r="I59" i="6" s="1"/>
  <c r="D55" i="6"/>
  <c r="I55" i="6" s="1"/>
  <c r="D44" i="6"/>
  <c r="I44" i="6" s="1"/>
  <c r="D29" i="6"/>
  <c r="I29" i="6" s="1"/>
  <c r="D25" i="6"/>
  <c r="I25" i="6" s="1"/>
  <c r="D21" i="6"/>
  <c r="I21" i="6" s="1"/>
  <c r="D17" i="6"/>
  <c r="I17" i="6" s="1"/>
  <c r="D13" i="6"/>
  <c r="I13" i="6" s="1"/>
  <c r="D6" i="6"/>
  <c r="I6" i="6" s="1"/>
  <c r="D180" i="6"/>
  <c r="I180" i="6" s="1"/>
  <c r="D169" i="6"/>
  <c r="I169" i="6" s="1"/>
  <c r="D153" i="6"/>
  <c r="I153" i="6" s="1"/>
  <c r="D149" i="6"/>
  <c r="I149" i="6" s="1"/>
  <c r="D94" i="6"/>
  <c r="I94" i="6" s="1"/>
  <c r="D51" i="6"/>
  <c r="I51" i="6" s="1"/>
  <c r="D47" i="6"/>
  <c r="I47" i="6" s="1"/>
  <c r="D40" i="6"/>
  <c r="I40" i="6" s="1"/>
  <c r="D36" i="6"/>
  <c r="I36" i="6" s="1"/>
  <c r="D32" i="6"/>
  <c r="I32" i="6" s="1"/>
  <c r="D9" i="6"/>
  <c r="I9" i="6" s="1"/>
  <c r="D2" i="6"/>
  <c r="I2" i="6" s="1"/>
  <c r="D157" i="6"/>
  <c r="I157" i="6" s="1"/>
  <c r="D145" i="6"/>
  <c r="I145" i="6" s="1"/>
  <c r="D141" i="6"/>
  <c r="I141" i="6" s="1"/>
  <c r="D137" i="6"/>
  <c r="I137" i="6" s="1"/>
  <c r="D133" i="6"/>
  <c r="I133" i="6" s="1"/>
  <c r="D129" i="6"/>
  <c r="I129" i="6" s="1"/>
  <c r="D125" i="6"/>
  <c r="I125" i="6" s="1"/>
  <c r="D121" i="6"/>
  <c r="I121" i="6" s="1"/>
  <c r="D117" i="6"/>
  <c r="I117" i="6" s="1"/>
  <c r="D113" i="6"/>
  <c r="I113" i="6" s="1"/>
  <c r="D109" i="6"/>
  <c r="I109" i="6" s="1"/>
  <c r="D105" i="6"/>
  <c r="I105" i="6" s="1"/>
  <c r="D101" i="6"/>
  <c r="I101" i="6" s="1"/>
  <c r="D97" i="6"/>
  <c r="I97" i="6" s="1"/>
  <c r="D90" i="6"/>
  <c r="I90" i="6" s="1"/>
  <c r="D86" i="6"/>
  <c r="I86" i="6" s="1"/>
  <c r="D82" i="6"/>
  <c r="I82" i="6" s="1"/>
  <c r="D78" i="6"/>
  <c r="I78" i="6" s="1"/>
  <c r="D74" i="6"/>
  <c r="I74" i="6" s="1"/>
  <c r="D70" i="6"/>
  <c r="I70" i="6" s="1"/>
  <c r="D66" i="6"/>
  <c r="I66" i="6" s="1"/>
  <c r="D62" i="6"/>
  <c r="I62" i="6" s="1"/>
  <c r="D58" i="6"/>
  <c r="I58" i="6" s="1"/>
  <c r="D43" i="6"/>
  <c r="I43" i="6" s="1"/>
  <c r="D28" i="6"/>
  <c r="I28" i="6" s="1"/>
  <c r="D24" i="6"/>
  <c r="I24" i="6" s="1"/>
  <c r="D20" i="6"/>
  <c r="I20" i="6" s="1"/>
  <c r="D16" i="6"/>
  <c r="I16" i="6" s="1"/>
  <c r="D12" i="6"/>
  <c r="I12" i="6" s="1"/>
  <c r="D5" i="6"/>
  <c r="I5" i="6" s="1"/>
  <c r="D173" i="6"/>
  <c r="I173" i="6" s="1"/>
  <c r="D168" i="6"/>
  <c r="I168" i="6" s="1"/>
  <c r="D161" i="6"/>
  <c r="I161" i="6" s="1"/>
  <c r="D152" i="6"/>
  <c r="I152" i="6" s="1"/>
  <c r="D93" i="6"/>
  <c r="I93" i="6" s="1"/>
  <c r="D54" i="6"/>
  <c r="I54" i="6" s="1"/>
  <c r="D50" i="6"/>
  <c r="I50" i="6" s="1"/>
  <c r="D46" i="6"/>
  <c r="I46" i="6" s="1"/>
  <c r="D39" i="6"/>
  <c r="I39" i="6" s="1"/>
  <c r="D35" i="6"/>
  <c r="I35" i="6" s="1"/>
  <c r="D31" i="6"/>
  <c r="I31" i="6" s="1"/>
  <c r="D8" i="6"/>
  <c r="I8" i="6" s="1"/>
  <c r="D52" i="6"/>
  <c r="I52" i="6" s="1"/>
  <c r="D172" i="6"/>
  <c r="I172" i="6" s="1"/>
  <c r="D164" i="6"/>
  <c r="I164" i="6" s="1"/>
  <c r="D165" i="6"/>
  <c r="I165" i="6" s="1"/>
  <c r="D155" i="6"/>
  <c r="I155" i="6" s="1"/>
  <c r="D159" i="6"/>
  <c r="I159" i="6" s="1"/>
  <c r="D163" i="6"/>
  <c r="I163" i="6" s="1"/>
  <c r="D167" i="6"/>
  <c r="I167" i="6" s="1"/>
  <c r="D171" i="6"/>
  <c r="I171" i="6" s="1"/>
  <c r="D175" i="6"/>
  <c r="I175" i="6" s="1"/>
  <c r="D179" i="6"/>
  <c r="I179" i="6" s="1"/>
  <c r="D162" i="6"/>
  <c r="I162" i="6" s="1"/>
  <c r="D166" i="6"/>
  <c r="I166" i="6" s="1"/>
  <c r="D170" i="6"/>
  <c r="I170" i="6" s="1"/>
  <c r="D174" i="6"/>
  <c r="I174" i="6" s="1"/>
  <c r="D66" i="3"/>
  <c r="I66" i="3" s="1"/>
  <c r="D60" i="3"/>
  <c r="I60" i="3" s="1"/>
  <c r="D5" i="3"/>
  <c r="I5" i="3" s="1"/>
  <c r="D24" i="3"/>
  <c r="I24" i="3" s="1"/>
  <c r="D42" i="3"/>
  <c r="I42" i="3" s="1"/>
  <c r="D19" i="3"/>
  <c r="I19" i="3" s="1"/>
  <c r="D25" i="3"/>
  <c r="I25" i="3" s="1"/>
  <c r="D43" i="3"/>
  <c r="I43" i="3" s="1"/>
  <c r="D102" i="3"/>
  <c r="I102" i="3" s="1"/>
  <c r="D130" i="3"/>
  <c r="I130" i="3" s="1"/>
  <c r="D137" i="3"/>
  <c r="I137" i="3" s="1"/>
  <c r="D4" i="3"/>
  <c r="I4" i="3" s="1"/>
  <c r="D2" i="3"/>
  <c r="I2" i="3" s="1"/>
  <c r="D61" i="3"/>
  <c r="I61" i="3" s="1"/>
  <c r="D75" i="3"/>
  <c r="I75" i="3" s="1"/>
  <c r="D81" i="3"/>
  <c r="I81" i="3" s="1"/>
  <c r="D124" i="3"/>
  <c r="I124" i="3" s="1"/>
  <c r="D22" i="3"/>
  <c r="I22" i="3" s="1"/>
  <c r="D33" i="3"/>
  <c r="I33" i="3" s="1"/>
  <c r="D39" i="3"/>
  <c r="I39" i="3" s="1"/>
  <c r="D97" i="3"/>
  <c r="I97" i="3" s="1"/>
  <c r="D162" i="3"/>
  <c r="I162" i="3" s="1"/>
  <c r="D169" i="3"/>
  <c r="I169" i="3" s="1"/>
  <c r="D55" i="3"/>
  <c r="I55" i="3" s="1"/>
  <c r="D9" i="3"/>
  <c r="I9" i="3" s="1"/>
  <c r="D51" i="3"/>
  <c r="I51" i="3" s="1"/>
  <c r="D57" i="3"/>
  <c r="I57" i="3" s="1"/>
  <c r="D76" i="3"/>
  <c r="I76" i="3" s="1"/>
  <c r="D78" i="3"/>
  <c r="I78" i="3" s="1"/>
  <c r="D16" i="3"/>
  <c r="I16" i="3" s="1"/>
  <c r="D28" i="3"/>
  <c r="I28" i="3" s="1"/>
  <c r="D34" i="3"/>
  <c r="I34" i="3" s="1"/>
  <c r="D112" i="3"/>
  <c r="I112" i="3" s="1"/>
  <c r="D96" i="3"/>
  <c r="I96" i="3" s="1"/>
  <c r="D10" i="3"/>
  <c r="I10" i="3" s="1"/>
  <c r="D47" i="3"/>
  <c r="I47" i="3" s="1"/>
  <c r="D52" i="3"/>
  <c r="I52" i="3" s="1"/>
  <c r="D106" i="3"/>
  <c r="I106" i="3" s="1"/>
  <c r="D134" i="3"/>
  <c r="I134" i="3" s="1"/>
  <c r="D92" i="3"/>
  <c r="I92" i="3" s="1"/>
  <c r="D113" i="3"/>
  <c r="I113" i="3" s="1"/>
  <c r="D170" i="3"/>
  <c r="I170" i="3" s="1"/>
  <c r="D177" i="3"/>
  <c r="D6" i="3"/>
  <c r="I6" i="3" s="1"/>
  <c r="D29" i="3"/>
  <c r="I29" i="3" s="1"/>
  <c r="D56" i="3"/>
  <c r="I56" i="3" s="1"/>
  <c r="D79" i="3"/>
  <c r="I79" i="3" s="1"/>
  <c r="D101" i="3"/>
  <c r="I101" i="3" s="1"/>
  <c r="D141" i="3"/>
  <c r="I141" i="3" s="1"/>
  <c r="D67" i="3"/>
  <c r="I67" i="3" s="1"/>
  <c r="D82" i="3"/>
  <c r="I82" i="3" s="1"/>
  <c r="D98" i="3"/>
  <c r="I98" i="3" s="1"/>
  <c r="D108" i="3"/>
  <c r="I108" i="3" s="1"/>
  <c r="D138" i="3"/>
  <c r="I138" i="3" s="1"/>
  <c r="D145" i="3"/>
  <c r="I145" i="3" s="1"/>
  <c r="D7" i="3"/>
  <c r="I7" i="3" s="1"/>
  <c r="D30" i="3"/>
  <c r="I30" i="3" s="1"/>
  <c r="D62" i="3"/>
  <c r="I62" i="3" s="1"/>
  <c r="D80" i="3"/>
  <c r="I80" i="3" s="1"/>
  <c r="D109" i="3"/>
  <c r="I109" i="3" s="1"/>
  <c r="D142" i="3"/>
  <c r="I142" i="3" s="1"/>
  <c r="E2" i="3"/>
  <c r="D11" i="3"/>
  <c r="I11" i="3" s="1"/>
  <c r="D26" i="3"/>
  <c r="I26" i="3" s="1"/>
  <c r="D31" i="3"/>
  <c r="I31" i="3" s="1"/>
  <c r="D35" i="3"/>
  <c r="I35" i="3" s="1"/>
  <c r="D40" i="3"/>
  <c r="I40" i="3" s="1"/>
  <c r="D44" i="3"/>
  <c r="I44" i="3" s="1"/>
  <c r="D49" i="3"/>
  <c r="I49" i="3" s="1"/>
  <c r="D58" i="3"/>
  <c r="I58" i="3" s="1"/>
  <c r="D73" i="3"/>
  <c r="I73" i="3" s="1"/>
  <c r="D77" i="3"/>
  <c r="I77" i="3" s="1"/>
  <c r="D93" i="3"/>
  <c r="I93" i="3" s="1"/>
  <c r="D104" i="3"/>
  <c r="I104" i="3" s="1"/>
  <c r="D121" i="3"/>
  <c r="I121" i="3" s="1"/>
  <c r="D178" i="3"/>
  <c r="I178" i="3" s="1"/>
  <c r="D13" i="3"/>
  <c r="I13" i="3" s="1"/>
  <c r="D37" i="3"/>
  <c r="I37" i="3" s="1"/>
  <c r="D63" i="3"/>
  <c r="I63" i="3" s="1"/>
  <c r="D85" i="3"/>
  <c r="I85" i="3" s="1"/>
  <c r="D110" i="3"/>
  <c r="I110" i="3" s="1"/>
  <c r="D150" i="3"/>
  <c r="I150" i="3" s="1"/>
  <c r="D17" i="3"/>
  <c r="I17" i="3" s="1"/>
  <c r="D68" i="3"/>
  <c r="I68" i="3" s="1"/>
  <c r="D83" i="3"/>
  <c r="I83" i="3" s="1"/>
  <c r="D89" i="3"/>
  <c r="I89" i="3" s="1"/>
  <c r="D128" i="3"/>
  <c r="I128" i="3" s="1"/>
  <c r="D146" i="3"/>
  <c r="I146" i="3" s="1"/>
  <c r="D14" i="3"/>
  <c r="I14" i="3" s="1"/>
  <c r="D38" i="3"/>
  <c r="I38" i="3" s="1"/>
  <c r="D64" i="3"/>
  <c r="I64" i="3" s="1"/>
  <c r="D86" i="3"/>
  <c r="I86" i="3" s="1"/>
  <c r="D117" i="3"/>
  <c r="I117" i="3" s="1"/>
  <c r="D157" i="3"/>
  <c r="I157" i="3" s="1"/>
  <c r="D8" i="3"/>
  <c r="I8" i="3" s="1"/>
  <c r="D12" i="3"/>
  <c r="I12" i="3" s="1"/>
  <c r="D23" i="3"/>
  <c r="I23" i="3" s="1"/>
  <c r="D27" i="3"/>
  <c r="I27" i="3" s="1"/>
  <c r="D32" i="3"/>
  <c r="I32" i="3" s="1"/>
  <c r="D36" i="3"/>
  <c r="I36" i="3" s="1"/>
  <c r="D41" i="3"/>
  <c r="I41" i="3" s="1"/>
  <c r="D54" i="3"/>
  <c r="I54" i="3" s="1"/>
  <c r="D59" i="3"/>
  <c r="I59" i="3" s="1"/>
  <c r="D74" i="3"/>
  <c r="I74" i="3" s="1"/>
  <c r="D100" i="3"/>
  <c r="I100" i="3" s="1"/>
  <c r="D105" i="3"/>
  <c r="I105" i="3" s="1"/>
  <c r="D116" i="3"/>
  <c r="I116" i="3" s="1"/>
  <c r="D154" i="3"/>
  <c r="I154" i="3" s="1"/>
  <c r="D161" i="3"/>
  <c r="I161" i="3" s="1"/>
  <c r="D15" i="3"/>
  <c r="I15" i="3" s="1"/>
  <c r="D45" i="3"/>
  <c r="I45" i="3" s="1"/>
  <c r="D70" i="3"/>
  <c r="I70" i="3" s="1"/>
  <c r="D87" i="3"/>
  <c r="I87" i="3" s="1"/>
  <c r="D120" i="3"/>
  <c r="I120" i="3" s="1"/>
  <c r="D166" i="3"/>
  <c r="I166" i="3" s="1"/>
  <c r="D3" i="3"/>
  <c r="I3" i="3" s="1"/>
  <c r="D18" i="3"/>
  <c r="I18" i="3" s="1"/>
  <c r="D50" i="3"/>
  <c r="I50" i="3" s="1"/>
  <c r="D65" i="3"/>
  <c r="I65" i="3" s="1"/>
  <c r="D69" i="3"/>
  <c r="I69" i="3" s="1"/>
  <c r="D84" i="3"/>
  <c r="I84" i="3" s="1"/>
  <c r="D90" i="3"/>
  <c r="I90" i="3" s="1"/>
  <c r="D129" i="3"/>
  <c r="I129" i="3" s="1"/>
  <c r="D20" i="3"/>
  <c r="I20" i="3" s="1"/>
  <c r="D46" i="3"/>
  <c r="I46" i="3" s="1"/>
  <c r="D71" i="3"/>
  <c r="I71" i="3" s="1"/>
  <c r="D88" i="3"/>
  <c r="I88" i="3" s="1"/>
  <c r="D125" i="3"/>
  <c r="I125" i="3" s="1"/>
  <c r="D173" i="3"/>
  <c r="I173" i="3" s="1"/>
  <c r="D21" i="3"/>
  <c r="I21" i="3" s="1"/>
  <c r="D53" i="3"/>
  <c r="I53" i="3" s="1"/>
  <c r="D72" i="3"/>
  <c r="I72" i="3" s="1"/>
  <c r="D94" i="3"/>
  <c r="I94" i="3" s="1"/>
  <c r="D133" i="3"/>
  <c r="I133" i="3" s="1"/>
  <c r="D158" i="3"/>
  <c r="I158" i="3" s="1"/>
  <c r="D114" i="3"/>
  <c r="I114" i="3" s="1"/>
  <c r="D118" i="3"/>
  <c r="I118" i="3" s="1"/>
  <c r="D122" i="3"/>
  <c r="I122" i="3" s="1"/>
  <c r="D126" i="3"/>
  <c r="I126" i="3" s="1"/>
  <c r="D153" i="3"/>
  <c r="I153" i="3" s="1"/>
  <c r="I177" i="3"/>
  <c r="D179" i="3"/>
  <c r="I179" i="3" s="1"/>
  <c r="D175" i="3"/>
  <c r="I175" i="3" s="1"/>
  <c r="D171" i="3"/>
  <c r="I171" i="3" s="1"/>
  <c r="D167" i="3"/>
  <c r="I167" i="3" s="1"/>
  <c r="D163" i="3"/>
  <c r="I163" i="3" s="1"/>
  <c r="D159" i="3"/>
  <c r="I159" i="3" s="1"/>
  <c r="D155" i="3"/>
  <c r="I155" i="3" s="1"/>
  <c r="D151" i="3"/>
  <c r="I151" i="3" s="1"/>
  <c r="D147" i="3"/>
  <c r="I147" i="3" s="1"/>
  <c r="D143" i="3"/>
  <c r="I143" i="3" s="1"/>
  <c r="D139" i="3"/>
  <c r="I139" i="3" s="1"/>
  <c r="D135" i="3"/>
  <c r="I135" i="3" s="1"/>
  <c r="D131" i="3"/>
  <c r="I131" i="3" s="1"/>
  <c r="D127" i="3"/>
  <c r="I127" i="3" s="1"/>
  <c r="D123" i="3"/>
  <c r="I123" i="3" s="1"/>
  <c r="D119" i="3"/>
  <c r="I119" i="3" s="1"/>
  <c r="D115" i="3"/>
  <c r="I115" i="3" s="1"/>
  <c r="D111" i="3"/>
  <c r="I111" i="3" s="1"/>
  <c r="D107" i="3"/>
  <c r="I107" i="3" s="1"/>
  <c r="D103" i="3"/>
  <c r="I103" i="3" s="1"/>
  <c r="D99" i="3"/>
  <c r="I99" i="3" s="1"/>
  <c r="D95" i="3"/>
  <c r="I95" i="3" s="1"/>
  <c r="D91" i="3"/>
  <c r="I91" i="3" s="1"/>
  <c r="D180" i="3"/>
  <c r="I180" i="3" s="1"/>
  <c r="D176" i="3"/>
  <c r="I176" i="3" s="1"/>
  <c r="D172" i="3"/>
  <c r="I172" i="3" s="1"/>
  <c r="D168" i="3"/>
  <c r="I168" i="3" s="1"/>
  <c r="D164" i="3"/>
  <c r="I164" i="3" s="1"/>
  <c r="D160" i="3"/>
  <c r="I160" i="3" s="1"/>
  <c r="D156" i="3"/>
  <c r="I156" i="3" s="1"/>
  <c r="D152" i="3"/>
  <c r="I152" i="3" s="1"/>
  <c r="D148" i="3"/>
  <c r="I148" i="3" s="1"/>
  <c r="D144" i="3"/>
  <c r="I144" i="3" s="1"/>
  <c r="D140" i="3"/>
  <c r="I140" i="3" s="1"/>
  <c r="D136" i="3"/>
  <c r="I136" i="3" s="1"/>
  <c r="D132" i="3"/>
  <c r="I132" i="3" s="1"/>
  <c r="D149" i="3"/>
  <c r="I149" i="3" s="1"/>
  <c r="D165" i="3"/>
  <c r="I165" i="3" s="1"/>
  <c r="D93" i="1"/>
  <c r="I93" i="1" s="1"/>
  <c r="D9" i="1"/>
  <c r="I9" i="1" s="1"/>
  <c r="D14" i="1"/>
  <c r="I14" i="1" s="1"/>
  <c r="D23" i="1"/>
  <c r="I23" i="1" s="1"/>
  <c r="D43" i="1"/>
  <c r="I43" i="1" s="1"/>
  <c r="D58" i="1"/>
  <c r="I58" i="1" s="1"/>
  <c r="D66" i="1"/>
  <c r="I66" i="1" s="1"/>
  <c r="D70" i="1"/>
  <c r="I70" i="1" s="1"/>
  <c r="D81" i="1"/>
  <c r="I81" i="1" s="1"/>
  <c r="D120" i="1"/>
  <c r="I120" i="1" s="1"/>
  <c r="D125" i="1"/>
  <c r="I125" i="1" s="1"/>
  <c r="D142" i="1"/>
  <c r="I142" i="1" s="1"/>
  <c r="D153" i="1"/>
  <c r="I153" i="1" s="1"/>
  <c r="D172" i="1"/>
  <c r="I172" i="1" s="1"/>
  <c r="D19" i="1"/>
  <c r="I19" i="1" s="1"/>
  <c r="D54" i="1"/>
  <c r="I54" i="1" s="1"/>
  <c r="D86" i="1"/>
  <c r="I86" i="1" s="1"/>
  <c r="D160" i="1"/>
  <c r="I160" i="1" s="1"/>
  <c r="D10" i="1"/>
  <c r="I10" i="1" s="1"/>
  <c r="D35" i="1"/>
  <c r="I35" i="1" s="1"/>
  <c r="D59" i="1"/>
  <c r="I59" i="1" s="1"/>
  <c r="D63" i="1"/>
  <c r="I63" i="1" s="1"/>
  <c r="D82" i="1"/>
  <c r="I82" i="1" s="1"/>
  <c r="D96" i="1"/>
  <c r="I96" i="1" s="1"/>
  <c r="D105" i="1"/>
  <c r="I105" i="1" s="1"/>
  <c r="D116" i="1"/>
  <c r="I116" i="1" s="1"/>
  <c r="D132" i="1"/>
  <c r="I132" i="1" s="1"/>
  <c r="D149" i="1"/>
  <c r="I149" i="1" s="1"/>
  <c r="D154" i="1"/>
  <c r="I154" i="1" s="1"/>
  <c r="D166" i="1"/>
  <c r="I166" i="1" s="1"/>
  <c r="D178" i="1"/>
  <c r="I178" i="1" s="1"/>
  <c r="D29" i="1"/>
  <c r="I29" i="1" s="1"/>
  <c r="D6" i="1"/>
  <c r="I6" i="1" s="1"/>
  <c r="D25" i="1"/>
  <c r="I25" i="1" s="1"/>
  <c r="D50" i="1"/>
  <c r="I50" i="1" s="1"/>
  <c r="D55" i="1"/>
  <c r="I55" i="1" s="1"/>
  <c r="D78" i="1"/>
  <c r="I78" i="1" s="1"/>
  <c r="D92" i="1"/>
  <c r="I92" i="1" s="1"/>
  <c r="D101" i="1"/>
  <c r="I101" i="1" s="1"/>
  <c r="D122" i="1"/>
  <c r="I122" i="1" s="1"/>
  <c r="D138" i="1"/>
  <c r="I138" i="1" s="1"/>
  <c r="D173" i="1"/>
  <c r="I173" i="1" s="1"/>
  <c r="D5" i="1"/>
  <c r="I5" i="1" s="1"/>
  <c r="D39" i="1"/>
  <c r="I39" i="1" s="1"/>
  <c r="D100" i="1"/>
  <c r="I100" i="1" s="1"/>
  <c r="D137" i="1"/>
  <c r="I137" i="1" s="1"/>
  <c r="D3" i="1"/>
  <c r="I3" i="1" s="1"/>
  <c r="D17" i="1"/>
  <c r="I17" i="1" s="1"/>
  <c r="D21" i="1"/>
  <c r="I21" i="1" s="1"/>
  <c r="D31" i="1"/>
  <c r="I31" i="1" s="1"/>
  <c r="D73" i="1"/>
  <c r="I73" i="1" s="1"/>
  <c r="D83" i="1"/>
  <c r="I83" i="1" s="1"/>
  <c r="D88" i="1"/>
  <c r="I88" i="1" s="1"/>
  <c r="D97" i="1"/>
  <c r="I97" i="1" s="1"/>
  <c r="D106" i="1"/>
  <c r="I106" i="1" s="1"/>
  <c r="D112" i="1"/>
  <c r="I112" i="1" s="1"/>
  <c r="D128" i="1"/>
  <c r="I128" i="1" s="1"/>
  <c r="D133" i="1"/>
  <c r="I133" i="1" s="1"/>
  <c r="D145" i="1"/>
  <c r="I145" i="1" s="1"/>
  <c r="D150" i="1"/>
  <c r="I150" i="1" s="1"/>
  <c r="D162" i="1"/>
  <c r="I162" i="1" s="1"/>
  <c r="D91" i="1"/>
  <c r="I91" i="1" s="1"/>
  <c r="D110" i="1"/>
  <c r="I110" i="1" s="1"/>
  <c r="D7" i="1"/>
  <c r="I7" i="1" s="1"/>
  <c r="D37" i="1"/>
  <c r="I37" i="1" s="1"/>
  <c r="D46" i="1"/>
  <c r="I46" i="1" s="1"/>
  <c r="D51" i="1"/>
  <c r="I51" i="1" s="1"/>
  <c r="D61" i="1"/>
  <c r="I61" i="1" s="1"/>
  <c r="D65" i="1"/>
  <c r="I65" i="1" s="1"/>
  <c r="D69" i="1"/>
  <c r="I69" i="1" s="1"/>
  <c r="D79" i="1"/>
  <c r="I79" i="1" s="1"/>
  <c r="D118" i="1"/>
  <c r="I118" i="1" s="1"/>
  <c r="D13" i="1"/>
  <c r="I13" i="1" s="1"/>
  <c r="D27" i="1"/>
  <c r="I27" i="1" s="1"/>
  <c r="D42" i="1"/>
  <c r="I42" i="1" s="1"/>
  <c r="D57" i="1"/>
  <c r="I57" i="1" s="1"/>
  <c r="D89" i="1"/>
  <c r="I89" i="1" s="1"/>
  <c r="D98" i="1"/>
  <c r="I98" i="1" s="1"/>
  <c r="D102" i="1"/>
  <c r="I102" i="1" s="1"/>
  <c r="D124" i="1"/>
  <c r="I124" i="1" s="1"/>
  <c r="D129" i="1"/>
  <c r="I129" i="1" s="1"/>
  <c r="D146" i="1"/>
  <c r="I146" i="1" s="1"/>
  <c r="D4" i="1"/>
  <c r="I4" i="1" s="1"/>
  <c r="D18" i="1"/>
  <c r="I18" i="1" s="1"/>
  <c r="D33" i="1"/>
  <c r="I33" i="1" s="1"/>
  <c r="D38" i="1"/>
  <c r="I38" i="1" s="1"/>
  <c r="D47" i="1"/>
  <c r="I47" i="1" s="1"/>
  <c r="D62" i="1"/>
  <c r="I62" i="1" s="1"/>
  <c r="D75" i="1"/>
  <c r="I75" i="1" s="1"/>
  <c r="D85" i="1"/>
  <c r="I85" i="1" s="1"/>
  <c r="D114" i="1"/>
  <c r="I114" i="1" s="1"/>
  <c r="D164" i="1"/>
  <c r="I164" i="1" s="1"/>
  <c r="D176" i="1"/>
  <c r="I176" i="1" s="1"/>
  <c r="G6" i="2"/>
  <c r="H5" i="2"/>
  <c r="D103" i="2"/>
  <c r="I103" i="2" s="1"/>
  <c r="E2" i="2"/>
  <c r="D51" i="2"/>
  <c r="I51" i="2" s="1"/>
  <c r="D70" i="2"/>
  <c r="I70" i="2" s="1"/>
  <c r="D124" i="2"/>
  <c r="I124" i="2" s="1"/>
  <c r="D167" i="2"/>
  <c r="I167" i="2" s="1"/>
  <c r="D136" i="2"/>
  <c r="I136" i="2" s="1"/>
  <c r="D131" i="2"/>
  <c r="I131" i="2" s="1"/>
  <c r="D76" i="2"/>
  <c r="I76" i="2" s="1"/>
  <c r="D107" i="2"/>
  <c r="I107" i="2" s="1"/>
  <c r="D75" i="2"/>
  <c r="I75" i="2" s="1"/>
  <c r="D105" i="2"/>
  <c r="I105" i="2" s="1"/>
  <c r="D23" i="2"/>
  <c r="I23" i="2" s="1"/>
  <c r="D141" i="2"/>
  <c r="I141" i="2" s="1"/>
  <c r="D36" i="2"/>
  <c r="I36" i="2" s="1"/>
  <c r="D174" i="2"/>
  <c r="I174" i="2" s="1"/>
  <c r="I112" i="2"/>
  <c r="D8" i="2"/>
  <c r="I8" i="2" s="1"/>
  <c r="D139" i="2"/>
  <c r="I139" i="2" s="1"/>
  <c r="D90" i="2"/>
  <c r="I90" i="2" s="1"/>
  <c r="D32" i="2"/>
  <c r="I32" i="2" s="1"/>
  <c r="D94" i="2"/>
  <c r="I94" i="2" s="1"/>
  <c r="D91" i="2"/>
  <c r="I91" i="2" s="1"/>
  <c r="D50" i="2"/>
  <c r="I50" i="2" s="1"/>
  <c r="D74" i="2"/>
  <c r="I74" i="2" s="1"/>
  <c r="D137" i="2"/>
  <c r="I137" i="2" s="1"/>
  <c r="D40" i="2"/>
  <c r="I40" i="2" s="1"/>
  <c r="D128" i="2"/>
  <c r="I128" i="2" s="1"/>
  <c r="D143" i="2"/>
  <c r="I143" i="2" s="1"/>
  <c r="D140" i="2"/>
  <c r="I140" i="2" s="1"/>
  <c r="D21" i="2"/>
  <c r="I21" i="2" s="1"/>
  <c r="D157" i="2"/>
  <c r="I157" i="2" s="1"/>
  <c r="D98" i="2"/>
  <c r="I98" i="2" s="1"/>
  <c r="D22" i="2"/>
  <c r="I22" i="2" s="1"/>
  <c r="D177" i="2"/>
  <c r="I177" i="2" s="1"/>
  <c r="D127" i="2"/>
  <c r="I127" i="2" s="1"/>
  <c r="D154" i="2"/>
  <c r="I154" i="2" s="1"/>
  <c r="D179" i="2"/>
  <c r="I179" i="2" s="1"/>
  <c r="D15" i="2"/>
  <c r="I15" i="2" s="1"/>
  <c r="D111" i="2"/>
  <c r="I111" i="2" s="1"/>
  <c r="D44" i="2"/>
  <c r="I44" i="2" s="1"/>
  <c r="D99" i="2"/>
  <c r="I99" i="2" s="1"/>
  <c r="D55" i="2"/>
  <c r="I55" i="2" s="1"/>
  <c r="D60" i="2"/>
  <c r="I60" i="2" s="1"/>
  <c r="D25" i="2"/>
  <c r="I25" i="2" s="1"/>
  <c r="D14" i="2"/>
  <c r="I14" i="2" s="1"/>
  <c r="D101" i="2"/>
  <c r="I101" i="2" s="1"/>
  <c r="D4" i="2"/>
  <c r="I4" i="2" s="1"/>
  <c r="D133" i="2"/>
  <c r="I133" i="2" s="1"/>
  <c r="D17" i="2"/>
  <c r="I17" i="2" s="1"/>
  <c r="D180" i="2"/>
  <c r="I180" i="2" s="1"/>
  <c r="D175" i="2"/>
  <c r="I175" i="2" s="1"/>
  <c r="D16" i="2"/>
  <c r="I16" i="2" s="1"/>
  <c r="D34" i="2"/>
  <c r="I34" i="2" s="1"/>
  <c r="D85" i="2"/>
  <c r="I85" i="2" s="1"/>
  <c r="D24" i="2"/>
  <c r="I24" i="2" s="1"/>
  <c r="D100" i="2"/>
  <c r="I100" i="2" s="1"/>
  <c r="D87" i="2"/>
  <c r="I87" i="2" s="1"/>
  <c r="D88" i="2"/>
  <c r="I88" i="2" s="1"/>
  <c r="D39" i="2"/>
  <c r="I39" i="2" s="1"/>
  <c r="D158" i="2"/>
  <c r="I158" i="2" s="1"/>
  <c r="D37" i="2"/>
  <c r="I37" i="2" s="1"/>
  <c r="D93" i="2"/>
  <c r="I93" i="2" s="1"/>
  <c r="D162" i="2"/>
  <c r="I162" i="2" s="1"/>
  <c r="D81" i="2"/>
  <c r="I81" i="2" s="1"/>
  <c r="D57" i="2"/>
  <c r="I57" i="2" s="1"/>
  <c r="D73" i="2"/>
  <c r="I73" i="2" s="1"/>
  <c r="D18" i="2"/>
  <c r="I18" i="2" s="1"/>
  <c r="D118" i="2"/>
  <c r="I118" i="2" s="1"/>
  <c r="D160" i="2"/>
  <c r="I160" i="2" s="1"/>
  <c r="D68" i="2"/>
  <c r="I68" i="2" s="1"/>
  <c r="D56" i="2"/>
  <c r="I56" i="2" s="1"/>
  <c r="D109" i="2"/>
  <c r="I109" i="2" s="1"/>
  <c r="D161" i="2"/>
  <c r="I161" i="2" s="1"/>
  <c r="D11" i="2"/>
  <c r="I11" i="2" s="1"/>
  <c r="D125" i="2"/>
  <c r="I125" i="2" s="1"/>
  <c r="D149" i="2"/>
  <c r="I149" i="2" s="1"/>
  <c r="D49" i="2"/>
  <c r="I49" i="2" s="1"/>
  <c r="D159" i="2"/>
  <c r="I159" i="2" s="1"/>
  <c r="D113" i="2"/>
  <c r="I113" i="2" s="1"/>
  <c r="D110" i="2"/>
  <c r="I110" i="2" s="1"/>
  <c r="D95" i="2"/>
  <c r="I95" i="2" s="1"/>
  <c r="D11" i="1"/>
  <c r="I11" i="1" s="1"/>
  <c r="D22" i="1"/>
  <c r="I22" i="1" s="1"/>
  <c r="D26" i="1"/>
  <c r="I26" i="1" s="1"/>
  <c r="D30" i="1"/>
  <c r="I30" i="1" s="1"/>
  <c r="D41" i="1"/>
  <c r="I41" i="1" s="1"/>
  <c r="D45" i="1"/>
  <c r="I45" i="1" s="1"/>
  <c r="D49" i="1"/>
  <c r="I49" i="1" s="1"/>
  <c r="D67" i="1"/>
  <c r="I67" i="1" s="1"/>
  <c r="D87" i="1"/>
  <c r="I87" i="1" s="1"/>
  <c r="D90" i="1"/>
  <c r="I90" i="1" s="1"/>
  <c r="D108" i="1"/>
  <c r="I108" i="1" s="1"/>
  <c r="D113" i="1"/>
  <c r="I113" i="1" s="1"/>
  <c r="D121" i="1"/>
  <c r="I121" i="1" s="1"/>
  <c r="D156" i="1"/>
  <c r="I156" i="1" s="1"/>
  <c r="D169" i="1"/>
  <c r="I169" i="1" s="1"/>
  <c r="D2" i="1"/>
  <c r="E2" i="1" s="1"/>
  <c r="D8" i="1"/>
  <c r="I8" i="1" s="1"/>
  <c r="D15" i="1"/>
  <c r="I15" i="1" s="1"/>
  <c r="D34" i="1"/>
  <c r="I34" i="1" s="1"/>
  <c r="D53" i="1"/>
  <c r="I53" i="1" s="1"/>
  <c r="D72" i="1"/>
  <c r="I72" i="1" s="1"/>
  <c r="D76" i="1"/>
  <c r="I76" i="1" s="1"/>
  <c r="D84" i="1"/>
  <c r="I84" i="1" s="1"/>
  <c r="D117" i="1"/>
  <c r="I117" i="1" s="1"/>
  <c r="D130" i="1"/>
  <c r="I130" i="1" s="1"/>
  <c r="D134" i="1"/>
  <c r="I134" i="1" s="1"/>
  <c r="D144" i="1"/>
  <c r="I144" i="1" s="1"/>
  <c r="D148" i="1"/>
  <c r="I148" i="1" s="1"/>
  <c r="D152" i="1"/>
  <c r="I152" i="1" s="1"/>
  <c r="D161" i="1"/>
  <c r="I161" i="1" s="1"/>
  <c r="D165" i="1"/>
  <c r="I165" i="1" s="1"/>
  <c r="D174" i="1"/>
  <c r="I174" i="1" s="1"/>
  <c r="D140" i="1"/>
  <c r="I140" i="1" s="1"/>
  <c r="D157" i="1"/>
  <c r="I157" i="1" s="1"/>
  <c r="D170" i="1"/>
  <c r="I170" i="1" s="1"/>
  <c r="D179" i="1"/>
  <c r="I179" i="1" s="1"/>
  <c r="D175" i="1"/>
  <c r="I175" i="1" s="1"/>
  <c r="D171" i="1"/>
  <c r="I171" i="1" s="1"/>
  <c r="D167" i="1"/>
  <c r="I167" i="1" s="1"/>
  <c r="D163" i="1"/>
  <c r="I163" i="1" s="1"/>
  <c r="D159" i="1"/>
  <c r="I159" i="1" s="1"/>
  <c r="D155" i="1"/>
  <c r="I155" i="1" s="1"/>
  <c r="D151" i="1"/>
  <c r="I151" i="1" s="1"/>
  <c r="D147" i="1"/>
  <c r="I147" i="1" s="1"/>
  <c r="D143" i="1"/>
  <c r="I143" i="1" s="1"/>
  <c r="D139" i="1"/>
  <c r="I139" i="1" s="1"/>
  <c r="D135" i="1"/>
  <c r="I135" i="1" s="1"/>
  <c r="D131" i="1"/>
  <c r="I131" i="1" s="1"/>
  <c r="D127" i="1"/>
  <c r="I127" i="1" s="1"/>
  <c r="D123" i="1"/>
  <c r="I123" i="1" s="1"/>
  <c r="D119" i="1"/>
  <c r="I119" i="1" s="1"/>
  <c r="D115" i="1"/>
  <c r="I115" i="1" s="1"/>
  <c r="D111" i="1"/>
  <c r="I111" i="1" s="1"/>
  <c r="D107" i="1"/>
  <c r="I107" i="1" s="1"/>
  <c r="D103" i="1"/>
  <c r="I103" i="1" s="1"/>
  <c r="D99" i="1"/>
  <c r="I99" i="1" s="1"/>
  <c r="D95" i="1"/>
  <c r="I95" i="1" s="1"/>
  <c r="D168" i="1"/>
  <c r="I168" i="1" s="1"/>
  <c r="D158" i="1"/>
  <c r="I158" i="1" s="1"/>
  <c r="D141" i="1"/>
  <c r="I141" i="1" s="1"/>
  <c r="D136" i="1"/>
  <c r="I136" i="1" s="1"/>
  <c r="D126" i="1"/>
  <c r="I126" i="1" s="1"/>
  <c r="D109" i="1"/>
  <c r="I109" i="1" s="1"/>
  <c r="D104" i="1"/>
  <c r="I104" i="1" s="1"/>
  <c r="D94" i="1"/>
  <c r="I94" i="1" s="1"/>
  <c r="D80" i="1"/>
  <c r="I80" i="1" s="1"/>
  <c r="D77" i="1"/>
  <c r="I77" i="1" s="1"/>
  <c r="D74" i="1"/>
  <c r="I74" i="1" s="1"/>
  <c r="D71" i="1"/>
  <c r="I71" i="1" s="1"/>
  <c r="D68" i="1"/>
  <c r="I68" i="1" s="1"/>
  <c r="D64" i="1"/>
  <c r="I64" i="1" s="1"/>
  <c r="D60" i="1"/>
  <c r="I60" i="1" s="1"/>
  <c r="D56" i="1"/>
  <c r="I56" i="1" s="1"/>
  <c r="D52" i="1"/>
  <c r="I52" i="1" s="1"/>
  <c r="D48" i="1"/>
  <c r="I48" i="1" s="1"/>
  <c r="D44" i="1"/>
  <c r="I44" i="1" s="1"/>
  <c r="D40" i="1"/>
  <c r="I40" i="1" s="1"/>
  <c r="D36" i="1"/>
  <c r="I36" i="1" s="1"/>
  <c r="D32" i="1"/>
  <c r="I32" i="1" s="1"/>
  <c r="D28" i="1"/>
  <c r="I28" i="1" s="1"/>
  <c r="D24" i="1"/>
  <c r="I24" i="1" s="1"/>
  <c r="D20" i="1"/>
  <c r="I20" i="1" s="1"/>
  <c r="D16" i="1"/>
  <c r="I16" i="1" s="1"/>
  <c r="D12" i="1"/>
  <c r="I12" i="1" s="1"/>
  <c r="D177" i="1"/>
  <c r="E2" i="6" l="1"/>
  <c r="H185" i="6"/>
  <c r="H186" i="6"/>
  <c r="D182" i="6"/>
  <c r="H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H186" i="3"/>
  <c r="D182" i="3"/>
  <c r="H185" i="3"/>
  <c r="H6" i="2"/>
  <c r="G7" i="2"/>
  <c r="H186" i="2"/>
  <c r="H2" i="2"/>
  <c r="H185" i="2"/>
  <c r="D182" i="2"/>
  <c r="I2" i="1"/>
  <c r="H186" i="1" s="1"/>
  <c r="H2" i="1"/>
  <c r="H185" i="1"/>
  <c r="I177" i="1"/>
  <c r="D182" i="1"/>
  <c r="H2" i="6" l="1"/>
  <c r="E3" i="6"/>
  <c r="G8" i="2"/>
  <c r="H7" i="2"/>
  <c r="E4" i="6" l="1"/>
  <c r="H3" i="6"/>
  <c r="G9" i="2"/>
  <c r="H8" i="2"/>
  <c r="E5" i="6" l="1"/>
  <c r="H4" i="6"/>
  <c r="H9" i="2"/>
  <c r="G10" i="2"/>
  <c r="E6" i="6" l="1"/>
  <c r="H5" i="6"/>
  <c r="H10" i="2"/>
  <c r="G11" i="2"/>
  <c r="E7" i="6" l="1"/>
  <c r="H6" i="6"/>
  <c r="G12" i="2"/>
  <c r="H11" i="2"/>
  <c r="E8" i="6" l="1"/>
  <c r="H7" i="6"/>
  <c r="G13" i="2"/>
  <c r="H12" i="2"/>
  <c r="E9" i="6" l="1"/>
  <c r="H8" i="6"/>
  <c r="G14" i="2"/>
  <c r="H13" i="2"/>
  <c r="E10" i="6" l="1"/>
  <c r="H9" i="6"/>
  <c r="G15" i="2"/>
  <c r="H14" i="2"/>
  <c r="E11" i="6" l="1"/>
  <c r="H10" i="6"/>
  <c r="G16" i="2"/>
  <c r="H15" i="2"/>
  <c r="E12" i="6" l="1"/>
  <c r="H11" i="6"/>
  <c r="G17" i="2"/>
  <c r="H16" i="2"/>
  <c r="E13" i="6" l="1"/>
  <c r="H12" i="6"/>
  <c r="H17" i="2"/>
  <c r="G18" i="2"/>
  <c r="E14" i="6" l="1"/>
  <c r="H13" i="6"/>
  <c r="H18" i="2"/>
  <c r="G19" i="2"/>
  <c r="E15" i="6" l="1"/>
  <c r="H14" i="6"/>
  <c r="G20" i="2"/>
  <c r="H19" i="2"/>
  <c r="E16" i="6" l="1"/>
  <c r="H15" i="6"/>
  <c r="G21" i="2"/>
  <c r="H20" i="2"/>
  <c r="E17" i="6" l="1"/>
  <c r="H16" i="6"/>
  <c r="G22" i="2"/>
  <c r="H21" i="2"/>
  <c r="E18" i="6" l="1"/>
  <c r="H17" i="6"/>
  <c r="H22" i="2"/>
  <c r="G23" i="2"/>
  <c r="E19" i="6" l="1"/>
  <c r="H18" i="6"/>
  <c r="H23" i="2"/>
  <c r="G24" i="2"/>
  <c r="E20" i="6" l="1"/>
  <c r="H19" i="6"/>
  <c r="G25" i="2"/>
  <c r="H24" i="2"/>
  <c r="E21" i="6" l="1"/>
  <c r="H20" i="6"/>
  <c r="H25" i="2"/>
  <c r="G26" i="2"/>
  <c r="E22" i="6" l="1"/>
  <c r="H21" i="6"/>
  <c r="H26" i="2"/>
  <c r="G27" i="2"/>
  <c r="E23" i="6" l="1"/>
  <c r="H22" i="6"/>
  <c r="G28" i="2"/>
  <c r="H27" i="2"/>
  <c r="E24" i="6" l="1"/>
  <c r="H23" i="6"/>
  <c r="G29" i="2"/>
  <c r="H28" i="2"/>
  <c r="E25" i="6" l="1"/>
  <c r="H24" i="6"/>
  <c r="G30" i="2"/>
  <c r="H29" i="2"/>
  <c r="E26" i="6" l="1"/>
  <c r="H25" i="6"/>
  <c r="G31" i="2"/>
  <c r="H30" i="2"/>
  <c r="E27" i="6" l="1"/>
  <c r="H26" i="6"/>
  <c r="G32" i="2"/>
  <c r="H31" i="2"/>
  <c r="E28" i="6" l="1"/>
  <c r="H27" i="6"/>
  <c r="G33" i="2"/>
  <c r="H32" i="2"/>
  <c r="E29" i="6" l="1"/>
  <c r="H28" i="6"/>
  <c r="H33" i="2"/>
  <c r="G34" i="2"/>
  <c r="E30" i="6" l="1"/>
  <c r="H29" i="6"/>
  <c r="H34" i="2"/>
  <c r="G35" i="2"/>
  <c r="E31" i="6" l="1"/>
  <c r="H30" i="6"/>
  <c r="G36" i="2"/>
  <c r="H35" i="2"/>
  <c r="E32" i="6" l="1"/>
  <c r="H31" i="6"/>
  <c r="G37" i="2"/>
  <c r="H36" i="2"/>
  <c r="E33" i="6" l="1"/>
  <c r="H32" i="6"/>
  <c r="G38" i="2"/>
  <c r="H37" i="2"/>
  <c r="E34" i="6" l="1"/>
  <c r="H33" i="6"/>
  <c r="H38" i="2"/>
  <c r="G39" i="2"/>
  <c r="E35" i="6" l="1"/>
  <c r="H34" i="6"/>
  <c r="H39" i="2"/>
  <c r="G40" i="2"/>
  <c r="E36" i="6" l="1"/>
  <c r="H35" i="6"/>
  <c r="G41" i="2"/>
  <c r="H40" i="2"/>
  <c r="E37" i="6" l="1"/>
  <c r="H36" i="6"/>
  <c r="H41" i="2"/>
  <c r="G42" i="2"/>
  <c r="E38" i="6" l="1"/>
  <c r="H37" i="6"/>
  <c r="H42" i="2"/>
  <c r="G43" i="2"/>
  <c r="E39" i="6" l="1"/>
  <c r="H38" i="6"/>
  <c r="G44" i="2"/>
  <c r="H43" i="2"/>
  <c r="E40" i="6" l="1"/>
  <c r="H39" i="6"/>
  <c r="G45" i="2"/>
  <c r="H44" i="2"/>
  <c r="E41" i="6" l="1"/>
  <c r="H40" i="6"/>
  <c r="G46" i="2"/>
  <c r="H45" i="2"/>
  <c r="E42" i="6" l="1"/>
  <c r="H41" i="6"/>
  <c r="G47" i="2"/>
  <c r="H46" i="2"/>
  <c r="E43" i="6" l="1"/>
  <c r="H42" i="6"/>
  <c r="G48" i="2"/>
  <c r="H47" i="2"/>
  <c r="E44" i="6" l="1"/>
  <c r="H43" i="6"/>
  <c r="G49" i="2"/>
  <c r="H48" i="2"/>
  <c r="E45" i="6" l="1"/>
  <c r="H44" i="6"/>
  <c r="H49" i="2"/>
  <c r="G50" i="2"/>
  <c r="E46" i="6" l="1"/>
  <c r="H45" i="6"/>
  <c r="H50" i="2"/>
  <c r="G51" i="2"/>
  <c r="E47" i="6" l="1"/>
  <c r="H46" i="6"/>
  <c r="G52" i="2"/>
  <c r="H51" i="2"/>
  <c r="E48" i="6" l="1"/>
  <c r="H47" i="6"/>
  <c r="G53" i="2"/>
  <c r="H52" i="2"/>
  <c r="E49" i="6" l="1"/>
  <c r="H48" i="6"/>
  <c r="G54" i="2"/>
  <c r="H53" i="2"/>
  <c r="E50" i="6" l="1"/>
  <c r="H49" i="6"/>
  <c r="G55" i="2"/>
  <c r="H54" i="2"/>
  <c r="E51" i="6" l="1"/>
  <c r="H50" i="6"/>
  <c r="H55" i="2"/>
  <c r="G56" i="2"/>
  <c r="E52" i="6" l="1"/>
  <c r="H51" i="6"/>
  <c r="G57" i="2"/>
  <c r="H56" i="2"/>
  <c r="E53" i="6" l="1"/>
  <c r="H52" i="6"/>
  <c r="H57" i="2"/>
  <c r="G58" i="2"/>
  <c r="E54" i="6" l="1"/>
  <c r="H53" i="6"/>
  <c r="H58" i="2"/>
  <c r="G59" i="2"/>
  <c r="E55" i="6" l="1"/>
  <c r="H54" i="6"/>
  <c r="G60" i="2"/>
  <c r="H59" i="2"/>
  <c r="E56" i="6" l="1"/>
  <c r="H55" i="6"/>
  <c r="G61" i="2"/>
  <c r="H60" i="2"/>
  <c r="E57" i="6" l="1"/>
  <c r="H56" i="6"/>
  <c r="G62" i="2"/>
  <c r="H61" i="2"/>
  <c r="E58" i="6" l="1"/>
  <c r="H57" i="6"/>
  <c r="H62" i="2"/>
  <c r="G63" i="2"/>
  <c r="E59" i="6" l="1"/>
  <c r="H58" i="6"/>
  <c r="H63" i="2"/>
  <c r="G64" i="2"/>
  <c r="E60" i="6" l="1"/>
  <c r="H59" i="6"/>
  <c r="G65" i="2"/>
  <c r="H64" i="2"/>
  <c r="E61" i="6" l="1"/>
  <c r="H60" i="6"/>
  <c r="H65" i="2"/>
  <c r="G66" i="2"/>
  <c r="E62" i="6" l="1"/>
  <c r="H61" i="6"/>
  <c r="H66" i="2"/>
  <c r="G67" i="2"/>
  <c r="E63" i="6" l="1"/>
  <c r="H62" i="6"/>
  <c r="G68" i="2"/>
  <c r="H67" i="2"/>
  <c r="E64" i="6" l="1"/>
  <c r="H63" i="6"/>
  <c r="G69" i="2"/>
  <c r="H68" i="2"/>
  <c r="E65" i="6" l="1"/>
  <c r="H64" i="6"/>
  <c r="G70" i="2"/>
  <c r="H69" i="2"/>
  <c r="E66" i="6" l="1"/>
  <c r="H65" i="6"/>
  <c r="G71" i="2"/>
  <c r="H70" i="2"/>
  <c r="E67" i="6" l="1"/>
  <c r="H66" i="6"/>
  <c r="G72" i="2"/>
  <c r="H71" i="2"/>
  <c r="E68" i="6" l="1"/>
  <c r="H67" i="6"/>
  <c r="G73" i="2"/>
  <c r="H72" i="2"/>
  <c r="E69" i="6" l="1"/>
  <c r="H68" i="6"/>
  <c r="H73" i="2"/>
  <c r="G74" i="2"/>
  <c r="E70" i="6" l="1"/>
  <c r="H69" i="6"/>
  <c r="H74" i="2"/>
  <c r="G75" i="2"/>
  <c r="E71" i="6" l="1"/>
  <c r="H70" i="6"/>
  <c r="G76" i="2"/>
  <c r="H75" i="2"/>
  <c r="E72" i="6" l="1"/>
  <c r="H71" i="6"/>
  <c r="G77" i="2"/>
  <c r="H76" i="2"/>
  <c r="E73" i="6" l="1"/>
  <c r="H72" i="6"/>
  <c r="G78" i="2"/>
  <c r="H77" i="2"/>
  <c r="E74" i="6" l="1"/>
  <c r="H73" i="6"/>
  <c r="H78" i="2"/>
  <c r="G79" i="2"/>
  <c r="E75" i="6" l="1"/>
  <c r="H74" i="6"/>
  <c r="H79" i="2"/>
  <c r="G80" i="2"/>
  <c r="E76" i="6" l="1"/>
  <c r="H75" i="6"/>
  <c r="G81" i="2"/>
  <c r="H80" i="2"/>
  <c r="E77" i="6" l="1"/>
  <c r="H76" i="6"/>
  <c r="H81" i="2"/>
  <c r="G82" i="2"/>
  <c r="E78" i="6" l="1"/>
  <c r="H77" i="6"/>
  <c r="H82" i="2"/>
  <c r="G83" i="2"/>
  <c r="E79" i="6" l="1"/>
  <c r="H78" i="6"/>
  <c r="G84" i="2"/>
  <c r="H83" i="2"/>
  <c r="E80" i="6" l="1"/>
  <c r="H79" i="6"/>
  <c r="G85" i="2"/>
  <c r="H84" i="2"/>
  <c r="E81" i="6" l="1"/>
  <c r="H80" i="6"/>
  <c r="G86" i="2"/>
  <c r="H85" i="2"/>
  <c r="E82" i="6" l="1"/>
  <c r="H81" i="6"/>
  <c r="H86" i="2"/>
  <c r="G87" i="2"/>
  <c r="E83" i="6" l="1"/>
  <c r="H82" i="6"/>
  <c r="H87" i="2"/>
  <c r="G88" i="2"/>
  <c r="E84" i="6" l="1"/>
  <c r="H83" i="6"/>
  <c r="G89" i="2"/>
  <c r="H88" i="2"/>
  <c r="E85" i="6" l="1"/>
  <c r="H84" i="6"/>
  <c r="H89" i="2"/>
  <c r="G90" i="2"/>
  <c r="E86" i="6" l="1"/>
  <c r="H85" i="6"/>
  <c r="H90" i="2"/>
  <c r="G91" i="2"/>
  <c r="E87" i="6" l="1"/>
  <c r="H86" i="6"/>
  <c r="G92" i="2"/>
  <c r="H91" i="2"/>
  <c r="E88" i="6" l="1"/>
  <c r="H87" i="6"/>
  <c r="G93" i="2"/>
  <c r="H92" i="2"/>
  <c r="E89" i="6" l="1"/>
  <c r="H88" i="6"/>
  <c r="G94" i="2"/>
  <c r="H93" i="2"/>
  <c r="E90" i="6" l="1"/>
  <c r="H89" i="6"/>
  <c r="G95" i="2"/>
  <c r="H94" i="2"/>
  <c r="E91" i="6" l="1"/>
  <c r="H90" i="6"/>
  <c r="G96" i="2"/>
  <c r="H95" i="2"/>
  <c r="E92" i="6" l="1"/>
  <c r="H91" i="6"/>
  <c r="G97" i="2"/>
  <c r="H96" i="2"/>
  <c r="E93" i="6" l="1"/>
  <c r="H92" i="6"/>
  <c r="H97" i="2"/>
  <c r="G98" i="2"/>
  <c r="E94" i="6" l="1"/>
  <c r="H93" i="6"/>
  <c r="H98" i="2"/>
  <c r="G99" i="2"/>
  <c r="E95" i="6" l="1"/>
  <c r="H94" i="6"/>
  <c r="G100" i="2"/>
  <c r="H99" i="2"/>
  <c r="E96" i="6" l="1"/>
  <c r="H95" i="6"/>
  <c r="G101" i="2"/>
  <c r="H100" i="2"/>
  <c r="E97" i="6" l="1"/>
  <c r="H96" i="6"/>
  <c r="G102" i="2"/>
  <c r="H101" i="2"/>
  <c r="E98" i="6" l="1"/>
  <c r="H97" i="6"/>
  <c r="H102" i="2"/>
  <c r="G103" i="2"/>
  <c r="E99" i="6" l="1"/>
  <c r="H98" i="6"/>
  <c r="H103" i="2"/>
  <c r="G104" i="2"/>
  <c r="E100" i="6" l="1"/>
  <c r="H99" i="6"/>
  <c r="G105" i="2"/>
  <c r="H104" i="2"/>
  <c r="E101" i="6" l="1"/>
  <c r="H100" i="6"/>
  <c r="H105" i="2"/>
  <c r="G106" i="2"/>
  <c r="E102" i="6" l="1"/>
  <c r="H101" i="6"/>
  <c r="H106" i="2"/>
  <c r="G107" i="2"/>
  <c r="E103" i="6" l="1"/>
  <c r="H102" i="6"/>
  <c r="G108" i="2"/>
  <c r="H107" i="2"/>
  <c r="E104" i="6" l="1"/>
  <c r="H103" i="6"/>
  <c r="G109" i="2"/>
  <c r="H108" i="2"/>
  <c r="E105" i="6" l="1"/>
  <c r="H104" i="6"/>
  <c r="G110" i="2"/>
  <c r="H109" i="2"/>
  <c r="E106" i="6" l="1"/>
  <c r="H105" i="6"/>
  <c r="H110" i="2"/>
  <c r="G111" i="2"/>
  <c r="E107" i="6" l="1"/>
  <c r="H106" i="6"/>
  <c r="G112" i="2"/>
  <c r="H111" i="2"/>
  <c r="E108" i="6" l="1"/>
  <c r="H107" i="6"/>
  <c r="G113" i="2"/>
  <c r="H112" i="2"/>
  <c r="E109" i="6" l="1"/>
  <c r="H108" i="6"/>
  <c r="H113" i="2"/>
  <c r="G114" i="2"/>
  <c r="E110" i="6" l="1"/>
  <c r="H109" i="6"/>
  <c r="H114" i="2"/>
  <c r="G115" i="2"/>
  <c r="E111" i="6" l="1"/>
  <c r="H110" i="6"/>
  <c r="G116" i="2"/>
  <c r="H115" i="2"/>
  <c r="E112" i="6" l="1"/>
  <c r="H111" i="6"/>
  <c r="G117" i="2"/>
  <c r="H116" i="2"/>
  <c r="E113" i="6" l="1"/>
  <c r="H112" i="6"/>
  <c r="G118" i="2"/>
  <c r="H117" i="2"/>
  <c r="E114" i="6" l="1"/>
  <c r="H113" i="6"/>
  <c r="H118" i="2"/>
  <c r="G119" i="2"/>
  <c r="E115" i="6" l="1"/>
  <c r="H114" i="6"/>
  <c r="H119" i="2"/>
  <c r="G120" i="2"/>
  <c r="E116" i="6" l="1"/>
  <c r="H115" i="6"/>
  <c r="G121" i="2"/>
  <c r="H120" i="2"/>
  <c r="E117" i="6" l="1"/>
  <c r="H116" i="6"/>
  <c r="H121" i="2"/>
  <c r="G122" i="2"/>
  <c r="E118" i="6" l="1"/>
  <c r="H117" i="6"/>
  <c r="H122" i="2"/>
  <c r="G123" i="2"/>
  <c r="E119" i="6" l="1"/>
  <c r="H118" i="6"/>
  <c r="G124" i="2"/>
  <c r="H123" i="2"/>
  <c r="E120" i="6" l="1"/>
  <c r="H119" i="6"/>
  <c r="G125" i="2"/>
  <c r="H124" i="2"/>
  <c r="E121" i="6" l="1"/>
  <c r="H120" i="6"/>
  <c r="G126" i="2"/>
  <c r="H125" i="2"/>
  <c r="E122" i="6" l="1"/>
  <c r="H121" i="6"/>
  <c r="G127" i="2"/>
  <c r="H126" i="2"/>
  <c r="E123" i="6" l="1"/>
  <c r="H122" i="6"/>
  <c r="H127" i="2"/>
  <c r="G128" i="2"/>
  <c r="E124" i="6" l="1"/>
  <c r="H123" i="6"/>
  <c r="G129" i="2"/>
  <c r="H128" i="2"/>
  <c r="E125" i="6" l="1"/>
  <c r="H124" i="6"/>
  <c r="H129" i="2"/>
  <c r="G130" i="2"/>
  <c r="E126" i="6" l="1"/>
  <c r="H125" i="6"/>
  <c r="H130" i="2"/>
  <c r="G131" i="2"/>
  <c r="E127" i="6" l="1"/>
  <c r="H126" i="6"/>
  <c r="G132" i="2"/>
  <c r="H131" i="2"/>
  <c r="E128" i="6" l="1"/>
  <c r="H127" i="6"/>
  <c r="G133" i="2"/>
  <c r="H132" i="2"/>
  <c r="E129" i="6" l="1"/>
  <c r="H128" i="6"/>
  <c r="G134" i="2"/>
  <c r="H133" i="2"/>
  <c r="E130" i="6" l="1"/>
  <c r="H129" i="6"/>
  <c r="H134" i="2"/>
  <c r="G135" i="2"/>
  <c r="E131" i="6" l="1"/>
  <c r="H130" i="6"/>
  <c r="G136" i="2"/>
  <c r="H135" i="2"/>
  <c r="E132" i="6" l="1"/>
  <c r="H131" i="6"/>
  <c r="G137" i="2"/>
  <c r="H136" i="2"/>
  <c r="E133" i="6" l="1"/>
  <c r="H132" i="6"/>
  <c r="H137" i="2"/>
  <c r="G138" i="2"/>
  <c r="E134" i="6" l="1"/>
  <c r="H133" i="6"/>
  <c r="H138" i="2"/>
  <c r="G139" i="2"/>
  <c r="E135" i="6" l="1"/>
  <c r="H134" i="6"/>
  <c r="G140" i="2"/>
  <c r="H139" i="2"/>
  <c r="E136" i="6" l="1"/>
  <c r="H135" i="6"/>
  <c r="G141" i="2"/>
  <c r="H140" i="2"/>
  <c r="E137" i="6" l="1"/>
  <c r="H136" i="6"/>
  <c r="G142" i="2"/>
  <c r="H141" i="2"/>
  <c r="E138" i="6" l="1"/>
  <c r="H137" i="6"/>
  <c r="H142" i="2"/>
  <c r="G143" i="2"/>
  <c r="E139" i="6" l="1"/>
  <c r="H138" i="6"/>
  <c r="H143" i="2"/>
  <c r="G144" i="2"/>
  <c r="E140" i="6" l="1"/>
  <c r="H139" i="6"/>
  <c r="G145" i="2"/>
  <c r="H144" i="2"/>
  <c r="E141" i="6" l="1"/>
  <c r="H140" i="6"/>
  <c r="H145" i="2"/>
  <c r="G146" i="2"/>
  <c r="E142" i="6" l="1"/>
  <c r="H141" i="6"/>
  <c r="H146" i="2"/>
  <c r="G147" i="2"/>
  <c r="E143" i="6" l="1"/>
  <c r="H142" i="6"/>
  <c r="G148" i="2"/>
  <c r="H147" i="2"/>
  <c r="E144" i="6" l="1"/>
  <c r="H143" i="6"/>
  <c r="G149" i="2"/>
  <c r="H148" i="2"/>
  <c r="E145" i="6" l="1"/>
  <c r="H144" i="6"/>
  <c r="G150" i="2"/>
  <c r="H149" i="2"/>
  <c r="E146" i="6" l="1"/>
  <c r="H145" i="6"/>
  <c r="G151" i="2"/>
  <c r="H150" i="2"/>
  <c r="E147" i="6" l="1"/>
  <c r="H146" i="6"/>
  <c r="H151" i="2"/>
  <c r="G152" i="2"/>
  <c r="E148" i="6" l="1"/>
  <c r="H147" i="6"/>
  <c r="G153" i="2"/>
  <c r="H152" i="2"/>
  <c r="E149" i="6" l="1"/>
  <c r="H148" i="6"/>
  <c r="H153" i="2"/>
  <c r="G154" i="2"/>
  <c r="E150" i="6" l="1"/>
  <c r="H149" i="6"/>
  <c r="H154" i="2"/>
  <c r="G155" i="2"/>
  <c r="E151" i="6" l="1"/>
  <c r="H150" i="6"/>
  <c r="G156" i="2"/>
  <c r="H155" i="2"/>
  <c r="E152" i="6" l="1"/>
  <c r="H151" i="6"/>
  <c r="G157" i="2"/>
  <c r="H156" i="2"/>
  <c r="E153" i="6" l="1"/>
  <c r="H152" i="6"/>
  <c r="G158" i="2"/>
  <c r="H157" i="2"/>
  <c r="E154" i="6" l="1"/>
  <c r="H153" i="6"/>
  <c r="H158" i="2"/>
  <c r="G159" i="2"/>
  <c r="E155" i="6" l="1"/>
  <c r="H154" i="6"/>
  <c r="G160" i="2"/>
  <c r="H159" i="2"/>
  <c r="E156" i="6" l="1"/>
  <c r="H155" i="6"/>
  <c r="G161" i="2"/>
  <c r="H160" i="2"/>
  <c r="E157" i="6" l="1"/>
  <c r="H156" i="6"/>
  <c r="H161" i="2"/>
  <c r="G162" i="2"/>
  <c r="E158" i="6" l="1"/>
  <c r="H157" i="6"/>
  <c r="H162" i="2"/>
  <c r="G163" i="2"/>
  <c r="E159" i="6" l="1"/>
  <c r="H158" i="6"/>
  <c r="G164" i="2"/>
  <c r="H163" i="2"/>
  <c r="E160" i="6" l="1"/>
  <c r="H159" i="6"/>
  <c r="G165" i="2"/>
  <c r="H164" i="2"/>
  <c r="E161" i="6" l="1"/>
  <c r="H160" i="6"/>
  <c r="G166" i="2"/>
  <c r="H165" i="2"/>
  <c r="E162" i="6" l="1"/>
  <c r="H161" i="6"/>
  <c r="H166" i="2"/>
  <c r="G167" i="2"/>
  <c r="E163" i="6" l="1"/>
  <c r="H162" i="6"/>
  <c r="H167" i="2"/>
  <c r="G168" i="2"/>
  <c r="E164" i="6" l="1"/>
  <c r="H163" i="6"/>
  <c r="G169" i="2"/>
  <c r="H168" i="2"/>
  <c r="E165" i="6" l="1"/>
  <c r="H164" i="6"/>
  <c r="H169" i="2"/>
  <c r="G170" i="2"/>
  <c r="E166" i="6" l="1"/>
  <c r="H165" i="6"/>
  <c r="H170" i="2"/>
  <c r="G171" i="2"/>
  <c r="E167" i="6" l="1"/>
  <c r="H166" i="6"/>
  <c r="G172" i="2"/>
  <c r="H171" i="2"/>
  <c r="E168" i="6" l="1"/>
  <c r="H167" i="6"/>
  <c r="G173" i="2"/>
  <c r="H172" i="2"/>
  <c r="E169" i="6" l="1"/>
  <c r="H168" i="6"/>
  <c r="G174" i="2"/>
  <c r="H173" i="2"/>
  <c r="E170" i="6" l="1"/>
  <c r="H169" i="6"/>
  <c r="H174" i="2"/>
  <c r="G175" i="2"/>
  <c r="E171" i="6" l="1"/>
  <c r="H170" i="6"/>
  <c r="H175" i="2"/>
  <c r="G176" i="2"/>
  <c r="E172" i="6" l="1"/>
  <c r="H171" i="6"/>
  <c r="G177" i="2"/>
  <c r="H176" i="2"/>
  <c r="E173" i="6" l="1"/>
  <c r="H172" i="6"/>
  <c r="H177" i="2"/>
  <c r="G178" i="2"/>
  <c r="E174" i="6" l="1"/>
  <c r="H173" i="6"/>
  <c r="H178" i="2"/>
  <c r="G179" i="2"/>
  <c r="E175" i="6" l="1"/>
  <c r="H174" i="6"/>
  <c r="G180" i="2"/>
  <c r="H180" i="2" s="1"/>
  <c r="H179" i="2"/>
  <c r="E176" i="6" l="1"/>
  <c r="H175" i="6"/>
  <c r="E177" i="6" l="1"/>
  <c r="H176" i="6"/>
  <c r="E178" i="6" l="1"/>
  <c r="H177" i="6"/>
  <c r="E179" i="6" l="1"/>
  <c r="H178" i="6"/>
  <c r="E180" i="6" l="1"/>
  <c r="H180" i="6" s="1"/>
  <c r="H179" i="6"/>
  <c r="H182" i="2"/>
  <c r="H183" i="2" s="1"/>
  <c r="H184" i="2" s="1"/>
  <c r="G3" i="1" l="1"/>
  <c r="G4" i="1" l="1"/>
  <c r="G5" i="1" s="1"/>
  <c r="G6" i="1" s="1"/>
  <c r="G7" i="1" l="1"/>
  <c r="G8" i="1" s="1"/>
  <c r="G9" i="1" s="1"/>
  <c r="G10" i="1" s="1"/>
  <c r="G11" i="1" s="1"/>
  <c r="G12" i="1" s="1"/>
  <c r="G13" i="1" s="1"/>
  <c r="G14" i="1" s="1"/>
  <c r="E3" i="1" l="1"/>
  <c r="E4" i="1" s="1"/>
  <c r="H3" i="1"/>
  <c r="E5" i="1" l="1"/>
  <c r="H4" i="1"/>
  <c r="E6" i="1" l="1"/>
  <c r="H5" i="1"/>
  <c r="E7" i="1" l="1"/>
  <c r="H6" i="1"/>
  <c r="E8" i="1" l="1"/>
  <c r="H7" i="1"/>
  <c r="E9" i="1" l="1"/>
  <c r="H8" i="1"/>
  <c r="E10" i="1" l="1"/>
  <c r="H9" i="1"/>
  <c r="E11" i="1" l="1"/>
  <c r="H10" i="1"/>
  <c r="E12" i="1" l="1"/>
  <c r="H11" i="1"/>
  <c r="E13" i="1" l="1"/>
  <c r="H12" i="1"/>
  <c r="H13" i="1" l="1"/>
  <c r="E14" i="1"/>
  <c r="H14" i="1" l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H182" i="1"/>
  <c r="H183" i="1"/>
  <c r="H184" i="1"/>
  <c r="H182" i="3" l="1"/>
  <c r="H183" i="3" l="1"/>
  <c r="H184" i="3" s="1"/>
  <c r="H182" i="6" l="1"/>
  <c r="H183" i="6" l="1"/>
  <c r="H184" i="6" s="1"/>
  <c r="D39" i="9"/>
  <c r="D40" i="9" s="1"/>
  <c r="D41" i="9" s="1"/>
  <c r="D42" i="9" s="1"/>
  <c r="D43" i="9" s="1"/>
  <c r="D44" i="9" s="1"/>
  <c r="D45" i="9" s="1"/>
  <c r="F39" i="9"/>
  <c r="F40" i="9" s="1"/>
  <c r="G40" i="9" l="1"/>
  <c r="F41" i="9"/>
  <c r="G39" i="9"/>
  <c r="F42" i="9" l="1"/>
  <c r="G41" i="9"/>
  <c r="G42" i="9" l="1"/>
  <c r="F43" i="9"/>
  <c r="G43" i="9" l="1"/>
  <c r="F44" i="9"/>
  <c r="G44" i="9" l="1"/>
  <c r="F45" i="9"/>
  <c r="G45" i="9" s="1"/>
  <c r="G47" i="9" s="1"/>
  <c r="G48" i="9" l="1"/>
  <c r="F50" i="9" s="1"/>
</calcChain>
</file>

<file path=xl/sharedStrings.xml><?xml version="1.0" encoding="utf-8"?>
<sst xmlns="http://schemas.openxmlformats.org/spreadsheetml/2006/main" count="1171" uniqueCount="222">
  <si>
    <t>region code</t>
  </si>
  <si>
    <t>Region Name</t>
  </si>
  <si>
    <t>Employment 2016</t>
  </si>
  <si>
    <t xml:space="preserve">actual shares </t>
  </si>
  <si>
    <t>L</t>
  </si>
  <si>
    <t>equal share</t>
  </si>
  <si>
    <t>ED</t>
  </si>
  <si>
    <t>ED-L</t>
  </si>
  <si>
    <t>s^2</t>
  </si>
  <si>
    <t>Pendleton, OR  Economic Area</t>
  </si>
  <si>
    <t>Lewiston, ID Economic Area</t>
  </si>
  <si>
    <t>Scotts Bluff, NE  Economic Area</t>
  </si>
  <si>
    <t>Mason City, IA  Economic Area</t>
  </si>
  <si>
    <t>Flagstaff, AZ  Economic Area</t>
  </si>
  <si>
    <t>Wenatchee, WA  Economic Area</t>
  </si>
  <si>
    <t>Pueblo, CO  Economic Area</t>
  </si>
  <si>
    <t>Wichita Falls, TX  Economic Area</t>
  </si>
  <si>
    <t>Clarksburg, WV+Morgantown Economic Area</t>
  </si>
  <si>
    <t>Duluth, MN Economic Area</t>
  </si>
  <si>
    <t>Alpena, MI  Economic Area</t>
  </si>
  <si>
    <t>Great Falls, MT  Economic Area</t>
  </si>
  <si>
    <t>Panama City, FL  Economic Area</t>
  </si>
  <si>
    <t>Farmington, NM  Economic Area</t>
  </si>
  <si>
    <t>San Angelo, TX  Economic Area</t>
  </si>
  <si>
    <t>Minot, ND  Economic Area</t>
  </si>
  <si>
    <t>Traverse City, MI  Economic Area</t>
  </si>
  <si>
    <t>Paducah, KY Economic Area</t>
  </si>
  <si>
    <t>Redding, CA  Economic Area</t>
  </si>
  <si>
    <t>Dothan, AL  Economic Area</t>
  </si>
  <si>
    <t>Abilene, TX  Economic Area</t>
  </si>
  <si>
    <t>Aberdeen, SD  Economic Area</t>
  </si>
  <si>
    <t>Bend, OR  Economic Area</t>
  </si>
  <si>
    <t>Grand Forks, ND Economic Area</t>
  </si>
  <si>
    <t>Texarkana, TX Economic Area</t>
  </si>
  <si>
    <t>Cape Girardeau, MO Economic Area</t>
  </si>
  <si>
    <t>Bismarck, ND  Economic Area</t>
  </si>
  <si>
    <t>Twin Falls, ID  Economic Area</t>
  </si>
  <si>
    <t>Harrisonburg, VA  Economic Area</t>
  </si>
  <si>
    <t>Beaumont, TX  Economic Area</t>
  </si>
  <si>
    <t>Jonesboro, AR  Economic Area</t>
  </si>
  <si>
    <t>Idaho Falls, ID  Economic Area</t>
  </si>
  <si>
    <t>La Crosse, WI Economic Area</t>
  </si>
  <si>
    <t>Salina, KS  Economic Area</t>
  </si>
  <si>
    <t>Santa Fe, NM  Economic Area</t>
  </si>
  <si>
    <t>Fort Smith, AR Economic Area</t>
  </si>
  <si>
    <t>Joplin, MO  Economic Area</t>
  </si>
  <si>
    <t>Waterloo, IA  Economic Area</t>
  </si>
  <si>
    <t>Casper, WY  Economic Area</t>
  </si>
  <si>
    <t>Gainesville, FL  Economic Area</t>
  </si>
  <si>
    <t>Gulfport, MS  Economic Area</t>
  </si>
  <si>
    <t>Missoula, MT  Economic Area</t>
  </si>
  <si>
    <t>Lake Charles, LA  Economic Area</t>
  </si>
  <si>
    <t>Marinette, WI Economic Area</t>
  </si>
  <si>
    <t>Helena, MT  Economic Area</t>
  </si>
  <si>
    <t>Kennewick, WA  Economic Area</t>
  </si>
  <si>
    <t>Macon, GA  Economic Area</t>
  </si>
  <si>
    <t>Kearney, NE  Economic Area</t>
  </si>
  <si>
    <t>Montgomery, AL  Economic Area</t>
  </si>
  <si>
    <t>Augusta, GA Economic Area</t>
  </si>
  <si>
    <t>Champaign, IL  Economic Area</t>
  </si>
  <si>
    <t>Lubbock, TX  Economic Area</t>
  </si>
  <si>
    <t>Pensacola, FL  Economic Area</t>
  </si>
  <si>
    <t>Burlington, VT  Economic Area</t>
  </si>
  <si>
    <t>State College, PA  Economic Area</t>
  </si>
  <si>
    <t>Monroe, LA  Economic Area</t>
  </si>
  <si>
    <t>Shreveport, LA  Economic Area</t>
  </si>
  <si>
    <t>Tupelo, MS  Economic Area</t>
  </si>
  <si>
    <t>Greenville, NC  Economic Area</t>
  </si>
  <si>
    <t>Tallahassee, FL  Economic Area</t>
  </si>
  <si>
    <t>Bangor, ME  Economic Area</t>
  </si>
  <si>
    <t>Fargo, ND Economic Area</t>
  </si>
  <si>
    <t>Davenport, IA Economic Area</t>
  </si>
  <si>
    <t>Wausau, WI  Economic Area</t>
  </si>
  <si>
    <t>Albany, GA  Economic Area</t>
  </si>
  <si>
    <t>Fayetteville, AR Economic Area</t>
  </si>
  <si>
    <t>Killeen, TX  Economic Area</t>
  </si>
  <si>
    <t>Anchorage, AK  Economic Area</t>
  </si>
  <si>
    <t>Amarillo, TX  Economic Area</t>
  </si>
  <si>
    <t>Rapid City, SD  Economic Area</t>
  </si>
  <si>
    <t>Mobile, AL  Economic Area</t>
  </si>
  <si>
    <t>Topeka, KS  Economic Area</t>
  </si>
  <si>
    <t>Sioux City, IA Economic Area</t>
  </si>
  <si>
    <t>Eugene, OR  Economic Area</t>
  </si>
  <si>
    <t>Dover, DE  Economic Area</t>
  </si>
  <si>
    <t>Erie, PA  Economic Area</t>
  </si>
  <si>
    <t>Billings, MT  Economic Area</t>
  </si>
  <si>
    <t>South Bend, IN Economic Area</t>
  </si>
  <si>
    <t>Fort Wayne, IN  Economic Area</t>
  </si>
  <si>
    <t>Roanoke, VA  Economic Area</t>
  </si>
  <si>
    <t>Midland, TX  Economic Area</t>
  </si>
  <si>
    <t>Charleston, WV  Economic Area</t>
  </si>
  <si>
    <t>Charleston, SC  Economic Area</t>
  </si>
  <si>
    <t>Savannah, GA  Economic Area</t>
  </si>
  <si>
    <t>Asheville, NC  Economic Area</t>
  </si>
  <si>
    <t>Corpus Christi, TX  Economic Area</t>
  </si>
  <si>
    <t>Springfield, IL  Economic Area</t>
  </si>
  <si>
    <t>Toledo, OH  Economic Area</t>
  </si>
  <si>
    <t>Spokane, WA  Economic Area</t>
  </si>
  <si>
    <t>McAllen, TX  Economic Area</t>
  </si>
  <si>
    <t>Lafayette, LA  Economic Area</t>
  </si>
  <si>
    <t>Fresno, CA  Economic Area</t>
  </si>
  <si>
    <t>Baton Rouge, LA  Economic Area</t>
  </si>
  <si>
    <t>El Paso, TX  Economic Area</t>
  </si>
  <si>
    <t>Huntsville, AL  Economic Area</t>
  </si>
  <si>
    <t>Scranton, PA  Economic Area</t>
  </si>
  <si>
    <t>Appleton, WI  Economic Area</t>
  </si>
  <si>
    <t>Reno, NV  Economic Area</t>
  </si>
  <si>
    <t>Colorado Springs, CO  Economic Area</t>
  </si>
  <si>
    <t>Peoria, IL  Economic Area</t>
  </si>
  <si>
    <t>Myrtle Beach, SC  Economic Area</t>
  </si>
  <si>
    <t>Columbia, SC  Economic Area</t>
  </si>
  <si>
    <t>Lincoln, NE  Economic Area</t>
  </si>
  <si>
    <t>Columbia, MO  Economic Area</t>
  </si>
  <si>
    <t>Boise City, ID  Economic Area</t>
  </si>
  <si>
    <t>Wichita, KS  Economic Area</t>
  </si>
  <si>
    <t>Albuquerque, NM  Economic Area</t>
  </si>
  <si>
    <t>Johnson City, TN Economic Area</t>
  </si>
  <si>
    <t>Honolulu, HI  Economic Area</t>
  </si>
  <si>
    <t>Evansville, IN Economic Area</t>
  </si>
  <si>
    <t>Cedar Rapids, IA  Economic Area</t>
  </si>
  <si>
    <t>Lexington, KY  Economic Area</t>
  </si>
  <si>
    <t>Rochester, NY  Economic Area</t>
  </si>
  <si>
    <t>Syracuse, NY  Economic Area</t>
  </si>
  <si>
    <t>Little Rock, AR  Economic Area</t>
  </si>
  <si>
    <t>Greenville, SC  Economic Area</t>
  </si>
  <si>
    <t>Springfield, MO  Economic Area</t>
  </si>
  <si>
    <t>Buffalo, NY  Economic Area</t>
  </si>
  <si>
    <t>Harrisburg, PA  Economic Area</t>
  </si>
  <si>
    <t>Madison, WI  Economic Area</t>
  </si>
  <si>
    <t>Tucson, AZ  Economic Area</t>
  </si>
  <si>
    <t>Jackson, MS  Economic Area</t>
  </si>
  <si>
    <t>Sarasota, FL  Economic Area</t>
  </si>
  <si>
    <t>Columbus, GA Economic Area</t>
  </si>
  <si>
    <t>Greensboro, NC  Economic Area</t>
  </si>
  <si>
    <t>Sioux Falls, SD  Economic Area</t>
  </si>
  <si>
    <t>Grand Rapids, MI  Economic Area</t>
  </si>
  <si>
    <t>Dayton, OH  Economic Area</t>
  </si>
  <si>
    <t>Birmingham, AL  Economic Area</t>
  </si>
  <si>
    <t>Tulsa, OK  Economic Area</t>
  </si>
  <si>
    <t>Albany, NY  Economic Area</t>
  </si>
  <si>
    <t>Virginia Beach, VA Economic Area</t>
  </si>
  <si>
    <t>New Orleans, LA  Economic Area</t>
  </si>
  <si>
    <t>Portland, ME  Economic Area</t>
  </si>
  <si>
    <t>Louisville, KY Economic Area</t>
  </si>
  <si>
    <t>Memphis, TN Economic Area</t>
  </si>
  <si>
    <t>Knoxville, TN  Economic Area</t>
  </si>
  <si>
    <t>Las Vegas, NV  Economic Area</t>
  </si>
  <si>
    <t>Oklahoma City, OK  Economic Area</t>
  </si>
  <si>
    <t>Hartford, CT  Economic Area</t>
  </si>
  <si>
    <t>Sacramento, CA Economic Area</t>
  </si>
  <si>
    <t>Raleigh, NC  Economic Area</t>
  </si>
  <si>
    <t>Des Moines, IA  Economic Area</t>
  </si>
  <si>
    <t>Milwaukee, WI  Economic Area</t>
  </si>
  <si>
    <t>Portland, OR Economic Area</t>
  </si>
  <si>
    <t>Nashville, TN  Economic Area</t>
  </si>
  <si>
    <t>Austin, TX  Economic Area</t>
  </si>
  <si>
    <t>Jacksonville, FL  Economic Area</t>
  </si>
  <si>
    <t>Omaha, NE Economic Area</t>
  </si>
  <si>
    <t>Indianapolis, IN  Economic Area</t>
  </si>
  <si>
    <t>Orlando, FL  Economic Area</t>
  </si>
  <si>
    <t>Columbus, OH  Economic Area</t>
  </si>
  <si>
    <t>Richmond, VA  Economic Area</t>
  </si>
  <si>
    <t>Kansas City, MO Economic Area</t>
  </si>
  <si>
    <t>San Diego, CA  Economic Area</t>
  </si>
  <si>
    <t>Charlotte, NC Economic Area</t>
  </si>
  <si>
    <t>Pittsburgh, PA  Economic Area</t>
  </si>
  <si>
    <t>Cleveland, OH  Economic Area</t>
  </si>
  <si>
    <t>Tampa, FL  Economic Area</t>
  </si>
  <si>
    <t>Cincinnati, OH Economic Area</t>
  </si>
  <si>
    <t>Seattle, WA  Economic Area</t>
  </si>
  <si>
    <t>St. Louis, MO Economic Area</t>
  </si>
  <si>
    <t>San Antonio, TX  Economic Area</t>
  </si>
  <si>
    <t>Salt Lake City, UT  Economic Area</t>
  </si>
  <si>
    <t>Detroit, MI  Economic Area</t>
  </si>
  <si>
    <t>Houston, TX  Economic Area</t>
  </si>
  <si>
    <t>Miami, FL  Economic Area</t>
  </si>
  <si>
    <t>Denver, CO  Economic Area</t>
  </si>
  <si>
    <t>Phoenix, AZ  Economic Area</t>
  </si>
  <si>
    <t>Minneapolis, MN Economic Area</t>
  </si>
  <si>
    <t>Atlanta, GA Economic Area</t>
  </si>
  <si>
    <t>Philadelphia, PA Economic Area</t>
  </si>
  <si>
    <t>San Jose, CA  Economic Area</t>
  </si>
  <si>
    <t>Washington, DC Economic Area</t>
  </si>
  <si>
    <t>Boston, MA Economic Area</t>
  </si>
  <si>
    <t>Chicago, IL Economic Area</t>
  </si>
  <si>
    <t>Dallas, TX  Economic Area</t>
  </si>
  <si>
    <t>Los Angeles, CA  Economic Area</t>
  </si>
  <si>
    <t>New York, NY Economic Area</t>
  </si>
  <si>
    <t>sum</t>
  </si>
  <si>
    <t>sum of heights</t>
  </si>
  <si>
    <t>times width</t>
  </si>
  <si>
    <t>gini</t>
  </si>
  <si>
    <t>crf</t>
  </si>
  <si>
    <t>hhi</t>
  </si>
  <si>
    <t>Region Code</t>
  </si>
  <si>
    <t>Employment 1998</t>
  </si>
  <si>
    <t>Annual Wage 1998</t>
  </si>
  <si>
    <t>payroll 1998</t>
  </si>
  <si>
    <t>Annual Wage 2016</t>
  </si>
  <si>
    <t>payroll 2016</t>
  </si>
  <si>
    <t>Question 2</t>
  </si>
  <si>
    <t>Year</t>
  </si>
  <si>
    <t>CR4</t>
  </si>
  <si>
    <t>GINI</t>
  </si>
  <si>
    <t>employment</t>
  </si>
  <si>
    <t>HHI</t>
  </si>
  <si>
    <t>Annual Payroll</t>
  </si>
  <si>
    <t>Question 3</t>
  </si>
  <si>
    <t>Country</t>
  </si>
  <si>
    <t>Income</t>
  </si>
  <si>
    <t>A</t>
  </si>
  <si>
    <t>B</t>
  </si>
  <si>
    <t>C</t>
  </si>
  <si>
    <t>D</t>
  </si>
  <si>
    <t>E</t>
  </si>
  <si>
    <t>F</t>
  </si>
  <si>
    <t>G</t>
  </si>
  <si>
    <t>H</t>
  </si>
  <si>
    <t>actual share</t>
  </si>
  <si>
    <t>SUM=</t>
  </si>
  <si>
    <t>SUM OF HEIGHTS</t>
  </si>
  <si>
    <t>WIDTH TIMES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</si>
</sst>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114300</xdr:rowOff>
    </xdr:from>
    <xdr:to>
      <xdr:col>10</xdr:col>
      <xdr:colOff>410390</xdr:colOff>
      <xdr:row>22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B067-CF80-5860-1E5F-3807F012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114300"/>
          <a:ext cx="8525690" cy="45085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0</xdr:row>
      <xdr:rowOff>101601</xdr:rowOff>
    </xdr:from>
    <xdr:to>
      <xdr:col>20</xdr:col>
      <xdr:colOff>355600</xdr:colOff>
      <xdr:row>22</xdr:row>
      <xdr:rowOff>165101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989310-FD36-5DAB-1AAF-113F95958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4600" y="101601"/>
          <a:ext cx="8001000" cy="45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7020-3C74-1E4B-B83B-F1959B4FC545}">
  <dimension ref="A28:G50"/>
  <sheetViews>
    <sheetView tabSelected="1" workbookViewId="0">
      <selection activeCell="L4" sqref="L4"/>
    </sheetView>
  </sheetViews>
  <sheetFormatPr baseColWidth="10" defaultRowHeight="16" x14ac:dyDescent="0.2"/>
  <sheetData>
    <row r="28" spans="1:4" x14ac:dyDescent="0.2">
      <c r="A28" t="s">
        <v>200</v>
      </c>
      <c r="B28" t="s">
        <v>204</v>
      </c>
    </row>
    <row r="29" spans="1:4" x14ac:dyDescent="0.2">
      <c r="A29" t="s">
        <v>201</v>
      </c>
      <c r="B29" t="s">
        <v>202</v>
      </c>
      <c r="C29" t="s">
        <v>205</v>
      </c>
      <c r="D29" t="s">
        <v>203</v>
      </c>
    </row>
    <row r="30" spans="1:4" x14ac:dyDescent="0.2">
      <c r="A30">
        <v>1998</v>
      </c>
      <c r="B30">
        <v>0.22550000000000001</v>
      </c>
      <c r="C30">
        <v>2.4299999999999999E-2</v>
      </c>
      <c r="D30">
        <v>0.69310000000000005</v>
      </c>
    </row>
    <row r="31" spans="1:4" x14ac:dyDescent="0.2">
      <c r="A31">
        <v>2016</v>
      </c>
      <c r="B31">
        <v>0.2127</v>
      </c>
      <c r="C31">
        <v>2.1700000000000001E-2</v>
      </c>
      <c r="D31">
        <v>0.67949999999999999</v>
      </c>
    </row>
    <row r="32" spans="1:4" x14ac:dyDescent="0.2">
      <c r="B32" t="s">
        <v>206</v>
      </c>
    </row>
    <row r="33" spans="1:7" x14ac:dyDescent="0.2">
      <c r="A33">
        <v>1998</v>
      </c>
      <c r="B33">
        <v>0.26190000000000002</v>
      </c>
      <c r="C33">
        <v>2.9899999999999999E-2</v>
      </c>
      <c r="D33">
        <v>0.74229999999999996</v>
      </c>
    </row>
    <row r="34" spans="1:7" x14ac:dyDescent="0.2">
      <c r="A34">
        <v>2016</v>
      </c>
      <c r="B34">
        <v>0.23930000000000001</v>
      </c>
      <c r="C34">
        <v>2.52E-2</v>
      </c>
      <c r="D34">
        <v>0.71350000000000002</v>
      </c>
    </row>
    <row r="36" spans="1:7" x14ac:dyDescent="0.2">
      <c r="A36" t="s">
        <v>207</v>
      </c>
    </row>
    <row r="37" spans="1:7" x14ac:dyDescent="0.2">
      <c r="A37" t="s">
        <v>208</v>
      </c>
      <c r="B37" t="s">
        <v>209</v>
      </c>
      <c r="C37" t="s">
        <v>218</v>
      </c>
      <c r="D37" t="s">
        <v>4</v>
      </c>
      <c r="E37" t="s">
        <v>5</v>
      </c>
      <c r="F37" t="s">
        <v>6</v>
      </c>
      <c r="G37" t="s">
        <v>7</v>
      </c>
    </row>
    <row r="38" spans="1:7" x14ac:dyDescent="0.2">
      <c r="A38" t="s">
        <v>212</v>
      </c>
      <c r="B38">
        <v>10</v>
      </c>
      <c r="C38">
        <f>B38/$B$47</f>
        <v>0.02</v>
      </c>
      <c r="D38">
        <f>C38</f>
        <v>0.02</v>
      </c>
      <c r="E38">
        <v>0.125</v>
      </c>
      <c r="F38">
        <v>0.125</v>
      </c>
      <c r="G38">
        <f>F38-D38</f>
        <v>0.105</v>
      </c>
    </row>
    <row r="39" spans="1:7" x14ac:dyDescent="0.2">
      <c r="A39" t="s">
        <v>214</v>
      </c>
      <c r="B39">
        <v>10</v>
      </c>
      <c r="C39">
        <f>B39/$B$47</f>
        <v>0.02</v>
      </c>
      <c r="D39">
        <f>D38+C39</f>
        <v>0.04</v>
      </c>
      <c r="E39">
        <v>0.125</v>
      </c>
      <c r="F39">
        <f>F38+E39</f>
        <v>0.25</v>
      </c>
      <c r="G39">
        <f>F39-D39</f>
        <v>0.21</v>
      </c>
    </row>
    <row r="40" spans="1:7" x14ac:dyDescent="0.2">
      <c r="A40" t="s">
        <v>217</v>
      </c>
      <c r="B40">
        <v>15</v>
      </c>
      <c r="C40">
        <f>B40/$B$47</f>
        <v>0.03</v>
      </c>
      <c r="D40">
        <f>D39+C40</f>
        <v>7.0000000000000007E-2</v>
      </c>
      <c r="E40">
        <v>0.125</v>
      </c>
      <c r="F40">
        <f>F39+E40</f>
        <v>0.375</v>
      </c>
      <c r="G40">
        <f>F40-D40</f>
        <v>0.30499999999999999</v>
      </c>
    </row>
    <row r="41" spans="1:7" x14ac:dyDescent="0.2">
      <c r="A41" t="s">
        <v>211</v>
      </c>
      <c r="B41">
        <v>25</v>
      </c>
      <c r="C41">
        <f>B41/$B$47</f>
        <v>0.05</v>
      </c>
      <c r="D41">
        <f>D40+C41</f>
        <v>0.12000000000000001</v>
      </c>
      <c r="E41">
        <v>0.125</v>
      </c>
      <c r="F41">
        <f>F40+E41</f>
        <v>0.5</v>
      </c>
      <c r="G41">
        <f>F41-D41</f>
        <v>0.38</v>
      </c>
    </row>
    <row r="42" spans="1:7" x14ac:dyDescent="0.2">
      <c r="A42" t="s">
        <v>216</v>
      </c>
      <c r="B42">
        <v>35</v>
      </c>
      <c r="C42">
        <f>B42/$B$47</f>
        <v>7.0000000000000007E-2</v>
      </c>
      <c r="D42">
        <f>D41+C42</f>
        <v>0.19</v>
      </c>
      <c r="E42">
        <v>0.125</v>
      </c>
      <c r="F42">
        <f>F41+E42</f>
        <v>0.625</v>
      </c>
      <c r="G42">
        <f>F42-D42</f>
        <v>0.435</v>
      </c>
    </row>
    <row r="43" spans="1:7" x14ac:dyDescent="0.2">
      <c r="A43" t="s">
        <v>213</v>
      </c>
      <c r="B43">
        <v>100</v>
      </c>
      <c r="C43">
        <f>B43/$B$47</f>
        <v>0.2</v>
      </c>
      <c r="D43">
        <f>D42+C43</f>
        <v>0.39</v>
      </c>
      <c r="E43">
        <v>0.125</v>
      </c>
      <c r="F43">
        <f>F42+E43</f>
        <v>0.75</v>
      </c>
      <c r="G43">
        <f>F43-D43</f>
        <v>0.36</v>
      </c>
    </row>
    <row r="44" spans="1:7" x14ac:dyDescent="0.2">
      <c r="A44" t="s">
        <v>210</v>
      </c>
      <c r="B44">
        <v>125</v>
      </c>
      <c r="C44">
        <f>B44/$B$47</f>
        <v>0.25</v>
      </c>
      <c r="D44">
        <f>D43+C44</f>
        <v>0.64</v>
      </c>
      <c r="E44">
        <v>0.125</v>
      </c>
      <c r="F44">
        <f>F43+E44</f>
        <v>0.875</v>
      </c>
      <c r="G44">
        <f>F44-D44</f>
        <v>0.23499999999999999</v>
      </c>
    </row>
    <row r="45" spans="1:7" x14ac:dyDescent="0.2">
      <c r="A45" t="s">
        <v>215</v>
      </c>
      <c r="B45">
        <v>180</v>
      </c>
      <c r="C45">
        <f>B45/$B$47</f>
        <v>0.36</v>
      </c>
      <c r="D45">
        <f>D44+C45</f>
        <v>1</v>
      </c>
      <c r="E45">
        <v>0.125</v>
      </c>
      <c r="F45">
        <f>F44+E45</f>
        <v>1</v>
      </c>
      <c r="G45">
        <f>F45-D45</f>
        <v>0</v>
      </c>
    </row>
    <row r="47" spans="1:7" x14ac:dyDescent="0.2">
      <c r="A47" t="s">
        <v>219</v>
      </c>
      <c r="B47">
        <f>SUM(B38:B45)</f>
        <v>500</v>
      </c>
      <c r="E47" t="s">
        <v>220</v>
      </c>
      <c r="G47">
        <f>SUM(G38:G45)</f>
        <v>2.0299999999999998</v>
      </c>
    </row>
    <row r="48" spans="1:7" x14ac:dyDescent="0.2">
      <c r="E48" t="s">
        <v>221</v>
      </c>
      <c r="G48">
        <f>G47*0.125</f>
        <v>0.25374999999999998</v>
      </c>
    </row>
    <row r="50" spans="5:6" x14ac:dyDescent="0.2">
      <c r="E50" t="s">
        <v>191</v>
      </c>
      <c r="F50">
        <f>G48/0.5</f>
        <v>0.50749999999999995</v>
      </c>
    </row>
  </sheetData>
  <sortState xmlns:xlrd2="http://schemas.microsoft.com/office/spreadsheetml/2017/richdata2" ref="A38:B45">
    <sortCondition ref="B38:B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B19E-B196-C940-8995-BB36CC28DE0E}">
  <dimension ref="A1:I186"/>
  <sheetViews>
    <sheetView topLeftCell="C165" workbookViewId="0">
      <selection activeCell="H183" sqref="H18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195</v>
      </c>
      <c r="D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">
      <c r="A2">
        <v>57058</v>
      </c>
      <c r="B2" t="s">
        <v>13</v>
      </c>
      <c r="C2">
        <v>74</v>
      </c>
      <c r="D2" s="2">
        <f>C2/$C$182</f>
        <v>7.9009097790841561E-5</v>
      </c>
      <c r="E2" s="1">
        <f>D2</f>
        <v>7.9009097790841561E-5</v>
      </c>
      <c r="F2" s="2">
        <f>1/179</f>
        <v>5.5865921787709499E-3</v>
      </c>
      <c r="G2" s="1">
        <f>1/179</f>
        <v>5.5865921787709499E-3</v>
      </c>
      <c r="H2" s="2">
        <f>G2-E2</f>
        <v>5.507583080980108E-3</v>
      </c>
      <c r="I2" s="3">
        <f>D2^2</f>
        <v>6.242437533722765E-9</v>
      </c>
    </row>
    <row r="3" spans="1:9" x14ac:dyDescent="0.2">
      <c r="A3">
        <v>57093</v>
      </c>
      <c r="B3" t="s">
        <v>10</v>
      </c>
      <c r="C3">
        <v>80</v>
      </c>
      <c r="D3" s="2">
        <f>C3/$C$182</f>
        <v>8.5415240854963857E-5</v>
      </c>
      <c r="E3" s="1">
        <f>E2+D3</f>
        <v>1.6442433864580542E-4</v>
      </c>
      <c r="F3" s="2">
        <f>1/179</f>
        <v>5.5865921787709499E-3</v>
      </c>
      <c r="G3" s="1">
        <f>G2+F3</f>
        <v>1.11731843575419E-2</v>
      </c>
      <c r="H3" s="2">
        <f>G3-E3</f>
        <v>1.1008760018896094E-2</v>
      </c>
      <c r="I3" s="3">
        <f>D3^2</f>
        <v>7.2957633703114864E-9</v>
      </c>
    </row>
    <row r="4" spans="1:9" x14ac:dyDescent="0.2">
      <c r="A4">
        <v>57150</v>
      </c>
      <c r="B4" t="s">
        <v>11</v>
      </c>
      <c r="C4">
        <v>90</v>
      </c>
      <c r="D4" s="2">
        <f>C4/$C$182</f>
        <v>9.6092145961834335E-5</v>
      </c>
      <c r="E4" s="1">
        <f>E3+D4</f>
        <v>2.6051648460763974E-4</v>
      </c>
      <c r="F4" s="2">
        <f>1/179</f>
        <v>5.5865921787709499E-3</v>
      </c>
      <c r="G4" s="1">
        <f>G3+F4</f>
        <v>1.6759776536312849E-2</v>
      </c>
      <c r="H4" s="2">
        <f>G4-E4</f>
        <v>1.6499260051705208E-2</v>
      </c>
      <c r="I4" s="3">
        <f>D4^2</f>
        <v>9.233700515550475E-9</v>
      </c>
    </row>
    <row r="5" spans="1:9" x14ac:dyDescent="0.2">
      <c r="A5">
        <v>57143</v>
      </c>
      <c r="B5" t="s">
        <v>23</v>
      </c>
      <c r="C5">
        <v>92</v>
      </c>
      <c r="D5" s="2">
        <f>C5/$C$182</f>
        <v>9.8227526983208434E-5</v>
      </c>
      <c r="E5" s="1">
        <f>E4+D5</f>
        <v>3.5874401159084816E-4</v>
      </c>
      <c r="F5" s="2">
        <f>1/179</f>
        <v>5.5865921787709499E-3</v>
      </c>
      <c r="G5" s="1">
        <f>G4+F5</f>
        <v>2.23463687150838E-2</v>
      </c>
      <c r="H5" s="2">
        <f>G5-E5</f>
        <v>2.1987624703492952E-2</v>
      </c>
      <c r="I5" s="3">
        <f>D5^2</f>
        <v>9.6486470572369404E-9</v>
      </c>
    </row>
    <row r="6" spans="1:9" x14ac:dyDescent="0.2">
      <c r="A6">
        <v>57110</v>
      </c>
      <c r="B6" t="s">
        <v>24</v>
      </c>
      <c r="C6">
        <v>97</v>
      </c>
      <c r="D6" s="2">
        <f>C6/$C$182</f>
        <v>1.0356597953664367E-4</v>
      </c>
      <c r="E6" s="1">
        <f>E5+D6</f>
        <v>4.6230999112749181E-4</v>
      </c>
      <c r="F6" s="2">
        <f>1/179</f>
        <v>5.5865921787709499E-3</v>
      </c>
      <c r="G6" s="1">
        <f>G5+F6</f>
        <v>2.793296089385475E-2</v>
      </c>
      <c r="H6" s="2">
        <f>G6-E6</f>
        <v>2.747065090272726E-2</v>
      </c>
      <c r="I6" s="3">
        <f>D6^2</f>
        <v>1.0725912117384494E-8</v>
      </c>
    </row>
    <row r="7" spans="1:9" x14ac:dyDescent="0.2">
      <c r="A7">
        <v>57178</v>
      </c>
      <c r="B7" t="s">
        <v>16</v>
      </c>
      <c r="C7">
        <v>108</v>
      </c>
      <c r="D7" s="2">
        <f>C7/$C$182</f>
        <v>1.1531057515420121E-4</v>
      </c>
      <c r="E7" s="1">
        <f>E6+D7</f>
        <v>5.7762056628169302E-4</v>
      </c>
      <c r="F7" s="2">
        <f>1/179</f>
        <v>5.5865921787709499E-3</v>
      </c>
      <c r="G7" s="1">
        <f>G6+F7</f>
        <v>3.3519553072625698E-2</v>
      </c>
      <c r="H7" s="2">
        <f>G7-E7</f>
        <v>3.2941932506344002E-2</v>
      </c>
      <c r="I7" s="3">
        <f>D7^2</f>
        <v>1.3296528742392686E-8</v>
      </c>
    </row>
    <row r="8" spans="1:9" x14ac:dyDescent="0.2">
      <c r="A8">
        <v>57124</v>
      </c>
      <c r="B8" t="s">
        <v>9</v>
      </c>
      <c r="C8">
        <v>110</v>
      </c>
      <c r="D8" s="2">
        <f>C8/$C$182</f>
        <v>1.1744595617557529E-4</v>
      </c>
      <c r="E8" s="1">
        <f>E7+D8</f>
        <v>6.9506652245726836E-4</v>
      </c>
      <c r="F8" s="2">
        <f>1/179</f>
        <v>5.5865921787709499E-3</v>
      </c>
      <c r="G8" s="1">
        <f>G7+F8</f>
        <v>3.9106145251396648E-2</v>
      </c>
      <c r="H8" s="2">
        <f>G8-E8</f>
        <v>3.8411078728939382E-2</v>
      </c>
      <c r="I8" s="3">
        <f>D8^2</f>
        <v>1.3793552621995152E-8</v>
      </c>
    </row>
    <row r="9" spans="1:9" x14ac:dyDescent="0.2">
      <c r="A9">
        <v>57177</v>
      </c>
      <c r="B9" t="s">
        <v>14</v>
      </c>
      <c r="C9">
        <v>140</v>
      </c>
      <c r="D9" s="2">
        <f>C9/$C$182</f>
        <v>1.4947667149618676E-4</v>
      </c>
      <c r="E9" s="1">
        <f>E8+D9</f>
        <v>8.4454319395345508E-4</v>
      </c>
      <c r="F9" s="2">
        <f>1/179</f>
        <v>5.5865921787709499E-3</v>
      </c>
      <c r="G9" s="1">
        <f>G8+F9</f>
        <v>4.4692737430167599E-2</v>
      </c>
      <c r="H9" s="2">
        <f>G9-E9</f>
        <v>4.3848194236214146E-2</v>
      </c>
      <c r="I9" s="3">
        <f>D9^2</f>
        <v>2.2343275321578929E-8</v>
      </c>
    </row>
    <row r="10" spans="1:9" x14ac:dyDescent="0.2">
      <c r="A10">
        <v>57132</v>
      </c>
      <c r="B10" t="s">
        <v>15</v>
      </c>
      <c r="C10">
        <v>150</v>
      </c>
      <c r="D10" s="2">
        <f>C10/$C$182</f>
        <v>1.6015357660305722E-4</v>
      </c>
      <c r="E10" s="1">
        <f>E9+D10</f>
        <v>1.0046967705565123E-3</v>
      </c>
      <c r="F10" s="2">
        <f>1/179</f>
        <v>5.5865921787709499E-3</v>
      </c>
      <c r="G10" s="1">
        <f>G9+F10</f>
        <v>5.027932960893855E-2</v>
      </c>
      <c r="H10" s="2">
        <f>G10-E10</f>
        <v>4.9274632838382036E-2</v>
      </c>
      <c r="I10" s="3">
        <f>D10^2</f>
        <v>2.5649168098751317E-8</v>
      </c>
    </row>
    <row r="11" spans="1:9" x14ac:dyDescent="0.2">
      <c r="A11">
        <v>57063</v>
      </c>
      <c r="B11" t="s">
        <v>32</v>
      </c>
      <c r="C11">
        <v>170</v>
      </c>
      <c r="D11" s="2">
        <f>C11/$C$182</f>
        <v>1.8150738681679818E-4</v>
      </c>
      <c r="E11" s="1">
        <f>E10+D11</f>
        <v>1.1862041573733105E-3</v>
      </c>
      <c r="F11" s="2">
        <f>1/179</f>
        <v>5.5865921787709499E-3</v>
      </c>
      <c r="G11" s="1">
        <f>G10+F11</f>
        <v>5.5865921787709501E-2</v>
      </c>
      <c r="H11" s="2">
        <f>G11-E11</f>
        <v>5.4679717630336189E-2</v>
      </c>
      <c r="I11" s="3">
        <f>D11^2</f>
        <v>3.2944931469062801E-8</v>
      </c>
    </row>
    <row r="12" spans="1:9" x14ac:dyDescent="0.2">
      <c r="A12">
        <v>57147</v>
      </c>
      <c r="B12" t="s">
        <v>43</v>
      </c>
      <c r="C12">
        <v>205</v>
      </c>
      <c r="D12" s="2">
        <f>C12/$C$182</f>
        <v>2.1887655469084486E-4</v>
      </c>
      <c r="E12" s="1">
        <f>E11+D12</f>
        <v>1.4050807120641554E-3</v>
      </c>
      <c r="F12" s="2">
        <f>1/179</f>
        <v>5.5865921787709499E-3</v>
      </c>
      <c r="G12" s="1">
        <f>G11+F12</f>
        <v>6.1452513966480452E-2</v>
      </c>
      <c r="H12" s="2">
        <f>G12-E12</f>
        <v>6.0047433254416298E-2</v>
      </c>
      <c r="I12" s="3">
        <f>D12^2</f>
        <v>4.7906946193334399E-8</v>
      </c>
    </row>
    <row r="13" spans="1:9" x14ac:dyDescent="0.2">
      <c r="A13">
        <v>57017</v>
      </c>
      <c r="B13" t="s">
        <v>31</v>
      </c>
      <c r="C13">
        <v>218</v>
      </c>
      <c r="D13" s="2">
        <f>C13/$C$182</f>
        <v>2.3275653132977649E-4</v>
      </c>
      <c r="E13" s="1">
        <f>E12+D13</f>
        <v>1.6378372433939318E-3</v>
      </c>
      <c r="F13" s="2">
        <f>1/179</f>
        <v>5.5865921787709499E-3</v>
      </c>
      <c r="G13" s="1">
        <f>G12+F13</f>
        <v>6.7039106145251395E-2</v>
      </c>
      <c r="H13" s="2">
        <f>G13-E13</f>
        <v>6.5401268901857462E-2</v>
      </c>
      <c r="I13" s="3">
        <f>D13^2</f>
        <v>5.4175602876669221E-8</v>
      </c>
    </row>
    <row r="14" spans="1:9" x14ac:dyDescent="0.2">
      <c r="A14">
        <v>57056</v>
      </c>
      <c r="B14" t="s">
        <v>22</v>
      </c>
      <c r="C14">
        <v>220</v>
      </c>
      <c r="D14" s="2">
        <f>C14/$C$182</f>
        <v>2.3489191235115059E-4</v>
      </c>
      <c r="E14" s="1">
        <f>E13+D14</f>
        <v>1.8727291557450825E-3</v>
      </c>
      <c r="F14" s="2">
        <f>1/179</f>
        <v>5.5865921787709499E-3</v>
      </c>
      <c r="G14" s="1">
        <f>G13+F14</f>
        <v>7.2625698324022339E-2</v>
      </c>
      <c r="H14" s="2">
        <f>G14-E14</f>
        <v>7.0752969168277252E-2</v>
      </c>
      <c r="I14" s="3">
        <f>D14^2</f>
        <v>5.5174210487980607E-8</v>
      </c>
    </row>
    <row r="15" spans="1:9" x14ac:dyDescent="0.2">
      <c r="A15">
        <v>57065</v>
      </c>
      <c r="B15" t="s">
        <v>20</v>
      </c>
      <c r="C15">
        <v>238</v>
      </c>
      <c r="D15" s="2">
        <f>C15/$C$182</f>
        <v>2.5411034154351747E-4</v>
      </c>
      <c r="E15" s="1">
        <f>E14+D15</f>
        <v>2.1268394972885998E-3</v>
      </c>
      <c r="F15" s="2">
        <f>1/179</f>
        <v>5.5865921787709499E-3</v>
      </c>
      <c r="G15" s="1">
        <f>G14+F15</f>
        <v>7.8212290502793283E-2</v>
      </c>
      <c r="H15" s="2">
        <f>G15-E15</f>
        <v>7.6085451005504678E-2</v>
      </c>
      <c r="I15" s="3">
        <f>D15^2</f>
        <v>6.4572065679363108E-8</v>
      </c>
    </row>
    <row r="16" spans="1:9" x14ac:dyDescent="0.2">
      <c r="A16">
        <v>57123</v>
      </c>
      <c r="B16" t="s">
        <v>21</v>
      </c>
      <c r="C16">
        <v>240</v>
      </c>
      <c r="D16" s="2">
        <f>C16/$C$182</f>
        <v>2.5624572256489154E-4</v>
      </c>
      <c r="E16" s="1">
        <f>E15+D16</f>
        <v>2.3830852198534914E-3</v>
      </c>
      <c r="F16" s="2">
        <f>1/179</f>
        <v>5.5865921787709499E-3</v>
      </c>
      <c r="G16" s="1">
        <f>G15+F16</f>
        <v>8.3798882681564227E-2</v>
      </c>
      <c r="H16" s="2">
        <f>G16-E16</f>
        <v>8.1415797461710737E-2</v>
      </c>
      <c r="I16" s="3">
        <f>D16^2</f>
        <v>6.5661870332803362E-8</v>
      </c>
    </row>
    <row r="17" spans="1:9" x14ac:dyDescent="0.2">
      <c r="A17">
        <v>57135</v>
      </c>
      <c r="B17" t="s">
        <v>27</v>
      </c>
      <c r="C17">
        <v>244</v>
      </c>
      <c r="D17" s="2">
        <f>C17/$C$182</f>
        <v>2.6051648460763974E-4</v>
      </c>
      <c r="E17" s="1">
        <f>E16+D17</f>
        <v>2.6436017044611311E-3</v>
      </c>
      <c r="F17" s="2">
        <f>1/179</f>
        <v>5.5865921787709499E-3</v>
      </c>
      <c r="G17" s="1">
        <f>G16+F17</f>
        <v>8.9385474860335171E-2</v>
      </c>
      <c r="H17" s="2">
        <f>G17-E17</f>
        <v>8.6741873155874033E-2</v>
      </c>
      <c r="I17" s="3">
        <f>D17^2</f>
        <v>6.7868838752322599E-8</v>
      </c>
    </row>
    <row r="18" spans="1:9" x14ac:dyDescent="0.2">
      <c r="A18">
        <v>57091</v>
      </c>
      <c r="B18" t="s">
        <v>51</v>
      </c>
      <c r="C18">
        <v>252</v>
      </c>
      <c r="D18" s="2">
        <f>C18/$C$182</f>
        <v>2.6905800869313613E-4</v>
      </c>
      <c r="E18" s="1">
        <f>E17+D18</f>
        <v>2.9126597131542671E-3</v>
      </c>
      <c r="F18" s="2">
        <f>1/179</f>
        <v>5.5865921787709499E-3</v>
      </c>
      <c r="G18" s="1">
        <f>G17+F18</f>
        <v>9.4972067039106114E-2</v>
      </c>
      <c r="H18" s="2">
        <f>G18-E18</f>
        <v>9.2059407325951845E-2</v>
      </c>
      <c r="I18" s="3">
        <f>D18^2</f>
        <v>7.2392212041915722E-8</v>
      </c>
    </row>
    <row r="19" spans="1:9" x14ac:dyDescent="0.2">
      <c r="A19">
        <v>57002</v>
      </c>
      <c r="B19" t="s">
        <v>29</v>
      </c>
      <c r="C19">
        <v>273</v>
      </c>
      <c r="D19" s="2">
        <f>C19/$C$182</f>
        <v>2.9147950941756415E-4</v>
      </c>
      <c r="E19" s="1">
        <f>E18+D19</f>
        <v>3.2041392225718311E-3</v>
      </c>
      <c r="F19" s="2">
        <f>1/179</f>
        <v>5.5865921787709499E-3</v>
      </c>
      <c r="G19" s="1">
        <f>G18+F19</f>
        <v>0.10055865921787706</v>
      </c>
      <c r="H19" s="2">
        <f>G19-E19</f>
        <v>9.7354519995305228E-2</v>
      </c>
      <c r="I19" s="3">
        <f>D19^2</f>
        <v>8.4960304410303877E-8</v>
      </c>
    </row>
    <row r="20" spans="1:9" x14ac:dyDescent="0.2">
      <c r="A20">
        <v>57165</v>
      </c>
      <c r="B20" t="s">
        <v>33</v>
      </c>
      <c r="C20">
        <v>281</v>
      </c>
      <c r="D20" s="2">
        <f>C20/$C$182</f>
        <v>3.0002103350306055E-4</v>
      </c>
      <c r="E20" s="1">
        <f>E19+D20</f>
        <v>3.5041602560748918E-3</v>
      </c>
      <c r="F20" s="2">
        <f>1/179</f>
        <v>5.5865921787709499E-3</v>
      </c>
      <c r="G20" s="1">
        <f>G19+F20</f>
        <v>0.106145251396648</v>
      </c>
      <c r="H20" s="2">
        <f>G20-E20</f>
        <v>0.10264109114057311</v>
      </c>
      <c r="I20" s="3">
        <f>D20^2</f>
        <v>9.0012620544244581E-8</v>
      </c>
    </row>
    <row r="21" spans="1:9" x14ac:dyDescent="0.2">
      <c r="A21">
        <v>57048</v>
      </c>
      <c r="B21" t="s">
        <v>28</v>
      </c>
      <c r="C21">
        <v>282</v>
      </c>
      <c r="D21" s="2">
        <f>C21/$C$182</f>
        <v>3.0108872401374758E-4</v>
      </c>
      <c r="E21" s="1">
        <f>E20+D21</f>
        <v>3.8052489800886394E-3</v>
      </c>
      <c r="F21" s="2">
        <f>1/179</f>
        <v>5.5865921787709499E-3</v>
      </c>
      <c r="G21" s="1">
        <f>G20+F21</f>
        <v>0.11173184357541895</v>
      </c>
      <c r="H21" s="2">
        <f>G21-E21</f>
        <v>0.1079265945953303</v>
      </c>
      <c r="I21" s="3">
        <f>D21^2</f>
        <v>9.065441972822666E-8</v>
      </c>
    </row>
    <row r="22" spans="1:9" x14ac:dyDescent="0.2">
      <c r="A22">
        <v>57001</v>
      </c>
      <c r="B22" t="s">
        <v>30</v>
      </c>
      <c r="C22">
        <v>299</v>
      </c>
      <c r="D22" s="2">
        <f>C22/$C$182</f>
        <v>3.1923946269542741E-4</v>
      </c>
      <c r="E22" s="1">
        <f>E21+D22</f>
        <v>4.1244884427840672E-3</v>
      </c>
      <c r="F22" s="2">
        <f>1/179</f>
        <v>5.5865921787709499E-3</v>
      </c>
      <c r="G22" s="1">
        <f>G21+F22</f>
        <v>0.11731843575418989</v>
      </c>
      <c r="H22" s="2">
        <f>G22-E22</f>
        <v>0.11319394731140582</v>
      </c>
      <c r="I22" s="3">
        <f>D22^2</f>
        <v>1.0191383454206518E-7</v>
      </c>
    </row>
    <row r="23" spans="1:9" x14ac:dyDescent="0.2">
      <c r="A23">
        <v>57134</v>
      </c>
      <c r="B23" t="s">
        <v>78</v>
      </c>
      <c r="C23">
        <v>305</v>
      </c>
      <c r="D23" s="2">
        <f>C23/$C$182</f>
        <v>3.2564560575954968E-4</v>
      </c>
      <c r="E23" s="1">
        <f>E22+D23</f>
        <v>4.4501340485436167E-3</v>
      </c>
      <c r="F23" s="2">
        <f>1/179</f>
        <v>5.5865921787709499E-3</v>
      </c>
      <c r="G23" s="1">
        <f>G22+F23</f>
        <v>0.12290502793296083</v>
      </c>
      <c r="H23" s="2">
        <f>G23-E23</f>
        <v>0.11845489388441721</v>
      </c>
      <c r="I23" s="3">
        <f>D23^2</f>
        <v>1.0604506055050405E-7</v>
      </c>
    </row>
    <row r="24" spans="1:9" x14ac:dyDescent="0.2">
      <c r="A24">
        <v>57016</v>
      </c>
      <c r="B24" t="s">
        <v>38</v>
      </c>
      <c r="C24">
        <v>307</v>
      </c>
      <c r="D24" s="2">
        <f>C24/$C$182</f>
        <v>3.277809867809238E-4</v>
      </c>
      <c r="E24" s="1">
        <f>E23+D24</f>
        <v>4.7779150353245408E-3</v>
      </c>
      <c r="F24" s="2">
        <f>1/179</f>
        <v>5.5865921787709499E-3</v>
      </c>
      <c r="G24" s="1">
        <f>G23+F24</f>
        <v>0.12849162011173179</v>
      </c>
      <c r="H24" s="2">
        <f>G24-E24</f>
        <v>0.12371370507640725</v>
      </c>
      <c r="I24" s="3">
        <f>D24^2</f>
        <v>1.0744037529507614E-7</v>
      </c>
    </row>
    <row r="25" spans="1:9" x14ac:dyDescent="0.2">
      <c r="A25">
        <v>57122</v>
      </c>
      <c r="B25" t="s">
        <v>26</v>
      </c>
      <c r="C25">
        <v>320</v>
      </c>
      <c r="D25" s="2">
        <f>C25/$C$182</f>
        <v>3.4166096341985543E-4</v>
      </c>
      <c r="E25" s="1">
        <f>E24+D25</f>
        <v>5.1195759987443966E-3</v>
      </c>
      <c r="F25" s="2">
        <f>1/179</f>
        <v>5.5865921787709499E-3</v>
      </c>
      <c r="G25" s="1">
        <f>G24+F25</f>
        <v>0.13407821229050274</v>
      </c>
      <c r="H25" s="2">
        <f>G25-E25</f>
        <v>0.12895863629175833</v>
      </c>
      <c r="I25" s="3">
        <f>D25^2</f>
        <v>1.1673221392498378E-7</v>
      </c>
    </row>
    <row r="26" spans="1:9" x14ac:dyDescent="0.2">
      <c r="A26">
        <v>57026</v>
      </c>
      <c r="B26" t="s">
        <v>47</v>
      </c>
      <c r="C26">
        <v>330</v>
      </c>
      <c r="D26" s="2">
        <f>C26/$C$182</f>
        <v>3.5233786852672589E-4</v>
      </c>
      <c r="E26" s="1">
        <f>E25+D26</f>
        <v>5.4719138672711222E-3</v>
      </c>
      <c r="F26" s="2">
        <f>1/179</f>
        <v>5.5865921787709499E-3</v>
      </c>
      <c r="G26" s="1">
        <f>G25+F26</f>
        <v>0.13966480446927368</v>
      </c>
      <c r="H26" s="2">
        <f>G26-E26</f>
        <v>0.13419289060200257</v>
      </c>
      <c r="I26" s="3">
        <f>D26^2</f>
        <v>1.2414197359795638E-7</v>
      </c>
    </row>
    <row r="27" spans="1:9" x14ac:dyDescent="0.2">
      <c r="A27">
        <v>57073</v>
      </c>
      <c r="B27" t="s">
        <v>53</v>
      </c>
      <c r="C27">
        <v>336</v>
      </c>
      <c r="D27" s="2">
        <f>C27/$C$182</f>
        <v>3.5874401159084816E-4</v>
      </c>
      <c r="E27" s="1">
        <f>E26+D27</f>
        <v>5.8306578788619706E-3</v>
      </c>
      <c r="F27" s="2">
        <f>1/179</f>
        <v>5.5865921787709499E-3</v>
      </c>
      <c r="G27" s="1">
        <f>G26+F27</f>
        <v>0.14525139664804462</v>
      </c>
      <c r="H27" s="2">
        <f>G27-E27</f>
        <v>0.13942073876918265</v>
      </c>
      <c r="I27" s="3">
        <f>D27^2</f>
        <v>1.286972658522946E-7</v>
      </c>
    </row>
    <row r="28" spans="1:9" x14ac:dyDescent="0.2">
      <c r="A28">
        <v>57062</v>
      </c>
      <c r="B28" t="s">
        <v>48</v>
      </c>
      <c r="C28">
        <v>351</v>
      </c>
      <c r="D28" s="2">
        <f>C28/$C$182</f>
        <v>3.7475936925115391E-4</v>
      </c>
      <c r="E28" s="1">
        <f>E27+D28</f>
        <v>6.2054172481131242E-3</v>
      </c>
      <c r="F28" s="2">
        <f>1/179</f>
        <v>5.5865921787709499E-3</v>
      </c>
      <c r="G28" s="1">
        <f>G27+F28</f>
        <v>0.15083798882681557</v>
      </c>
      <c r="H28" s="2">
        <f>G28-E28</f>
        <v>0.14463257157870243</v>
      </c>
      <c r="I28" s="3">
        <f>D28^2</f>
        <v>1.4044458484152272E-7</v>
      </c>
    </row>
    <row r="29" spans="1:9" x14ac:dyDescent="0.2">
      <c r="A29">
        <v>57141</v>
      </c>
      <c r="B29" t="s">
        <v>42</v>
      </c>
      <c r="C29">
        <v>355</v>
      </c>
      <c r="D29" s="2">
        <f>C29/$C$182</f>
        <v>3.7903013129390211E-4</v>
      </c>
      <c r="E29" s="1">
        <f>E28+D29</f>
        <v>6.584447379407026E-3</v>
      </c>
      <c r="F29" s="2">
        <f>1/179</f>
        <v>5.5865921787709499E-3</v>
      </c>
      <c r="G29" s="1">
        <f>G28+F29</f>
        <v>0.15642458100558651</v>
      </c>
      <c r="H29" s="2">
        <f>G29-E29</f>
        <v>0.14984013362617948</v>
      </c>
      <c r="I29" s="3">
        <f>D29^2</f>
        <v>1.4366384042867266E-7</v>
      </c>
    </row>
    <row r="30" spans="1:9" x14ac:dyDescent="0.2">
      <c r="A30">
        <v>57172</v>
      </c>
      <c r="B30" t="s">
        <v>36</v>
      </c>
      <c r="C30">
        <v>365</v>
      </c>
      <c r="D30" s="2">
        <f>C30/$C$182</f>
        <v>3.8970703640077257E-4</v>
      </c>
      <c r="E30" s="1">
        <f>E29+D30</f>
        <v>6.9741544158077986E-3</v>
      </c>
      <c r="F30" s="2">
        <f>1/179</f>
        <v>5.5865921787709499E-3</v>
      </c>
      <c r="G30" s="1">
        <f>G29+F30</f>
        <v>0.16201117318435745</v>
      </c>
      <c r="H30" s="2">
        <f>G30-E30</f>
        <v>0.15503701876854967</v>
      </c>
      <c r="I30" s="3">
        <f>D30^2</f>
        <v>1.5187157422027308E-7</v>
      </c>
    </row>
    <row r="31" spans="1:9" x14ac:dyDescent="0.2">
      <c r="A31">
        <v>57020</v>
      </c>
      <c r="B31" t="s">
        <v>35</v>
      </c>
      <c r="C31">
        <v>374</v>
      </c>
      <c r="D31" s="2">
        <f>C31/$C$182</f>
        <v>3.99316250996956E-4</v>
      </c>
      <c r="E31" s="1">
        <f>E30+D31</f>
        <v>7.3734706668047547E-3</v>
      </c>
      <c r="F31" s="2">
        <f>1/179</f>
        <v>5.5865921787709499E-3</v>
      </c>
      <c r="G31" s="1">
        <f>G30+F31</f>
        <v>0.1675977653631284</v>
      </c>
      <c r="H31" s="2">
        <f>G31-E31</f>
        <v>0.16022429469632365</v>
      </c>
      <c r="I31" s="3">
        <f>D31^2</f>
        <v>1.5945346831026396E-7</v>
      </c>
    </row>
    <row r="32" spans="1:9" x14ac:dyDescent="0.2">
      <c r="A32">
        <v>57113</v>
      </c>
      <c r="B32" t="s">
        <v>64</v>
      </c>
      <c r="C32">
        <v>380</v>
      </c>
      <c r="D32" s="2">
        <f>C32/$C$182</f>
        <v>4.0572239406107833E-4</v>
      </c>
      <c r="E32" s="1">
        <f>E31+D32</f>
        <v>7.7791930608658334E-3</v>
      </c>
      <c r="F32" s="2">
        <f>1/179</f>
        <v>5.5865921787709499E-3</v>
      </c>
      <c r="G32" s="1">
        <f>G31+F32</f>
        <v>0.17318435754189934</v>
      </c>
      <c r="H32" s="2">
        <f>G32-E32</f>
        <v>0.16540516448103351</v>
      </c>
      <c r="I32" s="3">
        <f>D32^2</f>
        <v>1.6461066104265293E-7</v>
      </c>
    </row>
    <row r="33" spans="1:9" x14ac:dyDescent="0.2">
      <c r="A33">
        <v>57006</v>
      </c>
      <c r="B33" t="s">
        <v>19</v>
      </c>
      <c r="C33">
        <v>408</v>
      </c>
      <c r="D33" s="2">
        <f>C33/$C$182</f>
        <v>4.3561772836031565E-4</v>
      </c>
      <c r="E33" s="1">
        <f>E32+D33</f>
        <v>8.2148107892261492E-3</v>
      </c>
      <c r="F33" s="2">
        <f>1/179</f>
        <v>5.5865921787709499E-3</v>
      </c>
      <c r="G33" s="1">
        <f>G32+F33</f>
        <v>0.17877094972067029</v>
      </c>
      <c r="H33" s="2">
        <f>G33-E33</f>
        <v>0.17055613893144414</v>
      </c>
      <c r="I33" s="3">
        <f>D33^2</f>
        <v>1.8976280526180175E-7</v>
      </c>
    </row>
    <row r="34" spans="1:9" x14ac:dyDescent="0.2">
      <c r="A34">
        <v>57102</v>
      </c>
      <c r="B34" t="s">
        <v>52</v>
      </c>
      <c r="C34">
        <v>408</v>
      </c>
      <c r="D34" s="2">
        <f>C34/$C$182</f>
        <v>4.3561772836031565E-4</v>
      </c>
      <c r="E34" s="1">
        <f>E33+D34</f>
        <v>8.6504285175864649E-3</v>
      </c>
      <c r="F34" s="2">
        <f>1/179</f>
        <v>5.5865921787709499E-3</v>
      </c>
      <c r="G34" s="1">
        <f>G33+F34</f>
        <v>0.18435754189944123</v>
      </c>
      <c r="H34" s="2">
        <f>G34-E34</f>
        <v>0.17570711338185477</v>
      </c>
      <c r="I34" s="3">
        <f>D34^2</f>
        <v>1.8976280526180175E-7</v>
      </c>
    </row>
    <row r="35" spans="1:9" x14ac:dyDescent="0.2">
      <c r="A35">
        <v>57018</v>
      </c>
      <c r="B35" t="s">
        <v>85</v>
      </c>
      <c r="C35">
        <v>416</v>
      </c>
      <c r="D35" s="2">
        <f>C35/$C$182</f>
        <v>4.4415925244581204E-4</v>
      </c>
      <c r="E35" s="1">
        <f>E34+D35</f>
        <v>9.094587770032277E-3</v>
      </c>
      <c r="F35" s="2">
        <f>1/179</f>
        <v>5.5865921787709499E-3</v>
      </c>
      <c r="G35" s="1">
        <f>G34+F35</f>
        <v>0.18994413407821217</v>
      </c>
      <c r="H35" s="2">
        <f>G35-E35</f>
        <v>0.1808495463081799</v>
      </c>
      <c r="I35" s="3">
        <f>D35^2</f>
        <v>1.972774415332226E-7</v>
      </c>
    </row>
    <row r="36" spans="1:9" x14ac:dyDescent="0.2">
      <c r="A36">
        <v>57067</v>
      </c>
      <c r="B36" t="s">
        <v>67</v>
      </c>
      <c r="C36">
        <v>434</v>
      </c>
      <c r="D36" s="2">
        <f>C36/$C$182</f>
        <v>4.633776816381789E-4</v>
      </c>
      <c r="E36" s="1">
        <f>E35+D36</f>
        <v>9.5579654516704561E-3</v>
      </c>
      <c r="F36" s="2">
        <f>1/179</f>
        <v>5.5865921787709499E-3</v>
      </c>
      <c r="G36" s="1">
        <f>G35+F36</f>
        <v>0.19553072625698312</v>
      </c>
      <c r="H36" s="2">
        <f>G36-E36</f>
        <v>0.18597276080531266</v>
      </c>
      <c r="I36" s="3">
        <f>D36^2</f>
        <v>2.1471887584037347E-7</v>
      </c>
    </row>
    <row r="37" spans="1:9" x14ac:dyDescent="0.2">
      <c r="A37">
        <v>57041</v>
      </c>
      <c r="B37" t="s">
        <v>94</v>
      </c>
      <c r="C37">
        <v>446</v>
      </c>
      <c r="D37" s="2">
        <f>C37/$C$182</f>
        <v>4.7618996776642349E-4</v>
      </c>
      <c r="E37" s="1">
        <f>E36+D37</f>
        <v>1.0034155419436879E-2</v>
      </c>
      <c r="F37" s="2">
        <f>1/179</f>
        <v>5.5865921787709499E-3</v>
      </c>
      <c r="G37" s="1">
        <f>G36+F37</f>
        <v>0.20111731843575406</v>
      </c>
      <c r="H37" s="2">
        <f>G37-E37</f>
        <v>0.19108316301631717</v>
      </c>
      <c r="I37" s="3">
        <f>D37^2</f>
        <v>2.2675688540138745E-7</v>
      </c>
    </row>
    <row r="38" spans="1:9" x14ac:dyDescent="0.2">
      <c r="A38">
        <v>57104</v>
      </c>
      <c r="B38" t="s">
        <v>98</v>
      </c>
      <c r="C38">
        <v>447</v>
      </c>
      <c r="D38" s="2">
        <f>C38/$C$182</f>
        <v>4.7725765827711053E-4</v>
      </c>
      <c r="E38" s="1">
        <f>E37+D38</f>
        <v>1.0511413077713989E-2</v>
      </c>
      <c r="F38" s="2">
        <f>1/179</f>
        <v>5.5865921787709499E-3</v>
      </c>
      <c r="G38" s="1">
        <f>G37+F38</f>
        <v>0.206703910614525</v>
      </c>
      <c r="H38" s="2">
        <f>G38-E38</f>
        <v>0.19619249753681101</v>
      </c>
      <c r="I38" s="3">
        <f>D38^2</f>
        <v>2.277748723841512E-7</v>
      </c>
    </row>
    <row r="39" spans="1:9" x14ac:dyDescent="0.2">
      <c r="A39">
        <v>57069</v>
      </c>
      <c r="B39" t="s">
        <v>49</v>
      </c>
      <c r="C39">
        <v>448</v>
      </c>
      <c r="D39" s="2">
        <f>C39/$C$182</f>
        <v>4.7832534878779757E-4</v>
      </c>
      <c r="E39" s="1">
        <f>E38+D39</f>
        <v>1.0989738426501786E-2</v>
      </c>
      <c r="F39" s="2">
        <f>1/179</f>
        <v>5.5865921787709499E-3</v>
      </c>
      <c r="G39" s="1">
        <f>G38+F39</f>
        <v>0.21229050279329595</v>
      </c>
      <c r="H39" s="2">
        <f>G39-E39</f>
        <v>0.20130076436679417</v>
      </c>
      <c r="I39" s="3">
        <f>D39^2</f>
        <v>2.2879513929296819E-7</v>
      </c>
    </row>
    <row r="40" spans="1:9" x14ac:dyDescent="0.2">
      <c r="A40">
        <v>57034</v>
      </c>
      <c r="B40" t="s">
        <v>17</v>
      </c>
      <c r="C40">
        <v>455</v>
      </c>
      <c r="D40" s="2">
        <f>C40/$C$182</f>
        <v>4.8579918236260692E-4</v>
      </c>
      <c r="E40" s="1">
        <f>E39+D40</f>
        <v>1.1475537608864392E-2</v>
      </c>
      <c r="F40" s="2">
        <f>1/179</f>
        <v>5.5865921787709499E-3</v>
      </c>
      <c r="G40" s="1">
        <f>G39+F40</f>
        <v>0.21787709497206689</v>
      </c>
      <c r="H40" s="2">
        <f>G40-E40</f>
        <v>0.20640155736320251</v>
      </c>
      <c r="I40" s="3">
        <f>D40^2</f>
        <v>2.3600084558417741E-7</v>
      </c>
    </row>
    <row r="41" spans="1:9" x14ac:dyDescent="0.2">
      <c r="A41">
        <v>57111</v>
      </c>
      <c r="B41" t="s">
        <v>50</v>
      </c>
      <c r="C41">
        <v>457</v>
      </c>
      <c r="D41" s="2">
        <f>C41/$C$182</f>
        <v>4.8793456338398099E-4</v>
      </c>
      <c r="E41" s="1">
        <f>E40+D41</f>
        <v>1.1963472172248373E-2</v>
      </c>
      <c r="F41" s="2">
        <f>1/179</f>
        <v>5.5865921787709499E-3</v>
      </c>
      <c r="G41" s="1">
        <f>G40+F41</f>
        <v>0.22346368715083784</v>
      </c>
      <c r="H41" s="2">
        <f>G41-E41</f>
        <v>0.21150021497858945</v>
      </c>
      <c r="I41" s="3">
        <f>D41^2</f>
        <v>2.3808013814471616E-7</v>
      </c>
    </row>
    <row r="42" spans="1:9" x14ac:dyDescent="0.2">
      <c r="A42">
        <v>57014</v>
      </c>
      <c r="B42" t="s">
        <v>69</v>
      </c>
      <c r="C42">
        <v>464</v>
      </c>
      <c r="D42" s="2">
        <f>C42/$C$182</f>
        <v>4.954083969587903E-4</v>
      </c>
      <c r="E42" s="1">
        <f>E41+D42</f>
        <v>1.2458880569207163E-2</v>
      </c>
      <c r="F42" s="2">
        <f>1/179</f>
        <v>5.5865921787709499E-3</v>
      </c>
      <c r="G42" s="1">
        <f>G41+F42</f>
        <v>0.22905027932960878</v>
      </c>
      <c r="H42" s="2">
        <f>G42-E42</f>
        <v>0.21659139876040162</v>
      </c>
      <c r="I42" s="3">
        <f>D42^2</f>
        <v>2.4542947977727837E-7</v>
      </c>
    </row>
    <row r="43" spans="1:9" x14ac:dyDescent="0.2">
      <c r="A43">
        <v>57168</v>
      </c>
      <c r="B43" t="s">
        <v>25</v>
      </c>
      <c r="C43">
        <v>473</v>
      </c>
      <c r="D43" s="2">
        <f>C43/$C$182</f>
        <v>5.0501761155497384E-4</v>
      </c>
      <c r="E43" s="1">
        <f>E42+D43</f>
        <v>1.2963898180762136E-2</v>
      </c>
      <c r="F43" s="2">
        <f>1/179</f>
        <v>5.5865921787709499E-3</v>
      </c>
      <c r="G43" s="1">
        <f>G42+F43</f>
        <v>0.23463687150837972</v>
      </c>
      <c r="H43" s="2">
        <f>G43-E43</f>
        <v>0.2216729733276176</v>
      </c>
      <c r="I43" s="3">
        <f>D43^2</f>
        <v>2.5504278798069044E-7</v>
      </c>
    </row>
    <row r="44" spans="1:9" x14ac:dyDescent="0.2">
      <c r="A44">
        <v>57086</v>
      </c>
      <c r="B44" t="s">
        <v>54</v>
      </c>
      <c r="C44">
        <v>478</v>
      </c>
      <c r="D44" s="2">
        <f>C44/$C$182</f>
        <v>5.1035606410840902E-4</v>
      </c>
      <c r="E44" s="1">
        <f>E43+D44</f>
        <v>1.3474254244870545E-2</v>
      </c>
      <c r="F44" s="2">
        <f>1/179</f>
        <v>5.5865921787709499E-3</v>
      </c>
      <c r="G44" s="1">
        <f>G43+F44</f>
        <v>0.24022346368715067</v>
      </c>
      <c r="H44" s="2">
        <f>G44-E44</f>
        <v>0.22674920944228011</v>
      </c>
      <c r="I44" s="3">
        <f>D44^2</f>
        <v>2.6046331217222651E-7</v>
      </c>
    </row>
    <row r="45" spans="1:9" x14ac:dyDescent="0.2">
      <c r="A45">
        <v>57025</v>
      </c>
      <c r="B45" t="s">
        <v>34</v>
      </c>
      <c r="C45">
        <v>487</v>
      </c>
      <c r="D45" s="2">
        <f>C45/$C$182</f>
        <v>5.1996527870459244E-4</v>
      </c>
      <c r="E45" s="1">
        <f>E44+D45</f>
        <v>1.3994219523575139E-2</v>
      </c>
      <c r="F45" s="2">
        <f>1/179</f>
        <v>5.5865921787709499E-3</v>
      </c>
      <c r="G45" s="1">
        <f>G44+F45</f>
        <v>0.24581005586592161</v>
      </c>
      <c r="H45" s="2">
        <f>G45-E45</f>
        <v>0.23181583634234648</v>
      </c>
      <c r="I45" s="3">
        <f>D45^2</f>
        <v>2.703638910583445E-7</v>
      </c>
    </row>
    <row r="46" spans="1:9" x14ac:dyDescent="0.2">
      <c r="A46">
        <v>57125</v>
      </c>
      <c r="B46" t="s">
        <v>61</v>
      </c>
      <c r="C46">
        <v>489</v>
      </c>
      <c r="D46" s="2">
        <f>C46/$C$182</f>
        <v>5.2210065972596652E-4</v>
      </c>
      <c r="E46" s="1">
        <f>E45+D46</f>
        <v>1.4516320183301104E-2</v>
      </c>
      <c r="F46" s="2">
        <f>1/179</f>
        <v>5.5865921787709499E-3</v>
      </c>
      <c r="G46" s="1">
        <f>G45+F46</f>
        <v>0.25139664804469258</v>
      </c>
      <c r="H46" s="2">
        <f>G46-E46</f>
        <v>0.23688032786139149</v>
      </c>
      <c r="I46" s="3">
        <f>D46^2</f>
        <v>2.7258909888628947E-7</v>
      </c>
    </row>
    <row r="47" spans="1:9" x14ac:dyDescent="0.2">
      <c r="A47">
        <v>57100</v>
      </c>
      <c r="B47" t="s">
        <v>55</v>
      </c>
      <c r="C47">
        <v>546</v>
      </c>
      <c r="D47" s="2">
        <f>C47/$C$182</f>
        <v>5.8295901883512831E-4</v>
      </c>
      <c r="E47" s="1">
        <f>E46+D47</f>
        <v>1.5099279202136233E-2</v>
      </c>
      <c r="F47" s="2">
        <f>1/179</f>
        <v>5.5865921787709499E-3</v>
      </c>
      <c r="G47" s="1">
        <f>G46+F47</f>
        <v>0.25698324022346353</v>
      </c>
      <c r="H47" s="2">
        <f>G47-E47</f>
        <v>0.24188396102132728</v>
      </c>
      <c r="I47" s="3">
        <f>D47^2</f>
        <v>3.3984121764121551E-7</v>
      </c>
    </row>
    <row r="48" spans="1:9" x14ac:dyDescent="0.2">
      <c r="A48">
        <v>57090</v>
      </c>
      <c r="B48" t="s">
        <v>99</v>
      </c>
      <c r="C48">
        <v>551</v>
      </c>
      <c r="D48" s="2">
        <f>C48/$C$182</f>
        <v>5.8829747138856349E-4</v>
      </c>
      <c r="E48" s="1">
        <f>E47+D48</f>
        <v>1.5687576673524797E-2</v>
      </c>
      <c r="F48" s="2">
        <f>1/179</f>
        <v>5.5865921787709499E-3</v>
      </c>
      <c r="G48" s="1">
        <f>G47+F48</f>
        <v>0.26256983240223447</v>
      </c>
      <c r="H48" s="2">
        <f>G48-E48</f>
        <v>0.24688225572870967</v>
      </c>
      <c r="I48" s="3">
        <f>D48^2</f>
        <v>3.4609391484217766E-7</v>
      </c>
    </row>
    <row r="49" spans="1:9" x14ac:dyDescent="0.2">
      <c r="A49">
        <v>57052</v>
      </c>
      <c r="B49" t="s">
        <v>84</v>
      </c>
      <c r="C49">
        <v>556</v>
      </c>
      <c r="D49" s="2">
        <f>C49/$C$182</f>
        <v>5.9363592394199877E-4</v>
      </c>
      <c r="E49" s="1">
        <f>E48+D49</f>
        <v>1.6281212597466795E-2</v>
      </c>
      <c r="F49" s="2">
        <f>1/179</f>
        <v>5.5865921787709499E-3</v>
      </c>
      <c r="G49" s="1">
        <f>G48+F49</f>
        <v>0.26815642458100541</v>
      </c>
      <c r="H49" s="2">
        <f>G49-E49</f>
        <v>0.25187521198353863</v>
      </c>
      <c r="I49" s="3">
        <f>D49^2</f>
        <v>3.5240361019447053E-7</v>
      </c>
    </row>
    <row r="50" spans="1:9" x14ac:dyDescent="0.2">
      <c r="A50">
        <v>57107</v>
      </c>
      <c r="B50" t="s">
        <v>89</v>
      </c>
      <c r="C50">
        <v>569</v>
      </c>
      <c r="D50" s="2">
        <f>C50/$C$182</f>
        <v>6.0751590058093045E-4</v>
      </c>
      <c r="E50" s="1">
        <f>E49+D50</f>
        <v>1.6888728498047727E-2</v>
      </c>
      <c r="F50" s="2">
        <f>1/179</f>
        <v>5.5865921787709499E-3</v>
      </c>
      <c r="G50" s="1">
        <f>G49+F50</f>
        <v>0.27374301675977636</v>
      </c>
      <c r="H50" s="2">
        <f>G50-E50</f>
        <v>0.25685428826172862</v>
      </c>
      <c r="I50" s="3">
        <f>D50^2</f>
        <v>3.6907556945865896E-7</v>
      </c>
    </row>
    <row r="51" spans="1:9" x14ac:dyDescent="0.2">
      <c r="A51">
        <v>57099</v>
      </c>
      <c r="B51" t="s">
        <v>60</v>
      </c>
      <c r="C51">
        <v>589</v>
      </c>
      <c r="D51" s="2">
        <f>C51/$C$182</f>
        <v>6.2886971079467138E-4</v>
      </c>
      <c r="E51" s="1">
        <f>E50+D51</f>
        <v>1.7517598208842397E-2</v>
      </c>
      <c r="F51" s="2">
        <f>1/179</f>
        <v>5.5865921787709499E-3</v>
      </c>
      <c r="G51" s="1">
        <f>G50+F51</f>
        <v>0.2793296089385473</v>
      </c>
      <c r="H51" s="2">
        <f>G51-E51</f>
        <v>0.26181201072970489</v>
      </c>
      <c r="I51" s="3">
        <f>D51^2</f>
        <v>3.9547711315497363E-7</v>
      </c>
    </row>
    <row r="52" spans="1:9" x14ac:dyDescent="0.2">
      <c r="A52">
        <v>57008</v>
      </c>
      <c r="B52" t="s">
        <v>76</v>
      </c>
      <c r="C52">
        <v>599</v>
      </c>
      <c r="D52" s="2">
        <f>C52/$C$182</f>
        <v>6.3954661590154185E-4</v>
      </c>
      <c r="E52" s="1">
        <f>E51+D52</f>
        <v>1.815714482474394E-2</v>
      </c>
      <c r="F52" s="2">
        <f>1/179</f>
        <v>5.5865921787709499E-3</v>
      </c>
      <c r="G52" s="1">
        <f>G51+F52</f>
        <v>0.28491620111731825</v>
      </c>
      <c r="H52" s="2">
        <f>G52-E52</f>
        <v>0.26675905629257429</v>
      </c>
      <c r="I52" s="3">
        <f>D52^2</f>
        <v>4.0901987391111428E-7</v>
      </c>
    </row>
    <row r="53" spans="1:9" x14ac:dyDescent="0.2">
      <c r="A53">
        <v>57050</v>
      </c>
      <c r="B53" t="s">
        <v>18</v>
      </c>
      <c r="C53">
        <v>631</v>
      </c>
      <c r="D53" s="2">
        <f>C53/$C$182</f>
        <v>6.7371271224352742E-4</v>
      </c>
      <c r="E53" s="1">
        <f>E52+D53</f>
        <v>1.8830857536987468E-2</v>
      </c>
      <c r="F53" s="2">
        <f>1/179</f>
        <v>5.5865921787709499E-3</v>
      </c>
      <c r="G53" s="1">
        <f>G52+F53</f>
        <v>0.29050279329608919</v>
      </c>
      <c r="H53" s="2">
        <f>G53-E53</f>
        <v>0.2716719357591017</v>
      </c>
      <c r="I53" s="3">
        <f>D53^2</f>
        <v>4.5388881863853001E-7</v>
      </c>
    </row>
    <row r="54" spans="1:9" x14ac:dyDescent="0.2">
      <c r="A54">
        <v>57103</v>
      </c>
      <c r="B54" t="s">
        <v>12</v>
      </c>
      <c r="C54">
        <v>648</v>
      </c>
      <c r="D54" s="2">
        <f>C54/$C$182</f>
        <v>6.9186345092520725E-4</v>
      </c>
      <c r="E54" s="1">
        <f>E53+D54</f>
        <v>1.9522720987912676E-2</v>
      </c>
      <c r="F54" s="2">
        <f>1/179</f>
        <v>5.5865921787709499E-3</v>
      </c>
      <c r="G54" s="1">
        <f>G53+F54</f>
        <v>0.29608938547486013</v>
      </c>
      <c r="H54" s="2">
        <f>G54-E54</f>
        <v>0.27656666448694744</v>
      </c>
      <c r="I54" s="3">
        <f>D54^2</f>
        <v>4.7867503472613671E-7</v>
      </c>
    </row>
    <row r="55" spans="1:9" x14ac:dyDescent="0.2">
      <c r="A55">
        <v>57007</v>
      </c>
      <c r="B55" t="s">
        <v>77</v>
      </c>
      <c r="C55">
        <v>670</v>
      </c>
      <c r="D55" s="2">
        <f>C55/$C$182</f>
        <v>7.1535264216032225E-4</v>
      </c>
      <c r="E55" s="1">
        <f>E54+D55</f>
        <v>2.0238073630073E-2</v>
      </c>
      <c r="F55" s="2">
        <f>1/179</f>
        <v>5.5865921787709499E-3</v>
      </c>
      <c r="G55" s="1">
        <f>G54+F55</f>
        <v>0.30167597765363108</v>
      </c>
      <c r="H55" s="2">
        <f>G55-E55</f>
        <v>0.28143790402355806</v>
      </c>
      <c r="I55" s="3">
        <f>D55^2</f>
        <v>5.1172940264575403E-7</v>
      </c>
    </row>
    <row r="56" spans="1:9" x14ac:dyDescent="0.2">
      <c r="A56">
        <v>57003</v>
      </c>
      <c r="B56" t="s">
        <v>73</v>
      </c>
      <c r="C56">
        <v>683</v>
      </c>
      <c r="D56" s="2">
        <f>C56/$C$182</f>
        <v>7.2923261879925393E-4</v>
      </c>
      <c r="E56" s="1">
        <f>E55+D56</f>
        <v>2.0967306248872254E-2</v>
      </c>
      <c r="F56" s="2">
        <f>1/179</f>
        <v>5.5865921787709499E-3</v>
      </c>
      <c r="G56" s="1">
        <f>G55+F56</f>
        <v>0.30726256983240202</v>
      </c>
      <c r="H56" s="2">
        <f>G56-E56</f>
        <v>0.28629526358352975</v>
      </c>
      <c r="I56" s="3">
        <f>D56^2</f>
        <v>5.3178021232081801E-7</v>
      </c>
    </row>
    <row r="57" spans="1:9" x14ac:dyDescent="0.2">
      <c r="A57">
        <v>57112</v>
      </c>
      <c r="B57" t="s">
        <v>79</v>
      </c>
      <c r="C57">
        <v>698</v>
      </c>
      <c r="D57" s="2">
        <f>C57/$C$182</f>
        <v>7.4524797645955957E-4</v>
      </c>
      <c r="E57" s="1">
        <f>E56+D57</f>
        <v>2.1712554225331814E-2</v>
      </c>
      <c r="F57" s="2">
        <f>1/179</f>
        <v>5.5865921787709499E-3</v>
      </c>
      <c r="G57" s="1">
        <f>G56+F57</f>
        <v>0.31284916201117297</v>
      </c>
      <c r="H57" s="2">
        <f>G57-E57</f>
        <v>0.29113660778584116</v>
      </c>
      <c r="I57" s="3">
        <f>D57^2</f>
        <v>5.5539454641706825E-7</v>
      </c>
    </row>
    <row r="58" spans="1:9" x14ac:dyDescent="0.2">
      <c r="A58">
        <v>57114</v>
      </c>
      <c r="B58" t="s">
        <v>57</v>
      </c>
      <c r="C58">
        <v>704</v>
      </c>
      <c r="D58" s="2">
        <f>C58/$C$182</f>
        <v>7.516541195236819E-4</v>
      </c>
      <c r="E58" s="1">
        <f>E57+D58</f>
        <v>2.2464208344855498E-2</v>
      </c>
      <c r="F58" s="2">
        <f>1/179</f>
        <v>5.5865921787709499E-3</v>
      </c>
      <c r="G58" s="1">
        <f>G57+F58</f>
        <v>0.31843575418994391</v>
      </c>
      <c r="H58" s="2">
        <f>G58-E58</f>
        <v>0.29597154584508839</v>
      </c>
      <c r="I58" s="3">
        <f>D58^2</f>
        <v>5.6498391539692142E-7</v>
      </c>
    </row>
    <row r="59" spans="1:9" x14ac:dyDescent="0.2">
      <c r="A59">
        <v>57154</v>
      </c>
      <c r="B59" t="s">
        <v>81</v>
      </c>
      <c r="C59">
        <v>715</v>
      </c>
      <c r="D59" s="2">
        <f>C59/$C$182</f>
        <v>7.633987151412394E-4</v>
      </c>
      <c r="E59" s="1">
        <f>E58+D59</f>
        <v>2.3227607059996738E-2</v>
      </c>
      <c r="F59" s="2">
        <f>1/179</f>
        <v>5.5865921787709499E-3</v>
      </c>
      <c r="G59" s="1">
        <f>G58+F59</f>
        <v>0.32402234636871485</v>
      </c>
      <c r="H59" s="2">
        <f>G59-E59</f>
        <v>0.30079473930871814</v>
      </c>
      <c r="I59" s="3">
        <f>D59^2</f>
        <v>5.8277759827929514E-7</v>
      </c>
    </row>
    <row r="60" spans="1:9" x14ac:dyDescent="0.2">
      <c r="A60">
        <v>57055</v>
      </c>
      <c r="B60" t="s">
        <v>70</v>
      </c>
      <c r="C60">
        <v>734</v>
      </c>
      <c r="D60" s="2">
        <f>C60/$C$182</f>
        <v>7.836848348442934E-4</v>
      </c>
      <c r="E60" s="1">
        <f>E59+D60</f>
        <v>2.4011291894841032E-2</v>
      </c>
      <c r="F60" s="2">
        <f>1/179</f>
        <v>5.5865921787709499E-3</v>
      </c>
      <c r="G60" s="1">
        <f>G59+F60</f>
        <v>0.3296089385474858</v>
      </c>
      <c r="H60" s="2">
        <f>G60-E60</f>
        <v>0.30559764665264477</v>
      </c>
      <c r="I60" s="3">
        <f>D60^2</f>
        <v>6.1416192036492743E-7</v>
      </c>
    </row>
    <row r="61" spans="1:9" x14ac:dyDescent="0.2">
      <c r="A61">
        <v>57149</v>
      </c>
      <c r="B61" t="s">
        <v>92</v>
      </c>
      <c r="C61">
        <v>741</v>
      </c>
      <c r="D61" s="2">
        <f>C61/$C$182</f>
        <v>7.9115866841910265E-4</v>
      </c>
      <c r="E61" s="1">
        <f>E60+D61</f>
        <v>2.4802450563260133E-2</v>
      </c>
      <c r="F61" s="2">
        <f>1/179</f>
        <v>5.5865921787709499E-3</v>
      </c>
      <c r="G61" s="1">
        <f>G60+F61</f>
        <v>0.33519553072625674</v>
      </c>
      <c r="H61" s="2">
        <f>G61-E61</f>
        <v>0.3103930801629966</v>
      </c>
      <c r="I61" s="3">
        <f>D61^2</f>
        <v>6.2593203861468766E-7</v>
      </c>
    </row>
    <row r="62" spans="1:9" x14ac:dyDescent="0.2">
      <c r="A62">
        <v>57015</v>
      </c>
      <c r="B62" t="s">
        <v>101</v>
      </c>
      <c r="C62">
        <v>743</v>
      </c>
      <c r="D62" s="2">
        <f>C62/$C$182</f>
        <v>7.9329404944047683E-4</v>
      </c>
      <c r="E62" s="1">
        <f>E61+D62</f>
        <v>2.5595744612700609E-2</v>
      </c>
      <c r="F62" s="2">
        <f>1/179</f>
        <v>5.5865921787709499E-3</v>
      </c>
      <c r="G62" s="1">
        <f>G61+F62</f>
        <v>0.34078212290502768</v>
      </c>
      <c r="H62" s="2">
        <f>G62-E62</f>
        <v>0.3151863782923271</v>
      </c>
      <c r="I62" s="3">
        <f>D62^2</f>
        <v>6.2931544887766968E-7</v>
      </c>
    </row>
    <row r="63" spans="1:9" x14ac:dyDescent="0.2">
      <c r="A63">
        <v>57175</v>
      </c>
      <c r="B63" t="s">
        <v>46</v>
      </c>
      <c r="C63">
        <v>755</v>
      </c>
      <c r="D63" s="2">
        <f>C63/$C$182</f>
        <v>8.0610633556872137E-4</v>
      </c>
      <c r="E63" s="1">
        <f>E62+D63</f>
        <v>2.6401850948269332E-2</v>
      </c>
      <c r="F63" s="2">
        <f>1/179</f>
        <v>5.5865921787709499E-3</v>
      </c>
      <c r="G63" s="1">
        <f>G62+F63</f>
        <v>0.34636871508379863</v>
      </c>
      <c r="H63" s="2">
        <f>G63-E63</f>
        <v>0.31996686413552927</v>
      </c>
      <c r="I63" s="3">
        <f>D63^2</f>
        <v>6.4980742424403204E-7</v>
      </c>
    </row>
    <row r="64" spans="1:9" x14ac:dyDescent="0.2">
      <c r="A64">
        <v>57153</v>
      </c>
      <c r="B64" t="s">
        <v>65</v>
      </c>
      <c r="C64">
        <v>757</v>
      </c>
      <c r="D64" s="2">
        <f>C64/$C$182</f>
        <v>8.0824171659009544E-4</v>
      </c>
      <c r="E64" s="1">
        <f>E63+D64</f>
        <v>2.7210092664859426E-2</v>
      </c>
      <c r="F64" s="2">
        <f>1/179</f>
        <v>5.5865921787709499E-3</v>
      </c>
      <c r="G64" s="1">
        <f>G63+F64</f>
        <v>0.35195530726256957</v>
      </c>
      <c r="H64" s="2">
        <f>G64-E64</f>
        <v>0.32474521459771016</v>
      </c>
      <c r="I64" s="3">
        <f>D64^2</f>
        <v>6.532546724365042E-7</v>
      </c>
    </row>
    <row r="65" spans="1:9" x14ac:dyDescent="0.2">
      <c r="A65">
        <v>57030</v>
      </c>
      <c r="B65" t="s">
        <v>91</v>
      </c>
      <c r="C65">
        <v>762</v>
      </c>
      <c r="D65" s="2">
        <f>C65/$C$182</f>
        <v>8.1358016914353072E-4</v>
      </c>
      <c r="E65" s="1">
        <f>E64+D65</f>
        <v>2.8023672834002956E-2</v>
      </c>
      <c r="F65" s="2">
        <f>1/179</f>
        <v>5.5865921787709499E-3</v>
      </c>
      <c r="G65" s="1">
        <f>G64+F65</f>
        <v>0.35754189944134052</v>
      </c>
      <c r="H65" s="2">
        <f>G65-E65</f>
        <v>0.32951822660733754</v>
      </c>
      <c r="I65" s="3">
        <f>D65^2</f>
        <v>6.6191269162361609E-7</v>
      </c>
    </row>
    <row r="66" spans="1:9" x14ac:dyDescent="0.2">
      <c r="A66">
        <v>57085</v>
      </c>
      <c r="B66" t="s">
        <v>56</v>
      </c>
      <c r="C66">
        <v>765</v>
      </c>
      <c r="D66" s="2">
        <f>C66/$C$182</f>
        <v>8.1678324067559183E-4</v>
      </c>
      <c r="E66" s="1">
        <f>E65+D66</f>
        <v>2.8840456074678548E-2</v>
      </c>
      <c r="F66" s="2">
        <f>1/179</f>
        <v>5.5865921787709499E-3</v>
      </c>
      <c r="G66" s="1">
        <f>G65+F66</f>
        <v>0.36312849162011146</v>
      </c>
      <c r="H66" s="2">
        <f>G66-E66</f>
        <v>0.3342880355454329</v>
      </c>
      <c r="I66" s="3">
        <f>D66^2</f>
        <v>6.6713486224852177E-7</v>
      </c>
    </row>
    <row r="67" spans="1:9" x14ac:dyDescent="0.2">
      <c r="A67">
        <v>57049</v>
      </c>
      <c r="B67" t="s">
        <v>83</v>
      </c>
      <c r="C67">
        <v>788</v>
      </c>
      <c r="D67" s="2">
        <f>C67/$C$182</f>
        <v>8.4134012242139398E-4</v>
      </c>
      <c r="E67" s="1">
        <f>E66+D67</f>
        <v>2.9681796197099944E-2</v>
      </c>
      <c r="F67" s="2">
        <f>1/179</f>
        <v>5.5865921787709499E-3</v>
      </c>
      <c r="G67" s="1">
        <f>G66+F67</f>
        <v>0.3687150837988824</v>
      </c>
      <c r="H67" s="2">
        <f>G67-E67</f>
        <v>0.33903328760178247</v>
      </c>
      <c r="I67" s="3">
        <f>D67^2</f>
        <v>7.0785320159604617E-7</v>
      </c>
    </row>
    <row r="68" spans="1:9" x14ac:dyDescent="0.2">
      <c r="A68">
        <v>57059</v>
      </c>
      <c r="B68" t="s">
        <v>44</v>
      </c>
      <c r="C68">
        <v>967</v>
      </c>
      <c r="D68" s="2">
        <f>C68/$C$182</f>
        <v>1.0324567238343756E-3</v>
      </c>
      <c r="E68" s="1">
        <f>E67+D68</f>
        <v>3.0714252920934319E-2</v>
      </c>
      <c r="F68" s="2">
        <f>1/179</f>
        <v>5.5865921787709499E-3</v>
      </c>
      <c r="G68" s="1">
        <f>G67+F68</f>
        <v>0.37430167597765335</v>
      </c>
      <c r="H68" s="2">
        <f>G68-E68</f>
        <v>0.34358742305671902</v>
      </c>
      <c r="I68" s="3">
        <f>D68^2</f>
        <v>1.0659668865908122E-6</v>
      </c>
    </row>
    <row r="69" spans="1:9" x14ac:dyDescent="0.2">
      <c r="A69">
        <v>57021</v>
      </c>
      <c r="B69" t="s">
        <v>113</v>
      </c>
      <c r="C69">
        <v>1009</v>
      </c>
      <c r="D69" s="2">
        <f>C69/$C$182</f>
        <v>1.0772997252832316E-3</v>
      </c>
      <c r="E69" s="1">
        <f>E68+D69</f>
        <v>3.1791552646217552E-2</v>
      </c>
      <c r="F69" s="2">
        <f>1/179</f>
        <v>5.5865921787709499E-3</v>
      </c>
      <c r="G69" s="1">
        <f>G68+F69</f>
        <v>0.37988826815642429</v>
      </c>
      <c r="H69" s="2">
        <f>G69-E69</f>
        <v>0.34809671551020671</v>
      </c>
      <c r="I69" s="3">
        <f>D69^2</f>
        <v>1.1605746980953262E-6</v>
      </c>
    </row>
    <row r="70" spans="1:9" x14ac:dyDescent="0.2">
      <c r="A70">
        <v>57005</v>
      </c>
      <c r="B70" t="s">
        <v>115</v>
      </c>
      <c r="C70">
        <v>1031</v>
      </c>
      <c r="D70" s="2">
        <f>C70/$C$182</f>
        <v>1.1007889165183466E-3</v>
      </c>
      <c r="E70" s="1">
        <f>E69+D70</f>
        <v>3.2892341562735898E-2</v>
      </c>
      <c r="F70" s="2">
        <f>1/179</f>
        <v>5.5865921787709499E-3</v>
      </c>
      <c r="G70" s="1">
        <f>G69+F70</f>
        <v>0.38547486033519524</v>
      </c>
      <c r="H70" s="2">
        <f>G70-E70</f>
        <v>0.35258251877245933</v>
      </c>
      <c r="I70" s="3">
        <f>D70^2</f>
        <v>1.2117362387296354E-6</v>
      </c>
    </row>
    <row r="71" spans="1:9" x14ac:dyDescent="0.2">
      <c r="A71">
        <v>57077</v>
      </c>
      <c r="B71" t="s">
        <v>40</v>
      </c>
      <c r="C71">
        <v>1050</v>
      </c>
      <c r="D71" s="2">
        <f>C71/$C$182</f>
        <v>1.1210750362214005E-3</v>
      </c>
      <c r="E71" s="1">
        <f>E70+D71</f>
        <v>3.4013416598957298E-2</v>
      </c>
      <c r="F71" s="2">
        <f>1/179</f>
        <v>5.5865921787709499E-3</v>
      </c>
      <c r="G71" s="1">
        <f>G70+F71</f>
        <v>0.39106145251396618</v>
      </c>
      <c r="H71" s="2">
        <f>G71-E71</f>
        <v>0.35704803591500889</v>
      </c>
      <c r="I71" s="3">
        <f>D71^2</f>
        <v>1.2568092368388144E-6</v>
      </c>
    </row>
    <row r="72" spans="1:9" x14ac:dyDescent="0.2">
      <c r="A72">
        <v>57010</v>
      </c>
      <c r="B72" t="s">
        <v>93</v>
      </c>
      <c r="C72">
        <v>1104</v>
      </c>
      <c r="D72" s="2">
        <f>C72/$C$182</f>
        <v>1.1787303237985013E-3</v>
      </c>
      <c r="E72" s="1">
        <f>E71+D72</f>
        <v>3.5192146922755796E-2</v>
      </c>
      <c r="F72" s="2">
        <f>1/179</f>
        <v>5.5865921787709499E-3</v>
      </c>
      <c r="G72" s="1">
        <f>G71+F72</f>
        <v>0.39664804469273712</v>
      </c>
      <c r="H72" s="2">
        <f>G72-E72</f>
        <v>0.36145589776998133</v>
      </c>
      <c r="I72" s="3">
        <f>D72^2</f>
        <v>1.3894051762421196E-6</v>
      </c>
    </row>
    <row r="73" spans="1:9" x14ac:dyDescent="0.2">
      <c r="A73">
        <v>57163</v>
      </c>
      <c r="B73" t="s">
        <v>68</v>
      </c>
      <c r="C73">
        <v>1148</v>
      </c>
      <c r="D73" s="2">
        <f>C73/$C$182</f>
        <v>1.2257087062687313E-3</v>
      </c>
      <c r="E73" s="1">
        <f>E72+D73</f>
        <v>3.6417855629024526E-2</v>
      </c>
      <c r="F73" s="2">
        <f>1/179</f>
        <v>5.5865921787709499E-3</v>
      </c>
      <c r="G73" s="1">
        <f>G72+F73</f>
        <v>0.40223463687150807</v>
      </c>
      <c r="H73" s="2">
        <f>G73-E73</f>
        <v>0.36581678124248351</v>
      </c>
      <c r="I73" s="3">
        <f>D73^2</f>
        <v>1.5023618326229669E-6</v>
      </c>
    </row>
    <row r="74" spans="1:9" x14ac:dyDescent="0.2">
      <c r="A74">
        <v>57051</v>
      </c>
      <c r="B74" t="s">
        <v>102</v>
      </c>
      <c r="C74">
        <v>1194</v>
      </c>
      <c r="D74" s="2">
        <f>C74/$C$182</f>
        <v>1.2748224697603356E-3</v>
      </c>
      <c r="E74" s="1">
        <f>E73+D74</f>
        <v>3.7692678098784863E-2</v>
      </c>
      <c r="F74" s="2">
        <f>1/179</f>
        <v>5.5865921787709499E-3</v>
      </c>
      <c r="G74" s="1">
        <f>G73+F74</f>
        <v>0.40782122905027901</v>
      </c>
      <c r="H74" s="2">
        <f>G74-E74</f>
        <v>0.37012855095149416</v>
      </c>
      <c r="I74" s="3">
        <f>D74^2</f>
        <v>1.6251723294058417E-6</v>
      </c>
    </row>
    <row r="75" spans="1:9" x14ac:dyDescent="0.2">
      <c r="A75">
        <v>57115</v>
      </c>
      <c r="B75" t="s">
        <v>109</v>
      </c>
      <c r="C75">
        <v>1234</v>
      </c>
      <c r="D75" s="2">
        <f>C75/$C$182</f>
        <v>1.3175300901878174E-3</v>
      </c>
      <c r="E75" s="1">
        <f>E74+D75</f>
        <v>3.9010208188972682E-2</v>
      </c>
      <c r="F75" s="2">
        <f>1/179</f>
        <v>5.5865921787709499E-3</v>
      </c>
      <c r="G75" s="1">
        <f>G74+F75</f>
        <v>0.41340782122904995</v>
      </c>
      <c r="H75" s="2">
        <f>G75-E75</f>
        <v>0.37439761304007729</v>
      </c>
      <c r="I75" s="3">
        <f>D75^2</f>
        <v>1.7358855385503184E-6</v>
      </c>
    </row>
    <row r="76" spans="1:9" x14ac:dyDescent="0.2">
      <c r="A76">
        <v>57057</v>
      </c>
      <c r="B76" t="s">
        <v>74</v>
      </c>
      <c r="C76">
        <v>1259</v>
      </c>
      <c r="D76" s="2">
        <f>C76/$C$182</f>
        <v>1.3442223529549937E-3</v>
      </c>
      <c r="E76" s="1">
        <f>E75+D76</f>
        <v>4.0354430541927673E-2</v>
      </c>
      <c r="F76" s="2">
        <f>1/179</f>
        <v>5.5865921787709499E-3</v>
      </c>
      <c r="G76" s="1">
        <f>G75+F76</f>
        <v>0.4189944134078209</v>
      </c>
      <c r="H76" s="2">
        <f>G76-E76</f>
        <v>0.37863998286589323</v>
      </c>
      <c r="I76" s="3">
        <f>D76^2</f>
        <v>1.8069337341838597E-6</v>
      </c>
    </row>
    <row r="77" spans="1:9" x14ac:dyDescent="0.2">
      <c r="A77">
        <v>57171</v>
      </c>
      <c r="B77" t="s">
        <v>66</v>
      </c>
      <c r="C77">
        <v>1317</v>
      </c>
      <c r="D77" s="2">
        <f>C77/$C$182</f>
        <v>1.4061484025748425E-3</v>
      </c>
      <c r="E77" s="1">
        <f>E76+D77</f>
        <v>4.1760578944502517E-2</v>
      </c>
      <c r="F77" s="2">
        <f>1/179</f>
        <v>5.5865921787709499E-3</v>
      </c>
      <c r="G77" s="1">
        <f>G76+F77</f>
        <v>0.42458100558659184</v>
      </c>
      <c r="H77" s="2">
        <f>G77-E77</f>
        <v>0.38282042664208932</v>
      </c>
      <c r="I77" s="3">
        <f>D77^2</f>
        <v>1.9772533300637812E-6</v>
      </c>
    </row>
    <row r="78" spans="1:9" x14ac:dyDescent="0.2">
      <c r="A78">
        <v>57157</v>
      </c>
      <c r="B78" t="s">
        <v>97</v>
      </c>
      <c r="C78">
        <v>1346</v>
      </c>
      <c r="D78" s="2">
        <f>C78/$C$182</f>
        <v>1.4371114273847669E-3</v>
      </c>
      <c r="E78" s="1">
        <f>E77+D78</f>
        <v>4.3197690371887282E-2</v>
      </c>
      <c r="F78" s="2">
        <f>1/179</f>
        <v>5.5865921787709499E-3</v>
      </c>
      <c r="G78" s="1">
        <f>G77+F78</f>
        <v>0.43016759776536279</v>
      </c>
      <c r="H78" s="2">
        <f>G78-E78</f>
        <v>0.38696990739347548</v>
      </c>
      <c r="I78" s="3">
        <f>D78^2</f>
        <v>2.0652892547198824E-6</v>
      </c>
    </row>
    <row r="79" spans="1:9" x14ac:dyDescent="0.2">
      <c r="A79">
        <v>57087</v>
      </c>
      <c r="B79" t="s">
        <v>75</v>
      </c>
      <c r="C79">
        <v>1396</v>
      </c>
      <c r="D79" s="2">
        <f>C79/$C$182</f>
        <v>1.4904959529191191E-3</v>
      </c>
      <c r="E79" s="1">
        <f>E78+D79</f>
        <v>4.4688186324806402E-2</v>
      </c>
      <c r="F79" s="2">
        <f>1/179</f>
        <v>5.5865921787709499E-3</v>
      </c>
      <c r="G79" s="1">
        <f>G78+F79</f>
        <v>0.43575418994413373</v>
      </c>
      <c r="H79" s="2">
        <f>G79-E79</f>
        <v>0.39106600361932731</v>
      </c>
      <c r="I79" s="3">
        <f>D79^2</f>
        <v>2.221578185668273E-6</v>
      </c>
    </row>
    <row r="80" spans="1:9" x14ac:dyDescent="0.2">
      <c r="A80">
        <v>57169</v>
      </c>
      <c r="B80" t="s">
        <v>129</v>
      </c>
      <c r="C80">
        <v>1404</v>
      </c>
      <c r="D80" s="2">
        <f>C80/$C$182</f>
        <v>1.4990374770046157E-3</v>
      </c>
      <c r="E80" s="1">
        <f>E79+D80</f>
        <v>4.618722380181102E-2</v>
      </c>
      <c r="F80" s="2">
        <f>1/179</f>
        <v>5.5865921787709499E-3</v>
      </c>
      <c r="G80" s="1">
        <f>G79+F80</f>
        <v>0.44134078212290467</v>
      </c>
      <c r="H80" s="2">
        <f>G80-E80</f>
        <v>0.39515355832109367</v>
      </c>
      <c r="I80" s="3">
        <f>D80^2</f>
        <v>2.2471133574643635E-6</v>
      </c>
    </row>
    <row r="81" spans="1:9" x14ac:dyDescent="0.2">
      <c r="A81">
        <v>57012</v>
      </c>
      <c r="B81" t="s">
        <v>58</v>
      </c>
      <c r="C81">
        <v>1438</v>
      </c>
      <c r="D81" s="2">
        <f>C81/$C$182</f>
        <v>1.5353389543679753E-3</v>
      </c>
      <c r="E81" s="1">
        <f>E80+D81</f>
        <v>4.7722562756178998E-2</v>
      </c>
      <c r="F81" s="2">
        <f>1/179</f>
        <v>5.5865921787709499E-3</v>
      </c>
      <c r="G81" s="1">
        <f>G80+F81</f>
        <v>0.44692737430167562</v>
      </c>
      <c r="H81" s="2">
        <f>G81-E81</f>
        <v>0.39920481154549664</v>
      </c>
      <c r="I81" s="3">
        <f>D81^2</f>
        <v>2.3572657047997477E-6</v>
      </c>
    </row>
    <row r="82" spans="1:9" x14ac:dyDescent="0.2">
      <c r="A82">
        <v>57039</v>
      </c>
      <c r="B82" t="s">
        <v>132</v>
      </c>
      <c r="C82">
        <v>1450</v>
      </c>
      <c r="D82" s="2">
        <f>C82/$C$182</f>
        <v>1.5481512404962199E-3</v>
      </c>
      <c r="E82" s="1">
        <f>E81+D82</f>
        <v>4.9270713996675215E-2</v>
      </c>
      <c r="F82" s="2">
        <f>1/179</f>
        <v>5.5865921787709499E-3</v>
      </c>
      <c r="G82" s="1">
        <f>G81+F82</f>
        <v>0.45251396648044656</v>
      </c>
      <c r="H82" s="2">
        <f>G82-E82</f>
        <v>0.40324325248377135</v>
      </c>
      <c r="I82" s="3">
        <f>D82^2</f>
        <v>2.3967722634499845E-6</v>
      </c>
    </row>
    <row r="83" spans="1:9" x14ac:dyDescent="0.2">
      <c r="A83">
        <v>57043</v>
      </c>
      <c r="B83" t="s">
        <v>71</v>
      </c>
      <c r="C83">
        <v>1459</v>
      </c>
      <c r="D83" s="2">
        <f>C83/$C$182</f>
        <v>1.5577604550924033E-3</v>
      </c>
      <c r="E83" s="1">
        <f>E82+D83</f>
        <v>5.0828474451767622E-2</v>
      </c>
      <c r="F83" s="2">
        <f>1/179</f>
        <v>5.5865921787709499E-3</v>
      </c>
      <c r="G83" s="1">
        <f>G82+F83</f>
        <v>0.4581005586592175</v>
      </c>
      <c r="H83" s="2">
        <f>G83-E83</f>
        <v>0.40727208420744987</v>
      </c>
      <c r="I83" s="3">
        <f>D83^2</f>
        <v>2.4266176354496914E-6</v>
      </c>
    </row>
    <row r="84" spans="1:9" x14ac:dyDescent="0.2">
      <c r="A84">
        <v>57155</v>
      </c>
      <c r="B84" t="s">
        <v>134</v>
      </c>
      <c r="C84">
        <v>1500</v>
      </c>
      <c r="D84" s="2">
        <f>C84/$C$182</f>
        <v>1.6015357660305722E-3</v>
      </c>
      <c r="E84" s="1">
        <f>E83+D84</f>
        <v>5.2430010217798195E-2</v>
      </c>
      <c r="F84" s="2">
        <f>1/179</f>
        <v>5.5865921787709499E-3</v>
      </c>
      <c r="G84" s="1">
        <f>G83+F84</f>
        <v>0.46368715083798845</v>
      </c>
      <c r="H84" s="2">
        <f>G84-E84</f>
        <v>0.41125714062019025</v>
      </c>
      <c r="I84" s="3">
        <f>D84^2</f>
        <v>2.5649168098751317E-6</v>
      </c>
    </row>
    <row r="85" spans="1:9" x14ac:dyDescent="0.2">
      <c r="A85">
        <v>57037</v>
      </c>
      <c r="B85" t="s">
        <v>112</v>
      </c>
      <c r="C85">
        <v>1570</v>
      </c>
      <c r="D85" s="2">
        <f>C85/$C$182</f>
        <v>1.6762741017786655E-3</v>
      </c>
      <c r="E85" s="1">
        <f>E84+D85</f>
        <v>5.4106284319576863E-2</v>
      </c>
      <c r="F85" s="2">
        <f>1/179</f>
        <v>5.5865921787709499E-3</v>
      </c>
      <c r="G85" s="1">
        <f>G84+F85</f>
        <v>0.46927374301675939</v>
      </c>
      <c r="H85" s="2">
        <f>G85-E85</f>
        <v>0.41516745869718252</v>
      </c>
      <c r="I85" s="3">
        <f>D85^2</f>
        <v>2.8098948642938717E-6</v>
      </c>
    </row>
    <row r="86" spans="1:9" x14ac:dyDescent="0.2">
      <c r="A86">
        <v>57029</v>
      </c>
      <c r="B86" t="s">
        <v>90</v>
      </c>
      <c r="C86">
        <v>1605</v>
      </c>
      <c r="D86" s="2">
        <f>C86/$C$182</f>
        <v>1.7136432696527122E-3</v>
      </c>
      <c r="E86" s="1">
        <f>E85+D86</f>
        <v>5.5819927589229573E-2</v>
      </c>
      <c r="F86" s="2">
        <f>1/179</f>
        <v>5.5865921787709499E-3</v>
      </c>
      <c r="G86" s="1">
        <f>G85+F86</f>
        <v>0.47486033519553034</v>
      </c>
      <c r="H86" s="2">
        <f>G86-E86</f>
        <v>0.41904040760630079</v>
      </c>
      <c r="I86" s="3">
        <f>D86^2</f>
        <v>2.9365732556260383E-6</v>
      </c>
    </row>
    <row r="87" spans="1:9" x14ac:dyDescent="0.2">
      <c r="A87">
        <v>57076</v>
      </c>
      <c r="B87" t="s">
        <v>103</v>
      </c>
      <c r="C87">
        <v>1632</v>
      </c>
      <c r="D87" s="2">
        <f>C87/$C$182</f>
        <v>1.7424709134412626E-3</v>
      </c>
      <c r="E87" s="1">
        <f>E86+D87</f>
        <v>5.7562398502670836E-2</v>
      </c>
      <c r="F87" s="2">
        <f>1/179</f>
        <v>5.5865921787709499E-3</v>
      </c>
      <c r="G87" s="1">
        <f>G86+F87</f>
        <v>0.48044692737430128</v>
      </c>
      <c r="H87" s="2">
        <f>G87-E87</f>
        <v>0.42288452887163042</v>
      </c>
      <c r="I87" s="3">
        <f>D87^2</f>
        <v>3.036204884188828E-6</v>
      </c>
    </row>
    <row r="88" spans="1:9" x14ac:dyDescent="0.2">
      <c r="A88">
        <v>57095</v>
      </c>
      <c r="B88" t="s">
        <v>111</v>
      </c>
      <c r="C88">
        <v>1652</v>
      </c>
      <c r="D88" s="2">
        <f>C88/$C$182</f>
        <v>1.7638247236550035E-3</v>
      </c>
      <c r="E88" s="1">
        <f>E87+D88</f>
        <v>5.9326223226325837E-2</v>
      </c>
      <c r="F88" s="2">
        <f>1/179</f>
        <v>5.5865921787709499E-3</v>
      </c>
      <c r="G88" s="1">
        <f>G87+F88</f>
        <v>0.48603351955307222</v>
      </c>
      <c r="H88" s="2">
        <f>G88-E88</f>
        <v>0.42670729632674637</v>
      </c>
      <c r="I88" s="3">
        <f>D88^2</f>
        <v>3.1110776557766497E-6</v>
      </c>
    </row>
    <row r="89" spans="1:9" x14ac:dyDescent="0.2">
      <c r="A89">
        <v>57148</v>
      </c>
      <c r="B89" t="s">
        <v>131</v>
      </c>
      <c r="C89">
        <v>1653</v>
      </c>
      <c r="D89" s="2">
        <f>C89/$C$182</f>
        <v>1.7648924141656906E-3</v>
      </c>
      <c r="E89" s="1">
        <f>E88+D89</f>
        <v>6.1091115640491529E-2</v>
      </c>
      <c r="F89" s="2">
        <f>1/179</f>
        <v>5.5865921787709499E-3</v>
      </c>
      <c r="G89" s="1">
        <f>G88+F89</f>
        <v>0.49162011173184317</v>
      </c>
      <c r="H89" s="2">
        <f>G89-E89</f>
        <v>0.43052899609135165</v>
      </c>
      <c r="I89" s="3">
        <f>D89^2</f>
        <v>3.1148452335795995E-6</v>
      </c>
    </row>
    <row r="90" spans="1:9" x14ac:dyDescent="0.2">
      <c r="A90">
        <v>57089</v>
      </c>
      <c r="B90" t="s">
        <v>41</v>
      </c>
      <c r="C90">
        <v>1727</v>
      </c>
      <c r="D90" s="2">
        <f>C90/$C$182</f>
        <v>1.8439015119565321E-3</v>
      </c>
      <c r="E90" s="1">
        <f>E89+D90</f>
        <v>6.2935017152448064E-2</v>
      </c>
      <c r="F90" s="2">
        <f>1/179</f>
        <v>5.5865921787709499E-3</v>
      </c>
      <c r="G90" s="1">
        <f>G89+F90</f>
        <v>0.49720670391061411</v>
      </c>
      <c r="H90" s="2">
        <f>G90-E90</f>
        <v>0.43427168675816608</v>
      </c>
      <c r="I90" s="3">
        <f>D90^2</f>
        <v>3.3999727857955849E-6</v>
      </c>
    </row>
    <row r="91" spans="1:9" x14ac:dyDescent="0.2">
      <c r="A91">
        <v>57074</v>
      </c>
      <c r="B91" t="s">
        <v>117</v>
      </c>
      <c r="C91">
        <v>1749</v>
      </c>
      <c r="D91" s="2">
        <f>C91/$C$182</f>
        <v>1.8673907031916473E-3</v>
      </c>
      <c r="E91" s="1">
        <f>E90+D91</f>
        <v>6.4802407855639704E-2</v>
      </c>
      <c r="F91" s="2">
        <f>1/179</f>
        <v>5.5865921787709499E-3</v>
      </c>
      <c r="G91" s="1">
        <f>G90+F91</f>
        <v>0.50279329608938506</v>
      </c>
      <c r="H91" s="2">
        <f>G91-E91</f>
        <v>0.43799088823374532</v>
      </c>
      <c r="I91" s="3">
        <f>D91^2</f>
        <v>3.487148038366595E-6</v>
      </c>
    </row>
    <row r="92" spans="1:9" x14ac:dyDescent="0.2">
      <c r="A92">
        <v>57054</v>
      </c>
      <c r="B92" t="s">
        <v>118</v>
      </c>
      <c r="C92">
        <v>1828</v>
      </c>
      <c r="D92" s="2">
        <f>C92/$C$182</f>
        <v>1.951738253535924E-3</v>
      </c>
      <c r="E92" s="1">
        <f>E91+D92</f>
        <v>6.6754146109175627E-2</v>
      </c>
      <c r="F92" s="2">
        <f>1/179</f>
        <v>5.5865921787709499E-3</v>
      </c>
      <c r="G92" s="1">
        <f>G91+F92</f>
        <v>0.50837988826815605</v>
      </c>
      <c r="H92" s="2">
        <f>G92-E92</f>
        <v>0.44162574215898043</v>
      </c>
      <c r="I92" s="3">
        <f>D92^2</f>
        <v>3.8092822103154585E-6</v>
      </c>
    </row>
    <row r="93" spans="1:9" x14ac:dyDescent="0.2">
      <c r="A93">
        <v>57176</v>
      </c>
      <c r="B93" t="s">
        <v>72</v>
      </c>
      <c r="C93">
        <v>1885</v>
      </c>
      <c r="D93" s="2">
        <f>C93/$C$182</f>
        <v>2.0125966126450859E-3</v>
      </c>
      <c r="E93" s="1">
        <f>E92+D93</f>
        <v>6.8766742721820706E-2</v>
      </c>
      <c r="F93" s="2">
        <f>1/179</f>
        <v>5.5865921787709499E-3</v>
      </c>
      <c r="G93" s="1">
        <f>G92+F93</f>
        <v>0.51396648044692705</v>
      </c>
      <c r="H93" s="2">
        <f>G93-E93</f>
        <v>0.44519973772510635</v>
      </c>
      <c r="I93" s="3">
        <f>D93^2</f>
        <v>4.050545125230474E-6</v>
      </c>
    </row>
    <row r="94" spans="1:9" x14ac:dyDescent="0.2">
      <c r="A94">
        <v>57136</v>
      </c>
      <c r="B94" t="s">
        <v>106</v>
      </c>
      <c r="C94">
        <v>1894</v>
      </c>
      <c r="D94" s="2">
        <f>C94/$C$182</f>
        <v>2.0222058272412694E-3</v>
      </c>
      <c r="E94" s="1">
        <f>E93+D94</f>
        <v>7.0788948549061981E-2</v>
      </c>
      <c r="F94" s="2">
        <f>1/179</f>
        <v>5.5865921787709499E-3</v>
      </c>
      <c r="G94" s="1">
        <f>G93+F94</f>
        <v>0.51955307262569805</v>
      </c>
      <c r="H94" s="2">
        <f>G94-E94</f>
        <v>0.44876412407663607</v>
      </c>
      <c r="I94" s="3">
        <f>D94^2</f>
        <v>4.0893164077285465E-6</v>
      </c>
    </row>
    <row r="95" spans="1:9" x14ac:dyDescent="0.2">
      <c r="A95">
        <v>57038</v>
      </c>
      <c r="B95" t="s">
        <v>110</v>
      </c>
      <c r="C95">
        <v>1914</v>
      </c>
      <c r="D95" s="2">
        <f>C95/$C$182</f>
        <v>2.0435596374550101E-3</v>
      </c>
      <c r="E95" s="1">
        <f>E94+D95</f>
        <v>7.2832508186516987E-2</v>
      </c>
      <c r="F95" s="2">
        <f>1/179</f>
        <v>5.5865921787709499E-3</v>
      </c>
      <c r="G95" s="1">
        <f>G94+F95</f>
        <v>0.52513966480446905</v>
      </c>
      <c r="H95" s="2">
        <f>G95-E95</f>
        <v>0.45230715661795207</v>
      </c>
      <c r="I95" s="3">
        <f>D95^2</f>
        <v>4.1761359918352528E-6</v>
      </c>
    </row>
    <row r="96" spans="1:9" x14ac:dyDescent="0.2">
      <c r="A96">
        <v>57161</v>
      </c>
      <c r="B96" t="s">
        <v>63</v>
      </c>
      <c r="C96">
        <v>1966</v>
      </c>
      <c r="D96" s="2">
        <f>C96/$C$182</f>
        <v>2.0990795440107369E-3</v>
      </c>
      <c r="E96" s="1">
        <f>E95+D96</f>
        <v>7.4931587730527729E-2</v>
      </c>
      <c r="F96" s="2">
        <f>1/179</f>
        <v>5.5865921787709499E-3</v>
      </c>
      <c r="G96" s="1">
        <f>G95+F96</f>
        <v>0.53072625698324005</v>
      </c>
      <c r="H96" s="2">
        <f>G96-E96</f>
        <v>0.45579466925271234</v>
      </c>
      <c r="I96" s="3">
        <f>D96^2</f>
        <v>4.4061349320843231E-6</v>
      </c>
    </row>
    <row r="97" spans="1:9" x14ac:dyDescent="0.2">
      <c r="A97">
        <v>57053</v>
      </c>
      <c r="B97" t="s">
        <v>82</v>
      </c>
      <c r="C97">
        <v>2036</v>
      </c>
      <c r="D97" s="2">
        <f>C97/$C$182</f>
        <v>2.1738178797588302E-3</v>
      </c>
      <c r="E97" s="1">
        <f>E96+D97</f>
        <v>7.7105405610286559E-2</v>
      </c>
      <c r="F97" s="2">
        <f>1/179</f>
        <v>5.5865921787709499E-3</v>
      </c>
      <c r="G97" s="1">
        <f>G96+F97</f>
        <v>0.53631284916201105</v>
      </c>
      <c r="H97" s="2">
        <f>G97-E97</f>
        <v>0.45920744355172449</v>
      </c>
      <c r="I97" s="3">
        <f>D97^2</f>
        <v>4.7254841743591762E-6</v>
      </c>
    </row>
    <row r="98" spans="1:9" x14ac:dyDescent="0.2">
      <c r="A98">
        <v>57159</v>
      </c>
      <c r="B98" t="s">
        <v>125</v>
      </c>
      <c r="C98">
        <v>2076</v>
      </c>
      <c r="D98" s="2">
        <f>C98/$C$182</f>
        <v>2.2165255001863121E-3</v>
      </c>
      <c r="E98" s="1">
        <f>E97+D98</f>
        <v>7.9321931110472865E-2</v>
      </c>
      <c r="F98" s="2">
        <f>1/179</f>
        <v>5.5865921787709499E-3</v>
      </c>
      <c r="G98" s="1">
        <f>G97+F98</f>
        <v>0.54189944134078205</v>
      </c>
      <c r="H98" s="2">
        <f>G98-E98</f>
        <v>0.46257751023030919</v>
      </c>
      <c r="I98" s="3">
        <f>D98^2</f>
        <v>4.9129852929761807E-6</v>
      </c>
    </row>
    <row r="99" spans="1:9" x14ac:dyDescent="0.2">
      <c r="A99">
        <v>57158</v>
      </c>
      <c r="B99" t="s">
        <v>95</v>
      </c>
      <c r="C99">
        <v>2085</v>
      </c>
      <c r="D99" s="2">
        <f>C99/$C$182</f>
        <v>2.2261347147824956E-3</v>
      </c>
      <c r="E99" s="1">
        <f>E98+D99</f>
        <v>8.1548065825255367E-2</v>
      </c>
      <c r="F99" s="2">
        <f>1/179</f>
        <v>5.5865921787709499E-3</v>
      </c>
      <c r="G99" s="1">
        <f>G98+F99</f>
        <v>0.54748603351955305</v>
      </c>
      <c r="H99" s="2">
        <f>G99-E99</f>
        <v>0.46593796769429768</v>
      </c>
      <c r="I99" s="3">
        <f>D99^2</f>
        <v>4.9556757683597434E-6</v>
      </c>
    </row>
    <row r="100" spans="1:9" x14ac:dyDescent="0.2">
      <c r="A100">
        <v>57071</v>
      </c>
      <c r="B100" t="s">
        <v>37</v>
      </c>
      <c r="C100">
        <v>2090</v>
      </c>
      <c r="D100" s="2">
        <f>C100/$C$182</f>
        <v>2.2314731673359306E-3</v>
      </c>
      <c r="E100" s="1">
        <f>E99+D100</f>
        <v>8.3779538992591301E-2</v>
      </c>
      <c r="F100" s="2">
        <f>1/179</f>
        <v>5.5865921787709499E-3</v>
      </c>
      <c r="G100" s="1">
        <f>G99+F100</f>
        <v>0.55307262569832405</v>
      </c>
      <c r="H100" s="2">
        <f>G100-E100</f>
        <v>0.46929308670573278</v>
      </c>
      <c r="I100" s="3">
        <f>D100^2</f>
        <v>4.97947249654025E-6</v>
      </c>
    </row>
    <row r="101" spans="1:9" x14ac:dyDescent="0.2">
      <c r="A101">
        <v>57117</v>
      </c>
      <c r="B101" t="s">
        <v>141</v>
      </c>
      <c r="C101">
        <v>2144</v>
      </c>
      <c r="D101" s="2">
        <f>C101/$C$182</f>
        <v>2.2891284549130314E-3</v>
      </c>
      <c r="E101" s="1">
        <f>E100+D101</f>
        <v>8.6068667447504327E-2</v>
      </c>
      <c r="F101" s="2">
        <f>1/179</f>
        <v>5.5865921787709499E-3</v>
      </c>
      <c r="G101" s="1">
        <f>G100+F101</f>
        <v>0.55865921787709505</v>
      </c>
      <c r="H101" s="2">
        <f>G101-E101</f>
        <v>0.47259055042959075</v>
      </c>
      <c r="I101" s="3">
        <f>D101^2</f>
        <v>5.2401090830925223E-6</v>
      </c>
    </row>
    <row r="102" spans="1:9" x14ac:dyDescent="0.2">
      <c r="A102">
        <v>57088</v>
      </c>
      <c r="B102" t="s">
        <v>145</v>
      </c>
      <c r="C102">
        <v>2145</v>
      </c>
      <c r="D102" s="2">
        <f>C102/$C$182</f>
        <v>2.2901961454237182E-3</v>
      </c>
      <c r="E102" s="1">
        <f>E101+D102</f>
        <v>8.835886359292805E-2</v>
      </c>
      <c r="F102" s="2">
        <f>1/179</f>
        <v>5.5865921787709499E-3</v>
      </c>
      <c r="G102" s="1">
        <f>G101+F102</f>
        <v>0.56424581005586605</v>
      </c>
      <c r="H102" s="2">
        <f>G102-E102</f>
        <v>0.475886946462938</v>
      </c>
      <c r="I102" s="3">
        <f>D102^2</f>
        <v>5.2449983845136567E-6</v>
      </c>
    </row>
    <row r="103" spans="1:9" x14ac:dyDescent="0.2">
      <c r="A103">
        <v>57092</v>
      </c>
      <c r="B103" t="s">
        <v>146</v>
      </c>
      <c r="C103">
        <v>2220</v>
      </c>
      <c r="D103" s="2">
        <f>C103/$C$182</f>
        <v>2.370272933725247E-3</v>
      </c>
      <c r="E103" s="1">
        <f>E102+D103</f>
        <v>9.0729136526653292E-2</v>
      </c>
      <c r="F103" s="2">
        <f>1/179</f>
        <v>5.5865921787709499E-3</v>
      </c>
      <c r="G103" s="1">
        <f>G102+F103</f>
        <v>0.56983240223463705</v>
      </c>
      <c r="H103" s="2">
        <f>G103-E103</f>
        <v>0.47910326570798378</v>
      </c>
      <c r="I103" s="3">
        <f>D103^2</f>
        <v>5.6181937803504893E-6</v>
      </c>
    </row>
    <row r="104" spans="1:9" x14ac:dyDescent="0.2">
      <c r="A104">
        <v>57024</v>
      </c>
      <c r="B104" t="s">
        <v>62</v>
      </c>
      <c r="C104">
        <v>2273</v>
      </c>
      <c r="D104" s="2">
        <f>C104/$C$182</f>
        <v>2.4268605307916605E-3</v>
      </c>
      <c r="E104" s="1">
        <f>E103+D104</f>
        <v>9.3155997057444956E-2</v>
      </c>
      <c r="F104" s="2">
        <f>1/179</f>
        <v>5.5865921787709499E-3</v>
      </c>
      <c r="G104" s="1">
        <f>G103+F104</f>
        <v>0.57541899441340805</v>
      </c>
      <c r="H104" s="2">
        <f>G104-E104</f>
        <v>0.48226299735596312</v>
      </c>
      <c r="I104" s="3">
        <f>D104^2</f>
        <v>5.88965203591438E-6</v>
      </c>
    </row>
    <row r="105" spans="1:9" x14ac:dyDescent="0.2">
      <c r="A105">
        <v>57173</v>
      </c>
      <c r="B105" t="s">
        <v>140</v>
      </c>
      <c r="C105">
        <v>2376</v>
      </c>
      <c r="D105" s="2">
        <f>C105/$C$182</f>
        <v>2.5368326533924263E-3</v>
      </c>
      <c r="E105" s="1">
        <f>E104+D105</f>
        <v>9.5692829710837382E-2</v>
      </c>
      <c r="F105" s="2">
        <f>1/179</f>
        <v>5.5865921787709499E-3</v>
      </c>
      <c r="G105" s="1">
        <f>G104+F105</f>
        <v>0.58100558659217905</v>
      </c>
      <c r="H105" s="2">
        <f>G105-E105</f>
        <v>0.48531275688134168</v>
      </c>
      <c r="I105" s="3">
        <f>D105^2</f>
        <v>6.4355199113180579E-6</v>
      </c>
    </row>
    <row r="106" spans="1:9" x14ac:dyDescent="0.2">
      <c r="A106">
        <v>57036</v>
      </c>
      <c r="B106" t="s">
        <v>107</v>
      </c>
      <c r="C106">
        <v>2569</v>
      </c>
      <c r="D106" s="2">
        <f>C106/$C$182</f>
        <v>2.742896921955027E-3</v>
      </c>
      <c r="E106" s="1">
        <f>E105+D106</f>
        <v>9.8435726632792403E-2</v>
      </c>
      <c r="F106" s="2">
        <f>1/179</f>
        <v>5.5865921787709499E-3</v>
      </c>
      <c r="G106" s="1">
        <f>G105+F106</f>
        <v>0.58659217877095005</v>
      </c>
      <c r="H106" s="2">
        <f>G106-E106</f>
        <v>0.48815645213815761</v>
      </c>
      <c r="I106" s="3">
        <f>D106^2</f>
        <v>7.5234835244703616E-6</v>
      </c>
    </row>
    <row r="107" spans="1:9" x14ac:dyDescent="0.2">
      <c r="A107">
        <v>57083</v>
      </c>
      <c r="B107" t="s">
        <v>45</v>
      </c>
      <c r="C107">
        <v>2604</v>
      </c>
      <c r="D107" s="2">
        <f>C107/$C$182</f>
        <v>2.7802660898290734E-3</v>
      </c>
      <c r="E107" s="1">
        <f>E106+D107</f>
        <v>0.10121599272262148</v>
      </c>
      <c r="F107" s="2">
        <f>1/179</f>
        <v>5.5865921787709499E-3</v>
      </c>
      <c r="G107" s="1">
        <f>G106+F107</f>
        <v>0.59217877094972105</v>
      </c>
      <c r="H107" s="2">
        <f>G107-E107</f>
        <v>0.49096277822709955</v>
      </c>
      <c r="I107" s="3">
        <f>D107^2</f>
        <v>7.7298795302534462E-6</v>
      </c>
    </row>
    <row r="108" spans="1:9" x14ac:dyDescent="0.2">
      <c r="A108">
        <v>57080</v>
      </c>
      <c r="B108" t="s">
        <v>130</v>
      </c>
      <c r="C108">
        <v>2606</v>
      </c>
      <c r="D108" s="2">
        <f>C108/$C$182</f>
        <v>2.7824014708504475E-3</v>
      </c>
      <c r="E108" s="1">
        <f>E107+D108</f>
        <v>0.10399839419347193</v>
      </c>
      <c r="F108" s="2">
        <f>1/179</f>
        <v>5.5865921787709499E-3</v>
      </c>
      <c r="G108" s="1">
        <f>G107+F108</f>
        <v>0.59776536312849204</v>
      </c>
      <c r="H108" s="2">
        <f>G108-E108</f>
        <v>0.49376696893502015</v>
      </c>
      <c r="I108" s="3">
        <f>D108^2</f>
        <v>7.7417579449907338E-6</v>
      </c>
    </row>
    <row r="109" spans="1:9" x14ac:dyDescent="0.2">
      <c r="A109">
        <v>57027</v>
      </c>
      <c r="B109" t="s">
        <v>119</v>
      </c>
      <c r="C109">
        <v>2668</v>
      </c>
      <c r="D109" s="2">
        <f>C109/$C$182</f>
        <v>2.8485982825130446E-3</v>
      </c>
      <c r="E109" s="1">
        <f>E108+D109</f>
        <v>0.10684699247598498</v>
      </c>
      <c r="F109" s="2">
        <f>1/179</f>
        <v>5.5865921787709499E-3</v>
      </c>
      <c r="G109" s="1">
        <f>G108+F109</f>
        <v>0.60335195530726304</v>
      </c>
      <c r="H109" s="2">
        <f>G109-E109</f>
        <v>0.4965049628312781</v>
      </c>
      <c r="I109" s="3">
        <f>D109^2</f>
        <v>8.1145121751362671E-6</v>
      </c>
    </row>
    <row r="110" spans="1:9" x14ac:dyDescent="0.2">
      <c r="A110">
        <v>57082</v>
      </c>
      <c r="B110" t="s">
        <v>39</v>
      </c>
      <c r="C110">
        <v>2700</v>
      </c>
      <c r="D110" s="2">
        <f>C110/$C$182</f>
        <v>2.8827643788550301E-3</v>
      </c>
      <c r="E110" s="1">
        <f>E109+D110</f>
        <v>0.10972975685484</v>
      </c>
      <c r="F110" s="2">
        <f>1/179</f>
        <v>5.5865921787709499E-3</v>
      </c>
      <c r="G110" s="1">
        <f>G109+F110</f>
        <v>0.60893854748603404</v>
      </c>
      <c r="H110" s="2">
        <f>G110-E110</f>
        <v>0.49920879063119405</v>
      </c>
      <c r="I110" s="3">
        <f>D110^2</f>
        <v>8.3103304639954271E-6</v>
      </c>
    </row>
    <row r="111" spans="1:9" x14ac:dyDescent="0.2">
      <c r="A111">
        <v>57013</v>
      </c>
      <c r="B111" t="s">
        <v>155</v>
      </c>
      <c r="C111">
        <v>2854</v>
      </c>
      <c r="D111" s="2">
        <f>C111/$C$182</f>
        <v>3.0471887175008354E-3</v>
      </c>
      <c r="E111" s="1">
        <f>E110+D111</f>
        <v>0.11277694557234083</v>
      </c>
      <c r="F111" s="2">
        <f>1/179</f>
        <v>5.5865921787709499E-3</v>
      </c>
      <c r="G111" s="1">
        <f>G110+F111</f>
        <v>0.61452513966480504</v>
      </c>
      <c r="H111" s="2">
        <f>G111-E111</f>
        <v>0.50174819409246418</v>
      </c>
      <c r="I111" s="3">
        <f>D111^2</f>
        <v>9.2853590800643854E-6</v>
      </c>
    </row>
    <row r="112" spans="1:9" x14ac:dyDescent="0.2">
      <c r="A112">
        <v>57061</v>
      </c>
      <c r="B112" t="s">
        <v>100</v>
      </c>
      <c r="C112">
        <v>2906</v>
      </c>
      <c r="D112" s="2">
        <f>C112/$C$182</f>
        <v>3.1027086240565621E-3</v>
      </c>
      <c r="E112" s="1">
        <f>E111+D112</f>
        <v>0.1158796541963974</v>
      </c>
      <c r="F112" s="2">
        <f>1/179</f>
        <v>5.5865921787709499E-3</v>
      </c>
      <c r="G112" s="1">
        <f>G111+F112</f>
        <v>0.62011173184357604</v>
      </c>
      <c r="H112" s="2">
        <f>G112-E112</f>
        <v>0.5042320776471787</v>
      </c>
      <c r="I112" s="3">
        <f>D112^2</f>
        <v>9.6268008057949643E-6</v>
      </c>
    </row>
    <row r="113" spans="1:9" x14ac:dyDescent="0.2">
      <c r="A113">
        <v>57079</v>
      </c>
      <c r="B113" t="s">
        <v>156</v>
      </c>
      <c r="C113">
        <v>2967</v>
      </c>
      <c r="D113" s="2">
        <f>C113/$C$182</f>
        <v>3.1678377452084719E-3</v>
      </c>
      <c r="E113" s="1">
        <f>E112+D113</f>
        <v>0.11904749194160587</v>
      </c>
      <c r="F113" s="2">
        <f>1/179</f>
        <v>5.5865921787709499E-3</v>
      </c>
      <c r="G113" s="1">
        <f>G112+F113</f>
        <v>0.62569832402234704</v>
      </c>
      <c r="H113" s="2">
        <f>G113-E113</f>
        <v>0.50665083208074113</v>
      </c>
      <c r="I113" s="3">
        <f>D113^2</f>
        <v>1.0035195979967495E-5</v>
      </c>
    </row>
    <row r="114" spans="1:9" x14ac:dyDescent="0.2">
      <c r="A114">
        <v>57130</v>
      </c>
      <c r="B114" t="s">
        <v>142</v>
      </c>
      <c r="C114">
        <v>2971</v>
      </c>
      <c r="D114" s="2">
        <f>C114/$C$182</f>
        <v>3.1721085072512201E-3</v>
      </c>
      <c r="E114" s="1">
        <f>E113+D114</f>
        <v>0.12221960044885709</v>
      </c>
      <c r="F114" s="2">
        <f>1/179</f>
        <v>5.5865921787709499E-3</v>
      </c>
      <c r="G114" s="1">
        <f>G113+F114</f>
        <v>0.63128491620111804</v>
      </c>
      <c r="H114" s="2">
        <f>G114-E114</f>
        <v>0.50906531575226099</v>
      </c>
      <c r="I114" s="3">
        <f>D114^2</f>
        <v>1.0062272381775564E-5</v>
      </c>
    </row>
    <row r="115" spans="1:9" x14ac:dyDescent="0.2">
      <c r="A115">
        <v>57166</v>
      </c>
      <c r="B115" t="s">
        <v>96</v>
      </c>
      <c r="C115">
        <v>3013</v>
      </c>
      <c r="D115" s="2">
        <f>C115/$C$182</f>
        <v>3.216951508700076E-3</v>
      </c>
      <c r="E115" s="1">
        <f>E114+D115</f>
        <v>0.12543655195755715</v>
      </c>
      <c r="F115" s="2">
        <f>1/179</f>
        <v>5.5865921787709499E-3</v>
      </c>
      <c r="G115" s="1">
        <f>G114+F115</f>
        <v>0.63687150837988904</v>
      </c>
      <c r="H115" s="2">
        <f>G115-E115</f>
        <v>0.51143495642233194</v>
      </c>
      <c r="I115" s="3">
        <f>D115^2</f>
        <v>1.0348777009327695E-5</v>
      </c>
    </row>
    <row r="116" spans="1:9" x14ac:dyDescent="0.2">
      <c r="A116">
        <v>57096</v>
      </c>
      <c r="B116" t="s">
        <v>123</v>
      </c>
      <c r="C116">
        <v>3032</v>
      </c>
      <c r="D116" s="2">
        <f>C116/$C$182</f>
        <v>3.2372376284031299E-3</v>
      </c>
      <c r="E116" s="1">
        <f>E115+D116</f>
        <v>0.12867378958596029</v>
      </c>
      <c r="F116" s="2">
        <f>1/179</f>
        <v>5.5865921787709499E-3</v>
      </c>
      <c r="G116" s="1">
        <f>G115+F116</f>
        <v>0.64245810055866004</v>
      </c>
      <c r="H116" s="2">
        <f>G116-E116</f>
        <v>0.51378431097269972</v>
      </c>
      <c r="I116" s="3">
        <f>D116^2</f>
        <v>1.047970746274912E-5</v>
      </c>
    </row>
    <row r="117" spans="1:9" x14ac:dyDescent="0.2">
      <c r="A117">
        <v>57138</v>
      </c>
      <c r="B117" t="s">
        <v>88</v>
      </c>
      <c r="C117">
        <v>3114</v>
      </c>
      <c r="D117" s="2">
        <f>C117/$C$182</f>
        <v>3.3247882502794681E-3</v>
      </c>
      <c r="E117" s="1">
        <f>E116+D117</f>
        <v>0.13199857783623975</v>
      </c>
      <c r="F117" s="2">
        <f>1/179</f>
        <v>5.5865921787709499E-3</v>
      </c>
      <c r="G117" s="1">
        <f>G116+F117</f>
        <v>0.64804469273743104</v>
      </c>
      <c r="H117" s="2">
        <f>G117-E117</f>
        <v>0.51604611490119123</v>
      </c>
      <c r="I117" s="3">
        <f>D117^2</f>
        <v>1.1054216909196408E-5</v>
      </c>
    </row>
    <row r="118" spans="1:9" x14ac:dyDescent="0.2">
      <c r="A118">
        <v>57119</v>
      </c>
      <c r="B118" t="s">
        <v>147</v>
      </c>
      <c r="C118">
        <v>3249</v>
      </c>
      <c r="D118" s="2">
        <f>C118/$C$182</f>
        <v>3.4689264692222195E-3</v>
      </c>
      <c r="E118" s="1">
        <f>E117+D118</f>
        <v>0.13546750430546198</v>
      </c>
      <c r="F118" s="2">
        <f>1/179</f>
        <v>5.5865921787709499E-3</v>
      </c>
      <c r="G118" s="1">
        <f>G117+F118</f>
        <v>0.65363128491620204</v>
      </c>
      <c r="H118" s="2">
        <f>G118-E118</f>
        <v>0.51816378061074009</v>
      </c>
      <c r="I118" s="3">
        <f>D118^2</f>
        <v>1.2033450848870534E-5</v>
      </c>
    </row>
    <row r="119" spans="1:9" x14ac:dyDescent="0.2">
      <c r="A119">
        <v>57179</v>
      </c>
      <c r="B119" t="s">
        <v>114</v>
      </c>
      <c r="C119">
        <v>3291</v>
      </c>
      <c r="D119" s="2">
        <f>C119/$C$182</f>
        <v>3.5137694706710754E-3</v>
      </c>
      <c r="E119" s="1">
        <f>E118+D119</f>
        <v>0.13898127377613306</v>
      </c>
      <c r="F119" s="2">
        <f>1/179</f>
        <v>5.5865921787709499E-3</v>
      </c>
      <c r="G119" s="1">
        <f>G118+F119</f>
        <v>0.65921787709497304</v>
      </c>
      <c r="H119" s="2">
        <f>G119-E119</f>
        <v>0.52023660331883992</v>
      </c>
      <c r="I119" s="3">
        <f>D119^2</f>
        <v>1.234657589302009E-5</v>
      </c>
    </row>
    <row r="120" spans="1:9" x14ac:dyDescent="0.2">
      <c r="A120">
        <v>57170</v>
      </c>
      <c r="B120" t="s">
        <v>138</v>
      </c>
      <c r="C120">
        <v>3484</v>
      </c>
      <c r="D120" s="2">
        <f>C120/$C$182</f>
        <v>3.7198337392336757E-3</v>
      </c>
      <c r="E120" s="1">
        <f>E119+D120</f>
        <v>0.14270110751536674</v>
      </c>
      <c r="F120" s="2">
        <f>1/179</f>
        <v>5.5865921787709499E-3</v>
      </c>
      <c r="G120" s="1">
        <f>G119+F120</f>
        <v>0.66480446927374404</v>
      </c>
      <c r="H120" s="2">
        <f>G120-E120</f>
        <v>0.52210336175837724</v>
      </c>
      <c r="I120" s="3">
        <f>D120^2</f>
        <v>1.3837163047541189E-5</v>
      </c>
    </row>
    <row r="121" spans="1:9" x14ac:dyDescent="0.2">
      <c r="A121">
        <v>57126</v>
      </c>
      <c r="B121" t="s">
        <v>108</v>
      </c>
      <c r="C121">
        <v>3589</v>
      </c>
      <c r="D121" s="2">
        <f>C121/$C$182</f>
        <v>3.8319412428558159E-3</v>
      </c>
      <c r="E121" s="1">
        <f>E120+D121</f>
        <v>0.14653304875822257</v>
      </c>
      <c r="F121" s="2">
        <f>1/179</f>
        <v>5.5865921787709499E-3</v>
      </c>
      <c r="G121" s="1">
        <f>G120+F121</f>
        <v>0.67039106145251504</v>
      </c>
      <c r="H121" s="2">
        <f>G121-E121</f>
        <v>0.52385801269429244</v>
      </c>
      <c r="I121" s="3">
        <f>D121^2</f>
        <v>1.4683773688699375E-5</v>
      </c>
    </row>
    <row r="122" spans="1:9" x14ac:dyDescent="0.2">
      <c r="A122">
        <v>57151</v>
      </c>
      <c r="B122" t="s">
        <v>104</v>
      </c>
      <c r="C122">
        <v>3672</v>
      </c>
      <c r="D122" s="2">
        <f>C122/$C$182</f>
        <v>3.920559555242841E-3</v>
      </c>
      <c r="E122" s="1">
        <f>E121+D122</f>
        <v>0.15045360831346541</v>
      </c>
      <c r="F122" s="2">
        <f>1/179</f>
        <v>5.5865921787709499E-3</v>
      </c>
      <c r="G122" s="1">
        <f>G121+F122</f>
        <v>0.67597765363128604</v>
      </c>
      <c r="H122" s="2">
        <f>G122-E122</f>
        <v>0.5255240453178206</v>
      </c>
      <c r="I122" s="3">
        <f>D122^2</f>
        <v>1.5370787226205942E-5</v>
      </c>
    </row>
    <row r="123" spans="1:9" x14ac:dyDescent="0.2">
      <c r="A123">
        <v>57068</v>
      </c>
      <c r="B123" t="s">
        <v>124</v>
      </c>
      <c r="C123">
        <v>3714</v>
      </c>
      <c r="D123" s="2">
        <f>C123/$C$182</f>
        <v>3.9654025566916969E-3</v>
      </c>
      <c r="E123" s="1">
        <f>E122+D123</f>
        <v>0.15441901087015711</v>
      </c>
      <c r="F123" s="2">
        <f>1/179</f>
        <v>5.5865921787709499E-3</v>
      </c>
      <c r="G123" s="1">
        <f>G122+F123</f>
        <v>0.68156424581005703</v>
      </c>
      <c r="H123" s="2">
        <f>G123-E123</f>
        <v>0.52714523493989995</v>
      </c>
      <c r="I123" s="3">
        <f>D123^2</f>
        <v>1.5724417436617046E-5</v>
      </c>
    </row>
    <row r="124" spans="1:9" x14ac:dyDescent="0.2">
      <c r="A124">
        <v>57140</v>
      </c>
      <c r="B124" t="s">
        <v>149</v>
      </c>
      <c r="C124">
        <v>3940</v>
      </c>
      <c r="D124" s="2">
        <f>C124/$C$182</f>
        <v>4.20670061210697E-3</v>
      </c>
      <c r="E124" s="1">
        <f>E123+D124</f>
        <v>0.15862571148226406</v>
      </c>
      <c r="F124" s="2">
        <f>1/179</f>
        <v>5.5865921787709499E-3</v>
      </c>
      <c r="G124" s="1">
        <f>G123+F124</f>
        <v>0.68715083798882803</v>
      </c>
      <c r="H124" s="2">
        <f>G124-E124</f>
        <v>0.52852512650656402</v>
      </c>
      <c r="I124" s="3">
        <f>D124^2</f>
        <v>1.7696330039901155E-5</v>
      </c>
    </row>
    <row r="125" spans="1:9" x14ac:dyDescent="0.2">
      <c r="A125">
        <v>57144</v>
      </c>
      <c r="B125" t="s">
        <v>171</v>
      </c>
      <c r="C125">
        <v>4049</v>
      </c>
      <c r="D125" s="2">
        <f>C125/$C$182</f>
        <v>4.323078877771858E-3</v>
      </c>
      <c r="E125" s="1">
        <f>E124+D125</f>
        <v>0.16294879036003593</v>
      </c>
      <c r="F125" s="2">
        <f>1/179</f>
        <v>5.5865921787709499E-3</v>
      </c>
      <c r="G125" s="1">
        <f>G124+F125</f>
        <v>0.69273743016759903</v>
      </c>
      <c r="H125" s="2">
        <f>G125-E125</f>
        <v>0.52978863980756308</v>
      </c>
      <c r="I125" s="3">
        <f>D125^2</f>
        <v>1.8689010983437186E-5</v>
      </c>
    </row>
    <row r="126" spans="1:9" x14ac:dyDescent="0.2">
      <c r="A126">
        <v>57167</v>
      </c>
      <c r="B126" t="s">
        <v>80</v>
      </c>
      <c r="C126">
        <v>4114</v>
      </c>
      <c r="D126" s="2">
        <f>C126/$C$182</f>
        <v>4.3924787609665164E-3</v>
      </c>
      <c r="E126" s="1">
        <f>E125+D126</f>
        <v>0.16734126912100244</v>
      </c>
      <c r="F126" s="2">
        <f>1/179</f>
        <v>5.5865921787709499E-3</v>
      </c>
      <c r="G126" s="1">
        <f>G125+F126</f>
        <v>0.69832402234637003</v>
      </c>
      <c r="H126" s="2">
        <f>G126-E126</f>
        <v>0.53098275322536759</v>
      </c>
      <c r="I126" s="3">
        <f>D126^2</f>
        <v>1.9293869665541942E-5</v>
      </c>
    </row>
    <row r="127" spans="1:9" x14ac:dyDescent="0.2">
      <c r="A127">
        <v>57060</v>
      </c>
      <c r="B127" t="s">
        <v>87</v>
      </c>
      <c r="C127">
        <v>4134</v>
      </c>
      <c r="D127" s="2">
        <f>C127/$C$182</f>
        <v>4.4138325711802571E-3</v>
      </c>
      <c r="E127" s="1">
        <f>E126+D127</f>
        <v>0.17175510169218269</v>
      </c>
      <c r="F127" s="2">
        <f>1/179</f>
        <v>5.5865921787709499E-3</v>
      </c>
      <c r="G127" s="1">
        <f>G126+F127</f>
        <v>0.70391061452514103</v>
      </c>
      <c r="H127" s="2">
        <f>G127-E127</f>
        <v>0.53215551283295837</v>
      </c>
      <c r="I127" s="3">
        <f>D127^2</f>
        <v>1.9481917966411718E-5</v>
      </c>
    </row>
    <row r="128" spans="1:9" x14ac:dyDescent="0.2">
      <c r="A128">
        <v>57004</v>
      </c>
      <c r="B128" t="s">
        <v>139</v>
      </c>
      <c r="C128">
        <v>4717</v>
      </c>
      <c r="D128" s="2">
        <f>C128/$C$182</f>
        <v>5.0362961389108065E-3</v>
      </c>
      <c r="E128" s="1">
        <f>E127+D128</f>
        <v>0.17679139783109349</v>
      </c>
      <c r="F128" s="2">
        <f>1/179</f>
        <v>5.5865921787709499E-3</v>
      </c>
      <c r="G128" s="1">
        <f>G127+F128</f>
        <v>0.70949720670391203</v>
      </c>
      <c r="H128" s="2">
        <f>G128-E128</f>
        <v>0.53270580887281849</v>
      </c>
      <c r="I128" s="3">
        <f>D128^2</f>
        <v>2.5364278798807896E-5</v>
      </c>
    </row>
    <row r="129" spans="1:9" x14ac:dyDescent="0.2">
      <c r="A129">
        <v>57120</v>
      </c>
      <c r="B129" t="s">
        <v>157</v>
      </c>
      <c r="C129">
        <v>4754</v>
      </c>
      <c r="D129" s="2">
        <f>C129/$C$182</f>
        <v>5.075800687806227E-3</v>
      </c>
      <c r="E129" s="1">
        <f>E128+D129</f>
        <v>0.18186719851889971</v>
      </c>
      <c r="F129" s="2">
        <f>1/179</f>
        <v>5.5865921787709499E-3</v>
      </c>
      <c r="G129" s="1">
        <f>G128+F129</f>
        <v>0.71508379888268303</v>
      </c>
      <c r="H129" s="2">
        <f>G129-E129</f>
        <v>0.53321660036378327</v>
      </c>
      <c r="I129" s="3">
        <f>D129^2</f>
        <v>2.5763752622334166E-5</v>
      </c>
    </row>
    <row r="130" spans="1:9" x14ac:dyDescent="0.2">
      <c r="A130">
        <v>57023</v>
      </c>
      <c r="B130" t="s">
        <v>126</v>
      </c>
      <c r="C130">
        <v>4899</v>
      </c>
      <c r="D130" s="2">
        <f>C130/$C$182</f>
        <v>5.2306158118558491E-3</v>
      </c>
      <c r="E130" s="1">
        <f>E129+D130</f>
        <v>0.18709781433075556</v>
      </c>
      <c r="F130" s="2">
        <f>1/179</f>
        <v>5.5865921787709499E-3</v>
      </c>
      <c r="G130" s="1">
        <f>G129+F130</f>
        <v>0.72067039106145403</v>
      </c>
      <c r="H130" s="2">
        <f>G130-E130</f>
        <v>0.53357257673069847</v>
      </c>
      <c r="I130" s="3">
        <f>D130^2</f>
        <v>2.7359341771236424E-5</v>
      </c>
    </row>
    <row r="131" spans="1:9" x14ac:dyDescent="0.2">
      <c r="A131">
        <v>57133</v>
      </c>
      <c r="B131" t="s">
        <v>150</v>
      </c>
      <c r="C131">
        <v>4966</v>
      </c>
      <c r="D131" s="2">
        <f>C131/$C$182</f>
        <v>5.3021510760718812E-3</v>
      </c>
      <c r="E131" s="1">
        <f>E130+D131</f>
        <v>0.19239996540682744</v>
      </c>
      <c r="F131" s="2">
        <f>1/179</f>
        <v>5.5865921787709499E-3</v>
      </c>
      <c r="G131" s="1">
        <f>G130+F131</f>
        <v>0.72625698324022503</v>
      </c>
      <c r="H131" s="2">
        <f>G131-E131</f>
        <v>0.53385701783339756</v>
      </c>
      <c r="I131" s="3">
        <f>D131^2</f>
        <v>2.8112806033490208E-5</v>
      </c>
    </row>
    <row r="132" spans="1:9" x14ac:dyDescent="0.2">
      <c r="A132">
        <v>57019</v>
      </c>
      <c r="B132" t="s">
        <v>137</v>
      </c>
      <c r="C132">
        <v>5027</v>
      </c>
      <c r="D132" s="2">
        <f>C132/$C$182</f>
        <v>5.3672801972237914E-3</v>
      </c>
      <c r="E132" s="1">
        <f>E131+D132</f>
        <v>0.19776724560405123</v>
      </c>
      <c r="F132" s="2">
        <f>1/179</f>
        <v>5.5865921787709499E-3</v>
      </c>
      <c r="G132" s="1">
        <f>G131+F132</f>
        <v>0.73184357541899603</v>
      </c>
      <c r="H132" s="2">
        <f>G132-E132</f>
        <v>0.53407632981494479</v>
      </c>
      <c r="I132" s="3">
        <f>D132^2</f>
        <v>2.8807696715510663E-5</v>
      </c>
    </row>
    <row r="133" spans="1:9" x14ac:dyDescent="0.2">
      <c r="A133">
        <v>57081</v>
      </c>
      <c r="B133" t="s">
        <v>116</v>
      </c>
      <c r="C133">
        <v>5209</v>
      </c>
      <c r="D133" s="2">
        <f>C133/$C$182</f>
        <v>5.5615998701688341E-3</v>
      </c>
      <c r="E133" s="1">
        <f>E132+D133</f>
        <v>0.20332884547422006</v>
      </c>
      <c r="F133" s="2">
        <f>1/179</f>
        <v>5.5865921787709499E-3</v>
      </c>
      <c r="G133" s="1">
        <f>G132+F133</f>
        <v>0.73743016759776703</v>
      </c>
      <c r="H133" s="2">
        <f>G133-E133</f>
        <v>0.534101322123547</v>
      </c>
      <c r="I133" s="3">
        <f>D133^2</f>
        <v>3.0931393115861992E-5</v>
      </c>
    </row>
    <row r="134" spans="1:9" x14ac:dyDescent="0.2">
      <c r="A134">
        <v>57164</v>
      </c>
      <c r="B134" t="s">
        <v>167</v>
      </c>
      <c r="C134">
        <v>5220</v>
      </c>
      <c r="D134" s="2">
        <f>C134/$C$182</f>
        <v>5.5733444657863913E-3</v>
      </c>
      <c r="E134" s="1">
        <f>E133+D134</f>
        <v>0.20890218994000645</v>
      </c>
      <c r="F134" s="2">
        <f>1/179</f>
        <v>5.5865921787709499E-3</v>
      </c>
      <c r="G134" s="1">
        <f>G133+F134</f>
        <v>0.74301675977653803</v>
      </c>
      <c r="H134" s="2">
        <f>G134-E134</f>
        <v>0.53411456983653161</v>
      </c>
      <c r="I134" s="3">
        <f>D134^2</f>
        <v>3.1062168534311793E-5</v>
      </c>
    </row>
    <row r="135" spans="1:9" x14ac:dyDescent="0.2">
      <c r="A135">
        <v>57156</v>
      </c>
      <c r="B135" t="s">
        <v>86</v>
      </c>
      <c r="C135">
        <v>5303</v>
      </c>
      <c r="D135" s="2">
        <f>C135/$C$182</f>
        <v>5.6619627781734167E-3</v>
      </c>
      <c r="E135" s="1">
        <f>E134+D135</f>
        <v>0.21456415271817986</v>
      </c>
      <c r="F135" s="2">
        <f>1/179</f>
        <v>5.5865921787709499E-3</v>
      </c>
      <c r="G135" s="1">
        <f>G134+F135</f>
        <v>0.74860335195530903</v>
      </c>
      <c r="H135" s="2">
        <f>G135-E135</f>
        <v>0.53403919923712917</v>
      </c>
      <c r="I135" s="3">
        <f>D135^2</f>
        <v>3.2057822501421235E-5</v>
      </c>
    </row>
    <row r="136" spans="1:9" x14ac:dyDescent="0.2">
      <c r="A136">
        <v>57137</v>
      </c>
      <c r="B136" t="s">
        <v>161</v>
      </c>
      <c r="C136">
        <v>5324</v>
      </c>
      <c r="D136" s="2">
        <f>C136/$C$182</f>
        <v>5.6843842788978447E-3</v>
      </c>
      <c r="E136" s="1">
        <f>E135+D136</f>
        <v>0.22024853699707769</v>
      </c>
      <c r="F136" s="2">
        <f>1/179</f>
        <v>5.5865921787709499E-3</v>
      </c>
      <c r="G136" s="1">
        <f>G135+F136</f>
        <v>0.75418994413408003</v>
      </c>
      <c r="H136" s="2">
        <f>G136-E136</f>
        <v>0.53394140713700233</v>
      </c>
      <c r="I136" s="3">
        <f>D136^2</f>
        <v>3.231222463018097E-5</v>
      </c>
    </row>
    <row r="137" spans="1:9" x14ac:dyDescent="0.2">
      <c r="A137">
        <v>57046</v>
      </c>
      <c r="B137" t="s">
        <v>151</v>
      </c>
      <c r="C137">
        <v>5467</v>
      </c>
      <c r="D137" s="2">
        <f>C137/$C$182</f>
        <v>5.8370640219260923E-3</v>
      </c>
      <c r="E137" s="1">
        <f>E136+D137</f>
        <v>0.2260856010190038</v>
      </c>
      <c r="F137" s="2">
        <f>1/179</f>
        <v>5.5865921787709499E-3</v>
      </c>
      <c r="G137" s="1">
        <f>G136+F137</f>
        <v>0.75977653631285103</v>
      </c>
      <c r="H137" s="2">
        <f>G137-E137</f>
        <v>0.53369093529384726</v>
      </c>
      <c r="I137" s="3">
        <f>D137^2</f>
        <v>3.4071316396064011E-5</v>
      </c>
    </row>
    <row r="138" spans="1:9" x14ac:dyDescent="0.2">
      <c r="A138">
        <v>57101</v>
      </c>
      <c r="B138" t="s">
        <v>128</v>
      </c>
      <c r="C138">
        <v>5500</v>
      </c>
      <c r="D138" s="2">
        <f>C138/$C$182</f>
        <v>5.8722978087787647E-3</v>
      </c>
      <c r="E138" s="1">
        <f>E137+D138</f>
        <v>0.23195789882778256</v>
      </c>
      <c r="F138" s="2">
        <f>1/179</f>
        <v>5.5865921787709499E-3</v>
      </c>
      <c r="G138" s="1">
        <f>G137+F138</f>
        <v>0.76536312849162202</v>
      </c>
      <c r="H138" s="2">
        <f>G138-E138</f>
        <v>0.53340522966383941</v>
      </c>
      <c r="I138" s="3">
        <f>D138^2</f>
        <v>3.4483881554987884E-5</v>
      </c>
    </row>
    <row r="139" spans="1:9" x14ac:dyDescent="0.2">
      <c r="A139">
        <v>57106</v>
      </c>
      <c r="B139" t="s">
        <v>175</v>
      </c>
      <c r="C139">
        <v>5562</v>
      </c>
      <c r="D139" s="2">
        <f>C139/$C$182</f>
        <v>5.9384946204413622E-3</v>
      </c>
      <c r="E139" s="1">
        <f>E138+D139</f>
        <v>0.23789639344822391</v>
      </c>
      <c r="F139" s="2">
        <f>1/179</f>
        <v>5.5865921787709499E-3</v>
      </c>
      <c r="G139" s="1">
        <f>G138+F139</f>
        <v>0.77094972067039302</v>
      </c>
      <c r="H139" s="2">
        <f>G139-E139</f>
        <v>0.53305332722216914</v>
      </c>
      <c r="I139" s="3">
        <f>D139^2</f>
        <v>3.5265718357010997E-5</v>
      </c>
    </row>
    <row r="140" spans="1:9" x14ac:dyDescent="0.2">
      <c r="A140">
        <v>57028</v>
      </c>
      <c r="B140" t="s">
        <v>59</v>
      </c>
      <c r="C140">
        <v>5619</v>
      </c>
      <c r="D140" s="2">
        <f>C140/$C$182</f>
        <v>5.9993529795505235E-3</v>
      </c>
      <c r="E140" s="1">
        <f>E139+D140</f>
        <v>0.24389574642777445</v>
      </c>
      <c r="F140" s="2">
        <f>1/179</f>
        <v>5.5865921787709499E-3</v>
      </c>
      <c r="G140" s="1">
        <f>G139+F140</f>
        <v>0.77653631284916402</v>
      </c>
      <c r="H140" s="2">
        <f>G140-E140</f>
        <v>0.53264056642138957</v>
      </c>
      <c r="I140" s="3">
        <f>D140^2</f>
        <v>3.5992236173241747E-5</v>
      </c>
    </row>
    <row r="141" spans="1:9" x14ac:dyDescent="0.2">
      <c r="A141">
        <v>57139</v>
      </c>
      <c r="B141" t="s">
        <v>121</v>
      </c>
      <c r="C141">
        <v>6095</v>
      </c>
      <c r="D141" s="2">
        <f>C141/$C$182</f>
        <v>6.5075736626375585E-3</v>
      </c>
      <c r="E141" s="1">
        <f>E140+D141</f>
        <v>0.250403320090412</v>
      </c>
      <c r="F141" s="2">
        <f>1/179</f>
        <v>5.5865921787709499E-3</v>
      </c>
      <c r="G141" s="1">
        <f>G140+F141</f>
        <v>0.78212290502793502</v>
      </c>
      <c r="H141" s="2">
        <f>G141-E141</f>
        <v>0.53171958493752303</v>
      </c>
      <c r="I141" s="3">
        <f>D141^2</f>
        <v>4.2348514974654007E-5</v>
      </c>
    </row>
    <row r="142" spans="1:9" x14ac:dyDescent="0.2">
      <c r="A142">
        <v>57121</v>
      </c>
      <c r="B142" t="s">
        <v>159</v>
      </c>
      <c r="C142">
        <v>6268</v>
      </c>
      <c r="D142" s="2">
        <f>C142/$C$182</f>
        <v>6.6922841209864177E-3</v>
      </c>
      <c r="E142" s="1">
        <f>E141+D142</f>
        <v>0.25709560421139843</v>
      </c>
      <c r="F142" s="2">
        <f>1/179</f>
        <v>5.5865921787709499E-3</v>
      </c>
      <c r="G142" s="1">
        <f>G141+F142</f>
        <v>0.78770949720670602</v>
      </c>
      <c r="H142" s="2">
        <f>G142-E142</f>
        <v>0.53061389299530759</v>
      </c>
      <c r="I142" s="3">
        <f>D142^2</f>
        <v>4.4786666756006948E-5</v>
      </c>
    </row>
    <row r="143" spans="1:9" x14ac:dyDescent="0.2">
      <c r="A143">
        <v>57145</v>
      </c>
      <c r="B143" t="s">
        <v>163</v>
      </c>
      <c r="C143">
        <v>6313</v>
      </c>
      <c r="D143" s="2">
        <f>C143/$C$182</f>
        <v>6.7403301939673354E-3</v>
      </c>
      <c r="E143" s="1">
        <f>E142+D143</f>
        <v>0.26383593440536579</v>
      </c>
      <c r="F143" s="2">
        <f>1/179</f>
        <v>5.5865921787709499E-3</v>
      </c>
      <c r="G143" s="1">
        <f>G142+F143</f>
        <v>0.79329608938547702</v>
      </c>
      <c r="H143" s="2">
        <f>G143-E143</f>
        <v>0.52946015498011123</v>
      </c>
      <c r="I143" s="3">
        <f>D143^2</f>
        <v>4.543205112370774E-5</v>
      </c>
    </row>
    <row r="144" spans="1:9" x14ac:dyDescent="0.2">
      <c r="A144">
        <v>57094</v>
      </c>
      <c r="B144" t="s">
        <v>120</v>
      </c>
      <c r="C144">
        <v>6390</v>
      </c>
      <c r="D144" s="2">
        <f>C144/$C$182</f>
        <v>6.8225423632902382E-3</v>
      </c>
      <c r="E144" s="1">
        <f>E143+D144</f>
        <v>0.27065847676865601</v>
      </c>
      <c r="F144" s="2">
        <f>1/179</f>
        <v>5.5865921787709499E-3</v>
      </c>
      <c r="G144" s="1">
        <f>G143+F144</f>
        <v>0.79888268156424802</v>
      </c>
      <c r="H144" s="2">
        <f>G144-E144</f>
        <v>0.52822420479559207</v>
      </c>
      <c r="I144" s="3">
        <f>D144^2</f>
        <v>4.6547084298889951E-5</v>
      </c>
    </row>
    <row r="145" spans="1:9" x14ac:dyDescent="0.2">
      <c r="A145">
        <v>57040</v>
      </c>
      <c r="B145" t="s">
        <v>160</v>
      </c>
      <c r="C145">
        <v>6920</v>
      </c>
      <c r="D145" s="2">
        <f>C145/$C$182</f>
        <v>7.3884183339543736E-3</v>
      </c>
      <c r="E145" s="1">
        <f>E144+D145</f>
        <v>0.27804689510261038</v>
      </c>
      <c r="F145" s="2">
        <f>1/179</f>
        <v>5.5865921787709499E-3</v>
      </c>
      <c r="G145" s="1">
        <f>G144+F145</f>
        <v>0.80446927374301902</v>
      </c>
      <c r="H145" s="2">
        <f>G145-E145</f>
        <v>0.52642237864040864</v>
      </c>
      <c r="I145" s="3">
        <f>D145^2</f>
        <v>5.4588725477513119E-5</v>
      </c>
    </row>
    <row r="146" spans="1:9" x14ac:dyDescent="0.2">
      <c r="A146">
        <v>57162</v>
      </c>
      <c r="B146" t="s">
        <v>122</v>
      </c>
      <c r="C146">
        <v>7157</v>
      </c>
      <c r="D146" s="2">
        <f>C146/$C$182</f>
        <v>7.6414609849872039E-3</v>
      </c>
      <c r="E146" s="1">
        <f>E145+D146</f>
        <v>0.28568835608759757</v>
      </c>
      <c r="F146" s="2">
        <f>1/179</f>
        <v>5.5865921787709499E-3</v>
      </c>
      <c r="G146" s="1">
        <f>G145+F146</f>
        <v>0.81005586592179002</v>
      </c>
      <c r="H146" s="2">
        <f>G146-E146</f>
        <v>0.52436750983419245</v>
      </c>
      <c r="I146" s="3">
        <f>D146^2</f>
        <v>5.8391925985081605E-5</v>
      </c>
    </row>
    <row r="147" spans="1:9" x14ac:dyDescent="0.2">
      <c r="A147">
        <v>57129</v>
      </c>
      <c r="B147" t="s">
        <v>165</v>
      </c>
      <c r="C147">
        <v>7254</v>
      </c>
      <c r="D147" s="2">
        <f>C147/$C$182</f>
        <v>7.7450269645238474E-3</v>
      </c>
      <c r="E147" s="1">
        <f>E146+D147</f>
        <v>0.29343338305212141</v>
      </c>
      <c r="F147" s="2">
        <f>1/179</f>
        <v>5.5865921787709499E-3</v>
      </c>
      <c r="G147" s="1">
        <f>G146+F147</f>
        <v>0.81564245810056102</v>
      </c>
      <c r="H147" s="2">
        <f>G147-E147</f>
        <v>0.52220907504843961</v>
      </c>
      <c r="I147" s="3">
        <f>D147^2</f>
        <v>5.9985442681201479E-5</v>
      </c>
    </row>
    <row r="148" spans="1:9" x14ac:dyDescent="0.2">
      <c r="A148">
        <v>57064</v>
      </c>
      <c r="B148" t="s">
        <v>135</v>
      </c>
      <c r="C148">
        <v>7465</v>
      </c>
      <c r="D148" s="2">
        <f>C148/$C$182</f>
        <v>7.9703096622788152E-3</v>
      </c>
      <c r="E148" s="1">
        <f>E147+D148</f>
        <v>0.30140369271440021</v>
      </c>
      <c r="F148" s="2">
        <f>1/179</f>
        <v>5.5865921787709499E-3</v>
      </c>
      <c r="G148" s="1">
        <f>G147+F148</f>
        <v>0.82122905027933202</v>
      </c>
      <c r="H148" s="2">
        <f>G148-E148</f>
        <v>0.51982535756493187</v>
      </c>
      <c r="I148" s="3">
        <f>D148^2</f>
        <v>6.3525836112615042E-5</v>
      </c>
    </row>
    <row r="149" spans="1:9" x14ac:dyDescent="0.2">
      <c r="A149">
        <v>57044</v>
      </c>
      <c r="B149" t="s">
        <v>136</v>
      </c>
      <c r="C149">
        <v>7774</v>
      </c>
      <c r="D149" s="2">
        <f>C149/$C$182</f>
        <v>8.300226030081112E-3</v>
      </c>
      <c r="E149" s="1">
        <f>E148+D149</f>
        <v>0.30970391874448133</v>
      </c>
      <c r="F149" s="2">
        <f>1/179</f>
        <v>5.5865921787709499E-3</v>
      </c>
      <c r="G149" s="1">
        <f>G148+F149</f>
        <v>0.82681564245810302</v>
      </c>
      <c r="H149" s="2">
        <f>G149-E149</f>
        <v>0.51711172371362168</v>
      </c>
      <c r="I149" s="3">
        <f>D149^2</f>
        <v>6.8893752150436056E-5</v>
      </c>
    </row>
    <row r="150" spans="1:9" x14ac:dyDescent="0.2">
      <c r="A150">
        <v>57131</v>
      </c>
      <c r="B150" t="s">
        <v>153</v>
      </c>
      <c r="C150">
        <v>8329</v>
      </c>
      <c r="D150" s="2">
        <f>C150/$C$182</f>
        <v>8.8927942635124244E-3</v>
      </c>
      <c r="E150" s="1">
        <f>E149+D150</f>
        <v>0.31859671300799375</v>
      </c>
      <c r="F150" s="2">
        <f>1/179</f>
        <v>5.5865921787709499E-3</v>
      </c>
      <c r="G150" s="1">
        <f>G149+F150</f>
        <v>0.83240223463687402</v>
      </c>
      <c r="H150" s="2">
        <f>G150-E150</f>
        <v>0.51380552162888027</v>
      </c>
      <c r="I150" s="3">
        <f>D150^2</f>
        <v>7.9081789813159479E-5</v>
      </c>
    </row>
    <row r="151" spans="1:9" x14ac:dyDescent="0.2">
      <c r="A151">
        <v>57128</v>
      </c>
      <c r="B151" t="s">
        <v>177</v>
      </c>
      <c r="C151">
        <v>8341</v>
      </c>
      <c r="D151" s="2">
        <f>C151/$C$182</f>
        <v>8.905606549640668E-3</v>
      </c>
      <c r="E151" s="1">
        <f>E150+D151</f>
        <v>0.32750231955763442</v>
      </c>
      <c r="F151" s="2">
        <f>1/179</f>
        <v>5.5865921787709499E-3</v>
      </c>
      <c r="G151" s="1">
        <f>G150+F151</f>
        <v>0.83798882681564502</v>
      </c>
      <c r="H151" s="2">
        <f>G151-E151</f>
        <v>0.51048650725801059</v>
      </c>
      <c r="I151" s="3">
        <f>D151^2</f>
        <v>7.9309828017002764E-5</v>
      </c>
    </row>
    <row r="152" spans="1:9" x14ac:dyDescent="0.2">
      <c r="A152">
        <v>57142</v>
      </c>
      <c r="B152" t="s">
        <v>172</v>
      </c>
      <c r="C152">
        <v>8386</v>
      </c>
      <c r="D152" s="2">
        <f>C152/$C$182</f>
        <v>8.9536526226215857E-3</v>
      </c>
      <c r="E152" s="1">
        <f>E151+D152</f>
        <v>0.33645597218025602</v>
      </c>
      <c r="F152" s="2">
        <f>1/179</f>
        <v>5.5865921787709499E-3</v>
      </c>
      <c r="G152" s="1">
        <f>G151+F152</f>
        <v>0.84357541899441602</v>
      </c>
      <c r="H152" s="2">
        <f>G152-E152</f>
        <v>0.50711944681415999</v>
      </c>
      <c r="I152" s="3">
        <f>D152^2</f>
        <v>8.01678952865784E-5</v>
      </c>
    </row>
    <row r="153" spans="1:9" x14ac:dyDescent="0.2">
      <c r="A153">
        <v>57105</v>
      </c>
      <c r="B153" t="s">
        <v>144</v>
      </c>
      <c r="C153">
        <v>8576</v>
      </c>
      <c r="D153" s="2">
        <f>C153/$C$182</f>
        <v>9.1565138196521255E-3</v>
      </c>
      <c r="E153" s="1">
        <f>E152+D153</f>
        <v>0.34561248599990813</v>
      </c>
      <c r="F153" s="2">
        <f>1/179</f>
        <v>5.5865921787709499E-3</v>
      </c>
      <c r="G153" s="1">
        <f>G152+F153</f>
        <v>0.84916201117318701</v>
      </c>
      <c r="H153" s="2">
        <f>G153-E153</f>
        <v>0.50354952517327889</v>
      </c>
      <c r="I153" s="3">
        <f>D153^2</f>
        <v>8.3841745329480357E-5</v>
      </c>
    </row>
    <row r="154" spans="1:9" x14ac:dyDescent="0.2">
      <c r="A154">
        <v>57066</v>
      </c>
      <c r="B154" t="s">
        <v>133</v>
      </c>
      <c r="C154">
        <v>8701</v>
      </c>
      <c r="D154" s="2">
        <f>C154/$C$182</f>
        <v>9.289975133488006E-3</v>
      </c>
      <c r="E154" s="1">
        <f>E153+D154</f>
        <v>0.35490246113339613</v>
      </c>
      <c r="F154" s="2">
        <f>1/179</f>
        <v>5.5865921787709499E-3</v>
      </c>
      <c r="G154" s="1">
        <f>G153+F154</f>
        <v>0.85474860335195801</v>
      </c>
      <c r="H154" s="2">
        <f>G154-E154</f>
        <v>0.49984614221856188</v>
      </c>
      <c r="I154" s="3">
        <f>D154^2</f>
        <v>8.6303637980825494E-5</v>
      </c>
    </row>
    <row r="155" spans="1:9" x14ac:dyDescent="0.2">
      <c r="A155">
        <v>57031</v>
      </c>
      <c r="B155" t="s">
        <v>164</v>
      </c>
      <c r="C155">
        <v>8739</v>
      </c>
      <c r="D155" s="2">
        <f>C155/$C$182</f>
        <v>9.3305473728941147E-3</v>
      </c>
      <c r="E155" s="1">
        <f>E154+D155</f>
        <v>0.36423300850629026</v>
      </c>
      <c r="F155" s="2">
        <f>1/179</f>
        <v>5.5865921787709499E-3</v>
      </c>
      <c r="G155" s="1">
        <f>G154+F155</f>
        <v>0.86033519553072901</v>
      </c>
      <c r="H155" s="2">
        <f>G155-E155</f>
        <v>0.49610218702443876</v>
      </c>
      <c r="I155" s="3">
        <f>D155^2</f>
        <v>8.7059114277821263E-5</v>
      </c>
    </row>
    <row r="156" spans="1:9" x14ac:dyDescent="0.2">
      <c r="A156">
        <v>57098</v>
      </c>
      <c r="B156" t="s">
        <v>143</v>
      </c>
      <c r="C156">
        <v>8925</v>
      </c>
      <c r="D156" s="2">
        <f>C156/$C$182</f>
        <v>9.5291378078819055E-3</v>
      </c>
      <c r="E156" s="1">
        <f>E155+D156</f>
        <v>0.37376214631417215</v>
      </c>
      <c r="F156" s="2">
        <f>1/179</f>
        <v>5.5865921787709499E-3</v>
      </c>
      <c r="G156" s="1">
        <f>G155+F156</f>
        <v>0.86592178770950001</v>
      </c>
      <c r="H156" s="2">
        <f>G156-E156</f>
        <v>0.49215964139532786</v>
      </c>
      <c r="I156" s="3">
        <f>D156^2</f>
        <v>9.0804467361604366E-5</v>
      </c>
    </row>
    <row r="157" spans="1:9" x14ac:dyDescent="0.2">
      <c r="A157">
        <v>57009</v>
      </c>
      <c r="B157" t="s">
        <v>105</v>
      </c>
      <c r="C157">
        <v>9141</v>
      </c>
      <c r="D157" s="2">
        <f>C157/$C$182</f>
        <v>9.7597589581903069E-3</v>
      </c>
      <c r="E157" s="1">
        <f>E156+D157</f>
        <v>0.38352190527236246</v>
      </c>
      <c r="F157" s="2">
        <f>1/179</f>
        <v>5.5865921787709499E-3</v>
      </c>
      <c r="G157" s="1">
        <f>G156+F157</f>
        <v>0.87150837988827101</v>
      </c>
      <c r="H157" s="2">
        <f>G157-E157</f>
        <v>0.48798647461590855</v>
      </c>
      <c r="I157" s="3">
        <f>D157^2</f>
        <v>9.525289492197595E-5</v>
      </c>
    </row>
    <row r="158" spans="1:9" x14ac:dyDescent="0.2">
      <c r="A158">
        <v>57152</v>
      </c>
      <c r="B158" t="s">
        <v>169</v>
      </c>
      <c r="C158">
        <v>10068</v>
      </c>
      <c r="D158" s="2">
        <f>C158/$C$182</f>
        <v>1.0749508061597201E-2</v>
      </c>
      <c r="E158" s="1">
        <f>E157+D158</f>
        <v>0.39427141333395965</v>
      </c>
      <c r="F158" s="2">
        <f>1/179</f>
        <v>5.5865921787709499E-3</v>
      </c>
      <c r="G158" s="1">
        <f>G157+F158</f>
        <v>0.87709497206704201</v>
      </c>
      <c r="H158" s="2">
        <f>G158-E158</f>
        <v>0.48282355873308236</v>
      </c>
      <c r="I158" s="3">
        <f>D158^2</f>
        <v>1.1555192356634321E-4</v>
      </c>
    </row>
    <row r="159" spans="1:9" x14ac:dyDescent="0.2">
      <c r="A159">
        <v>57072</v>
      </c>
      <c r="B159" t="s">
        <v>148</v>
      </c>
      <c r="C159">
        <v>11163</v>
      </c>
      <c r="D159" s="2">
        <f>C159/$C$182</f>
        <v>1.1918629170799519E-2</v>
      </c>
      <c r="E159" s="1">
        <f>E158+D159</f>
        <v>0.40619004250475915</v>
      </c>
      <c r="F159" s="2">
        <f>1/179</f>
        <v>5.5865921787709499E-3</v>
      </c>
      <c r="G159" s="1">
        <f>G158+F159</f>
        <v>0.88268156424581301</v>
      </c>
      <c r="H159" s="2">
        <f>G159-E159</f>
        <v>0.47649152174105386</v>
      </c>
      <c r="I159" s="3">
        <f>D159^2</f>
        <v>1.4205372131103323E-4</v>
      </c>
    </row>
    <row r="160" spans="1:9" x14ac:dyDescent="0.2">
      <c r="A160">
        <v>57045</v>
      </c>
      <c r="B160" t="s">
        <v>176</v>
      </c>
      <c r="C160">
        <v>12118</v>
      </c>
      <c r="D160" s="2">
        <f>C160/$C$182</f>
        <v>1.2938273608505651E-2</v>
      </c>
      <c r="E160" s="1">
        <f>E159+D160</f>
        <v>0.41912831611326479</v>
      </c>
      <c r="F160" s="2">
        <f>1/179</f>
        <v>5.5865921787709499E-3</v>
      </c>
      <c r="G160" s="1">
        <f>G159+F160</f>
        <v>0.88826815642458401</v>
      </c>
      <c r="H160" s="2">
        <f>G160-E160</f>
        <v>0.46913984031131922</v>
      </c>
      <c r="I160" s="3">
        <f>D160^2</f>
        <v>1.6739892396855382E-4</v>
      </c>
    </row>
    <row r="161" spans="1:9" x14ac:dyDescent="0.2">
      <c r="A161">
        <v>57075</v>
      </c>
      <c r="B161" t="s">
        <v>174</v>
      </c>
      <c r="C161">
        <v>12241</v>
      </c>
      <c r="D161" s="2">
        <f>C161/$C$182</f>
        <v>1.3069599541320157E-2</v>
      </c>
      <c r="E161" s="1">
        <f>E160+D161</f>
        <v>0.43219791565458493</v>
      </c>
      <c r="F161" s="2">
        <f>1/179</f>
        <v>5.5865921787709499E-3</v>
      </c>
      <c r="G161" s="1">
        <f>G160+F161</f>
        <v>0.89385474860335501</v>
      </c>
      <c r="H161" s="2">
        <f>G161-E161</f>
        <v>0.46165683294877008</v>
      </c>
      <c r="I161" s="3">
        <f>D161^2</f>
        <v>1.7081443217047604E-4</v>
      </c>
    </row>
    <row r="162" spans="1:9" x14ac:dyDescent="0.2">
      <c r="A162">
        <v>57033</v>
      </c>
      <c r="B162" t="s">
        <v>168</v>
      </c>
      <c r="C162">
        <v>12943</v>
      </c>
      <c r="D162" s="2">
        <f>C162/$C$182</f>
        <v>1.3819118279822464E-2</v>
      </c>
      <c r="E162" s="1">
        <f>E161+D162</f>
        <v>0.44601703393440739</v>
      </c>
      <c r="F162" s="2">
        <f>1/179</f>
        <v>5.5865921787709499E-3</v>
      </c>
      <c r="G162" s="1">
        <f>G161+F162</f>
        <v>0.89944134078212601</v>
      </c>
      <c r="H162" s="2">
        <f>G162-E162</f>
        <v>0.45342430684771862</v>
      </c>
      <c r="I162" s="3">
        <f>D162^2</f>
        <v>1.9096803003172338E-4</v>
      </c>
    </row>
    <row r="163" spans="1:9" x14ac:dyDescent="0.2">
      <c r="A163">
        <v>57160</v>
      </c>
      <c r="B163" t="s">
        <v>170</v>
      </c>
      <c r="C163">
        <v>13724</v>
      </c>
      <c r="D163" s="2">
        <f>C163/$C$182</f>
        <v>1.4652984568669048E-2</v>
      </c>
      <c r="E163" s="1">
        <f>E162+D163</f>
        <v>0.46067001850307643</v>
      </c>
      <c r="F163" s="2">
        <f>1/179</f>
        <v>5.5865921787709499E-3</v>
      </c>
      <c r="G163" s="1">
        <f>G162+F163</f>
        <v>0.90502793296089701</v>
      </c>
      <c r="H163" s="2">
        <f>G163-E163</f>
        <v>0.44435791445782058</v>
      </c>
      <c r="I163" s="3">
        <f>D163^2</f>
        <v>2.1470995676965327E-4</v>
      </c>
    </row>
    <row r="164" spans="1:9" x14ac:dyDescent="0.2">
      <c r="A164">
        <v>57116</v>
      </c>
      <c r="B164" t="s">
        <v>154</v>
      </c>
      <c r="C164">
        <v>13814</v>
      </c>
      <c r="D164" s="2">
        <f>C164/$C$182</f>
        <v>1.4749076714630884E-2</v>
      </c>
      <c r="E164" s="1">
        <f>E163+D164</f>
        <v>0.47541909521770731</v>
      </c>
      <c r="F164" s="2">
        <f>1/179</f>
        <v>5.5865921787709499E-3</v>
      </c>
      <c r="G164" s="1">
        <f>G163+F164</f>
        <v>0.91061452513966801</v>
      </c>
      <c r="H164" s="2">
        <f>G164-E164</f>
        <v>0.4351954299219607</v>
      </c>
      <c r="I164" s="3">
        <f>D164^2</f>
        <v>2.1753526393406694E-4</v>
      </c>
    </row>
    <row r="165" spans="1:9" x14ac:dyDescent="0.2">
      <c r="A165">
        <v>57078</v>
      </c>
      <c r="B165" t="s">
        <v>158</v>
      </c>
      <c r="C165">
        <v>14327</v>
      </c>
      <c r="D165" s="2">
        <f>C165/$C$182</f>
        <v>1.5296801946613339E-2</v>
      </c>
      <c r="E165" s="1">
        <f>E164+D165</f>
        <v>0.49071589716432062</v>
      </c>
      <c r="F165" s="2">
        <f>1/179</f>
        <v>5.5865921787709499E-3</v>
      </c>
      <c r="G165" s="1">
        <f>G164+F165</f>
        <v>0.91620111731843901</v>
      </c>
      <c r="H165" s="2">
        <f>G165-E165</f>
        <v>0.42548522015411838</v>
      </c>
      <c r="I165" s="3">
        <f>D165^2</f>
        <v>2.3399214979391363E-4</v>
      </c>
    </row>
    <row r="166" spans="1:9" x14ac:dyDescent="0.2">
      <c r="A166">
        <v>57070</v>
      </c>
      <c r="B166" t="s">
        <v>127</v>
      </c>
      <c r="C166">
        <v>17310</v>
      </c>
      <c r="D166" s="2">
        <f>C166/$C$182</f>
        <v>1.8481722739992802E-2</v>
      </c>
      <c r="E166" s="1">
        <f>E165+D166</f>
        <v>0.50919761990431345</v>
      </c>
      <c r="F166" s="2">
        <f>1/179</f>
        <v>5.5865921787709499E-3</v>
      </c>
      <c r="G166" s="1">
        <f>G165+F166</f>
        <v>0.92178770949721001</v>
      </c>
      <c r="H166" s="2">
        <f>G166-E166</f>
        <v>0.41259008959289656</v>
      </c>
      <c r="I166" s="3">
        <f>D166^2</f>
        <v>3.4157407543796705E-4</v>
      </c>
    </row>
    <row r="167" spans="1:9" x14ac:dyDescent="0.2">
      <c r="A167">
        <v>57047</v>
      </c>
      <c r="B167" t="s">
        <v>173</v>
      </c>
      <c r="C167">
        <v>17890</v>
      </c>
      <c r="D167" s="2">
        <f>C167/$C$182</f>
        <v>1.9100983236191291E-2</v>
      </c>
      <c r="E167" s="1">
        <f>E166+D167</f>
        <v>0.5282986031405047</v>
      </c>
      <c r="F167" s="2">
        <f>1/179</f>
        <v>5.5865921787709499E-3</v>
      </c>
      <c r="G167" s="1">
        <f>G166+F167</f>
        <v>0.92737430167598101</v>
      </c>
      <c r="H167" s="2">
        <f>G167-E167</f>
        <v>0.39907569853547631</v>
      </c>
      <c r="I167" s="3">
        <f>D167^2</f>
        <v>3.6484756058926073E-4</v>
      </c>
    </row>
    <row r="168" spans="1:9" x14ac:dyDescent="0.2">
      <c r="A168">
        <v>57035</v>
      </c>
      <c r="B168" t="s">
        <v>166</v>
      </c>
      <c r="C168">
        <v>20205</v>
      </c>
      <c r="D168" s="2">
        <f>C168/$C$182</f>
        <v>2.1572686768431808E-2</v>
      </c>
      <c r="E168" s="1">
        <f>E167+D168</f>
        <v>0.54987128990893652</v>
      </c>
      <c r="F168" s="2">
        <f>1/179</f>
        <v>5.5865921787709499E-3</v>
      </c>
      <c r="G168" s="1">
        <f>G167+F168</f>
        <v>0.932960893854752</v>
      </c>
      <c r="H168" s="2">
        <f>G168-E168</f>
        <v>0.38308960394581548</v>
      </c>
      <c r="I168" s="3">
        <f>D168^2</f>
        <v>4.653808144088728E-4</v>
      </c>
    </row>
    <row r="169" spans="1:9" x14ac:dyDescent="0.2">
      <c r="A169">
        <v>57146</v>
      </c>
      <c r="B169" t="s">
        <v>181</v>
      </c>
      <c r="C169">
        <v>22167</v>
      </c>
      <c r="D169" s="2">
        <f>C169/$C$182</f>
        <v>2.3667495550399795E-2</v>
      </c>
      <c r="E169" s="1">
        <f>E168+D169</f>
        <v>0.57353878545933634</v>
      </c>
      <c r="F169" s="2">
        <f>1/179</f>
        <v>5.5865921787709499E-3</v>
      </c>
      <c r="G169" s="1">
        <f>G168+F169</f>
        <v>0.938547486033523</v>
      </c>
      <c r="H169" s="2">
        <f>G169-E169</f>
        <v>0.36500870057418666</v>
      </c>
      <c r="I169" s="3">
        <f>D169^2</f>
        <v>5.6015034562819407E-4</v>
      </c>
    </row>
    <row r="170" spans="1:9" x14ac:dyDescent="0.2">
      <c r="A170">
        <v>57011</v>
      </c>
      <c r="B170" t="s">
        <v>179</v>
      </c>
      <c r="C170">
        <v>23540</v>
      </c>
      <c r="D170" s="2">
        <f>C170/$C$182</f>
        <v>2.5133434621573116E-2</v>
      </c>
      <c r="E170" s="1">
        <f>E169+D170</f>
        <v>0.59867222008090948</v>
      </c>
      <c r="F170" s="2">
        <f>1/179</f>
        <v>5.5865921787709499E-3</v>
      </c>
      <c r="G170" s="1">
        <f>G169+F170</f>
        <v>0.944134078212294</v>
      </c>
      <c r="H170" s="2">
        <f>G170-E170</f>
        <v>0.34546185813138452</v>
      </c>
      <c r="I170" s="3">
        <f>D170^2</f>
        <v>6.3168953587689012E-4</v>
      </c>
    </row>
    <row r="171" spans="1:9" x14ac:dyDescent="0.2">
      <c r="A171">
        <v>57042</v>
      </c>
      <c r="B171" t="s">
        <v>185</v>
      </c>
      <c r="C171">
        <v>23545</v>
      </c>
      <c r="D171" s="2">
        <f>C171/$C$182</f>
        <v>2.5138773074126548E-2</v>
      </c>
      <c r="E171" s="1">
        <f>E170+D171</f>
        <v>0.62381099315503608</v>
      </c>
      <c r="F171" s="2">
        <f>1/179</f>
        <v>5.5865921787709499E-3</v>
      </c>
      <c r="G171" s="1">
        <f>G170+F171</f>
        <v>0.949720670391065</v>
      </c>
      <c r="H171" s="2">
        <f>G171-E171</f>
        <v>0.32590967723602893</v>
      </c>
      <c r="I171" s="3">
        <f>D171^2</f>
        <v>6.3195791167242998E-4</v>
      </c>
    </row>
    <row r="172" spans="1:9" x14ac:dyDescent="0.2">
      <c r="A172">
        <v>57108</v>
      </c>
      <c r="B172" t="s">
        <v>152</v>
      </c>
      <c r="C172">
        <v>24386</v>
      </c>
      <c r="D172" s="2">
        <f>C172/$C$182</f>
        <v>2.6036700793614358E-2</v>
      </c>
      <c r="E172" s="1">
        <f>E171+D172</f>
        <v>0.64984769394865038</v>
      </c>
      <c r="F172" s="2">
        <f>1/179</f>
        <v>5.5865921787709499E-3</v>
      </c>
      <c r="G172" s="1">
        <f>G171+F172</f>
        <v>0.955307262569836</v>
      </c>
      <c r="H172" s="2">
        <f>G172-E172</f>
        <v>0.30545956862118562</v>
      </c>
      <c r="I172" s="3">
        <f>D172^2</f>
        <v>6.7790978821619856E-4</v>
      </c>
    </row>
    <row r="173" spans="1:9" x14ac:dyDescent="0.2">
      <c r="A173">
        <v>57084</v>
      </c>
      <c r="B173" t="s">
        <v>162</v>
      </c>
      <c r="C173">
        <v>26836</v>
      </c>
      <c r="D173" s="2">
        <f>C173/$C$182</f>
        <v>2.8652542544797623E-2</v>
      </c>
      <c r="E173" s="1">
        <f>E172+D173</f>
        <v>0.67850023649344804</v>
      </c>
      <c r="F173" s="2">
        <f>1/179</f>
        <v>5.5865921787709499E-3</v>
      </c>
      <c r="G173" s="1">
        <f>G172+F173</f>
        <v>0.960893854748607</v>
      </c>
      <c r="H173" s="2">
        <f>G173-E173</f>
        <v>0.28239361825515896</v>
      </c>
      <c r="I173" s="3">
        <f>D173^2</f>
        <v>8.2096819428143788E-4</v>
      </c>
    </row>
    <row r="174" spans="1:9" x14ac:dyDescent="0.2">
      <c r="A174">
        <v>57127</v>
      </c>
      <c r="B174" t="s">
        <v>180</v>
      </c>
      <c r="C174">
        <v>27503</v>
      </c>
      <c r="D174" s="2">
        <f>C174/$C$182</f>
        <v>2.9364692115425885E-2</v>
      </c>
      <c r="E174" s="1">
        <f>E173+D174</f>
        <v>0.70786492860887396</v>
      </c>
      <c r="F174" s="2">
        <f>1/179</f>
        <v>5.5865921787709499E-3</v>
      </c>
      <c r="G174" s="1">
        <f>G173+F174</f>
        <v>0.966480446927378</v>
      </c>
      <c r="H174" s="2">
        <f>G174-E174</f>
        <v>0.25861551831850405</v>
      </c>
      <c r="I174" s="3">
        <f>D174^2</f>
        <v>8.6228514303375516E-4</v>
      </c>
    </row>
    <row r="175" spans="1:9" x14ac:dyDescent="0.2">
      <c r="A175">
        <v>57174</v>
      </c>
      <c r="B175" t="s">
        <v>182</v>
      </c>
      <c r="C175">
        <v>30621</v>
      </c>
      <c r="D175" s="2">
        <f>C175/$C$182</f>
        <v>3.2693751127748104E-2</v>
      </c>
      <c r="E175" s="1">
        <f>E174+D175</f>
        <v>0.74055867973662204</v>
      </c>
      <c r="F175" s="2">
        <f>1/179</f>
        <v>5.5865921787709499E-3</v>
      </c>
      <c r="G175" s="1">
        <f>G174+F175</f>
        <v>0.972067039106149</v>
      </c>
      <c r="H175" s="2">
        <f>G175-E175</f>
        <v>0.23150835936952696</v>
      </c>
      <c r="I175" s="3">
        <f>D175^2</f>
        <v>1.0688813628031305E-3</v>
      </c>
    </row>
    <row r="176" spans="1:9" x14ac:dyDescent="0.2">
      <c r="A176">
        <v>57022</v>
      </c>
      <c r="B176" t="s">
        <v>183</v>
      </c>
      <c r="C176">
        <v>31758</v>
      </c>
      <c r="D176" s="2">
        <f>C176/$C$182</f>
        <v>3.3907715238399277E-2</v>
      </c>
      <c r="E176" s="1">
        <f>E175+D176</f>
        <v>0.77446639497502134</v>
      </c>
      <c r="F176" s="2">
        <f>1/179</f>
        <v>5.5865921787709499E-3</v>
      </c>
      <c r="G176" s="1">
        <f>G175+F176</f>
        <v>0.97765363128492</v>
      </c>
      <c r="H176" s="2">
        <f>G176-E176</f>
        <v>0.20318723630989866</v>
      </c>
      <c r="I176" s="3">
        <f>D176^2</f>
        <v>1.1497331526883745E-3</v>
      </c>
    </row>
    <row r="177" spans="1:9" x14ac:dyDescent="0.2">
      <c r="A177">
        <v>57109</v>
      </c>
      <c r="B177" t="s">
        <v>178</v>
      </c>
      <c r="C177">
        <v>38058</v>
      </c>
      <c r="D177" s="2">
        <f>C177/$C$182</f>
        <v>4.0634165455727678E-2</v>
      </c>
      <c r="E177" s="1">
        <f>E176+D177</f>
        <v>0.81510056043074908</v>
      </c>
      <c r="F177" s="2">
        <f>1/179</f>
        <v>5.5865921787709499E-3</v>
      </c>
      <c r="G177" s="1">
        <f>G176+F177</f>
        <v>0.983240223463691</v>
      </c>
      <c r="H177" s="2">
        <f>G177-E177</f>
        <v>0.16813966303294192</v>
      </c>
      <c r="I177" s="3">
        <f>D177^2</f>
        <v>1.6511354022834526E-3</v>
      </c>
    </row>
    <row r="178" spans="1:9" x14ac:dyDescent="0.2">
      <c r="A178">
        <v>57032</v>
      </c>
      <c r="B178" t="s">
        <v>184</v>
      </c>
      <c r="C178">
        <v>51859</v>
      </c>
      <c r="D178" s="2">
        <f>C178/$C$182</f>
        <v>5.5369362193719629E-2</v>
      </c>
      <c r="E178" s="1">
        <f>E177+D178</f>
        <v>0.87046992262446876</v>
      </c>
      <c r="F178" s="2">
        <f>1/179</f>
        <v>5.5865921787709499E-3</v>
      </c>
      <c r="G178" s="1">
        <f>G177+F178</f>
        <v>0.988826815642462</v>
      </c>
      <c r="H178" s="2">
        <f>G178-E178</f>
        <v>0.11835689301799324</v>
      </c>
      <c r="I178" s="3">
        <f>D178^2</f>
        <v>3.0657662697393087E-3</v>
      </c>
    </row>
    <row r="179" spans="1:9" x14ac:dyDescent="0.2">
      <c r="A179">
        <v>57097</v>
      </c>
      <c r="B179" t="s">
        <v>186</v>
      </c>
      <c r="C179">
        <v>52037</v>
      </c>
      <c r="D179" s="2">
        <f>C179/$C$182</f>
        <v>5.5559411104621925E-2</v>
      </c>
      <c r="E179" s="1">
        <f>E178+D179</f>
        <v>0.92602933372909069</v>
      </c>
      <c r="F179" s="2">
        <f>1/179</f>
        <v>5.5865921787709499E-3</v>
      </c>
      <c r="G179" s="1">
        <f>G178+F179</f>
        <v>0.994413407821233</v>
      </c>
      <c r="H179" s="2">
        <f>G179-E179</f>
        <v>6.8384074092142311E-2</v>
      </c>
      <c r="I179" s="3">
        <f>D179^2</f>
        <v>3.0868481622923862E-3</v>
      </c>
    </row>
    <row r="180" spans="1:9" x14ac:dyDescent="0.2">
      <c r="A180">
        <v>57118</v>
      </c>
      <c r="B180" t="s">
        <v>187</v>
      </c>
      <c r="C180">
        <v>69281</v>
      </c>
      <c r="D180" s="2">
        <f>C180/$C$182</f>
        <v>7.3970666270909383E-2</v>
      </c>
      <c r="E180" s="1">
        <f>E179+D180</f>
        <v>1</v>
      </c>
      <c r="F180" s="2">
        <f>1/179</f>
        <v>5.5865921787709499E-3</v>
      </c>
      <c r="G180" s="1">
        <f>G179+F180</f>
        <v>1.000000000000004</v>
      </c>
      <c r="H180" s="2">
        <f>G180-E180</f>
        <v>3.9968028886505635E-15</v>
      </c>
      <c r="I180" s="3">
        <f>D180^2</f>
        <v>5.4716594685622509E-3</v>
      </c>
    </row>
    <row r="182" spans="1:9" x14ac:dyDescent="0.2">
      <c r="B182" t="s">
        <v>188</v>
      </c>
      <c r="C182">
        <f>SUM(C2:C180)</f>
        <v>936601</v>
      </c>
      <c r="D182">
        <f>SUM(D2:D180)</f>
        <v>1</v>
      </c>
      <c r="F182" t="s">
        <v>189</v>
      </c>
      <c r="H182" s="2">
        <f>SUM(H2:H180)</f>
        <v>62.031493666993889</v>
      </c>
    </row>
    <row r="183" spans="1:9" x14ac:dyDescent="0.2">
      <c r="F183" t="s">
        <v>190</v>
      </c>
      <c r="H183" s="3">
        <f>((H182)*1/179)</f>
        <v>0.34654465735750778</v>
      </c>
    </row>
    <row r="184" spans="1:9" x14ac:dyDescent="0.2">
      <c r="F184" s="4" t="s">
        <v>191</v>
      </c>
      <c r="G184" s="5"/>
      <c r="H184" s="5">
        <f>H183/0.5</f>
        <v>0.69308931471501556</v>
      </c>
    </row>
    <row r="185" spans="1:9" x14ac:dyDescent="0.2">
      <c r="F185" s="4" t="s">
        <v>192</v>
      </c>
      <c r="G185" s="5"/>
      <c r="H185" s="5">
        <f>SUM(D177:D180)</f>
        <v>0.2255336050249786</v>
      </c>
    </row>
    <row r="186" spans="1:9" x14ac:dyDescent="0.2">
      <c r="F186" s="6" t="s">
        <v>193</v>
      </c>
      <c r="G186" s="7"/>
      <c r="H186" s="5">
        <f>SUM(I2:I180)</f>
        <v>2.4279270962728368E-2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0980-78D1-684B-9B33-A80D13CEAEDD}">
  <dimension ref="A1:I186"/>
  <sheetViews>
    <sheetView topLeftCell="A173" workbookViewId="0">
      <selection activeCell="L19" sqref="L19"/>
    </sheetView>
  </sheetViews>
  <sheetFormatPr baseColWidth="10" defaultRowHeight="16" x14ac:dyDescent="0.2"/>
  <sheetData>
    <row r="1" spans="1:9" x14ac:dyDescent="0.2">
      <c r="A1" t="s">
        <v>194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">
      <c r="A2">
        <v>57058</v>
      </c>
      <c r="B2" t="s">
        <v>13</v>
      </c>
      <c r="C2">
        <v>38</v>
      </c>
      <c r="D2" s="2">
        <f>C2/$C$182</f>
        <v>7.6954855851404228E-5</v>
      </c>
      <c r="E2" s="1">
        <f>D2</f>
        <v>7.6954855851404228E-5</v>
      </c>
      <c r="F2" s="2">
        <f>1/179</f>
        <v>5.5865921787709499E-3</v>
      </c>
      <c r="G2" s="1">
        <f>1/179</f>
        <v>5.5865921787709499E-3</v>
      </c>
      <c r="H2" s="2">
        <f>G2-E2</f>
        <v>5.5096373229195457E-3</v>
      </c>
      <c r="I2" s="3">
        <f>D2^2</f>
        <v>5.9220498391104032E-9</v>
      </c>
    </row>
    <row r="3" spans="1:9" x14ac:dyDescent="0.2">
      <c r="A3">
        <v>57002</v>
      </c>
      <c r="B3" t="s">
        <v>29</v>
      </c>
      <c r="C3">
        <v>49</v>
      </c>
      <c r="D3" s="2">
        <f>C3/$C$182</f>
        <v>9.9231261492600182E-5</v>
      </c>
      <c r="E3" s="2">
        <f>E2+D3</f>
        <v>1.7618611734400441E-4</v>
      </c>
      <c r="F3" s="2">
        <f>1/179</f>
        <v>5.5865921787709499E-3</v>
      </c>
      <c r="G3" s="1">
        <f>G2+F3</f>
        <v>1.11731843575419E-2</v>
      </c>
      <c r="H3" s="2">
        <f t="shared" ref="H3:H66" si="0">G3-E3</f>
        <v>1.0996998240197895E-2</v>
      </c>
      <c r="I3" s="3">
        <f>D3^2</f>
        <v>9.8468432574127965E-9</v>
      </c>
    </row>
    <row r="4" spans="1:9" x14ac:dyDescent="0.2">
      <c r="A4">
        <v>57150</v>
      </c>
      <c r="B4" t="s">
        <v>11</v>
      </c>
      <c r="C4">
        <v>50</v>
      </c>
      <c r="D4" s="2">
        <f>C4/$C$182</f>
        <v>1.0125638927816345E-4</v>
      </c>
      <c r="E4" s="2">
        <f t="shared" ref="E4:E67" si="1">E3+D4</f>
        <v>2.7744250662216786E-4</v>
      </c>
      <c r="F4" s="2">
        <f>1/179</f>
        <v>5.5865921787709499E-3</v>
      </c>
      <c r="G4" s="1">
        <f t="shared" ref="G4:G67" si="2">G3+F4</f>
        <v>1.6759776536312849E-2</v>
      </c>
      <c r="H4" s="2">
        <f t="shared" si="0"/>
        <v>1.6482334029690682E-2</v>
      </c>
      <c r="I4" s="3">
        <f>D4^2</f>
        <v>1.0252856369650975E-8</v>
      </c>
    </row>
    <row r="5" spans="1:9" x14ac:dyDescent="0.2">
      <c r="A5">
        <v>57124</v>
      </c>
      <c r="B5" t="s">
        <v>9</v>
      </c>
      <c r="C5">
        <v>52</v>
      </c>
      <c r="D5" s="2">
        <f>C5/$C$182</f>
        <v>1.0530664484928998E-4</v>
      </c>
      <c r="E5" s="2">
        <f t="shared" si="1"/>
        <v>3.8274915147145782E-4</v>
      </c>
      <c r="F5" s="2">
        <f>1/179</f>
        <v>5.5865921787709499E-3</v>
      </c>
      <c r="G5" s="1">
        <f t="shared" si="2"/>
        <v>2.23463687150838E-2</v>
      </c>
      <c r="H5" s="2">
        <f t="shared" si="0"/>
        <v>2.1963619563612341E-2</v>
      </c>
      <c r="I5" s="3">
        <f>D5^2</f>
        <v>1.1089489449414492E-8</v>
      </c>
    </row>
    <row r="6" spans="1:9" x14ac:dyDescent="0.2">
      <c r="A6">
        <v>57178</v>
      </c>
      <c r="B6" t="s">
        <v>16</v>
      </c>
      <c r="C6">
        <v>62</v>
      </c>
      <c r="D6" s="2">
        <f>C6/$C$182</f>
        <v>1.2555792270492269E-4</v>
      </c>
      <c r="E6" s="2">
        <f t="shared" si="1"/>
        <v>5.0830707417638048E-4</v>
      </c>
      <c r="F6" s="2">
        <f>1/179</f>
        <v>5.5865921787709499E-3</v>
      </c>
      <c r="G6" s="1">
        <f t="shared" si="2"/>
        <v>2.793296089385475E-2</v>
      </c>
      <c r="H6" s="2">
        <f t="shared" si="0"/>
        <v>2.7424653819678371E-2</v>
      </c>
      <c r="I6" s="3">
        <f>D6^2</f>
        <v>1.5764791953975339E-8</v>
      </c>
    </row>
    <row r="7" spans="1:9" x14ac:dyDescent="0.2">
      <c r="A7">
        <v>57110</v>
      </c>
      <c r="B7" t="s">
        <v>24</v>
      </c>
      <c r="C7">
        <v>70</v>
      </c>
      <c r="D7" s="2">
        <f>C7/$C$182</f>
        <v>1.4175894498942882E-4</v>
      </c>
      <c r="E7" s="2">
        <f t="shared" si="1"/>
        <v>6.5006601916580927E-4</v>
      </c>
      <c r="F7" s="2">
        <f>1/179</f>
        <v>5.5865921787709499E-3</v>
      </c>
      <c r="G7" s="1">
        <f t="shared" si="2"/>
        <v>3.3519553072625698E-2</v>
      </c>
      <c r="H7" s="2">
        <f t="shared" si="0"/>
        <v>3.2869487053459885E-2</v>
      </c>
      <c r="I7" s="3">
        <f>D7^2</f>
        <v>2.0095598484515906E-8</v>
      </c>
    </row>
    <row r="8" spans="1:9" x14ac:dyDescent="0.2">
      <c r="A8">
        <v>57177</v>
      </c>
      <c r="B8" t="s">
        <v>14</v>
      </c>
      <c r="C8">
        <v>73</v>
      </c>
      <c r="D8" s="2">
        <f>C8/$C$182</f>
        <v>1.4783432834611864E-4</v>
      </c>
      <c r="E8" s="2">
        <f t="shared" si="1"/>
        <v>7.9790034751192791E-4</v>
      </c>
      <c r="F8" s="2">
        <f>1/179</f>
        <v>5.5865921787709499E-3</v>
      </c>
      <c r="G8" s="1">
        <f t="shared" si="2"/>
        <v>3.9106145251396648E-2</v>
      </c>
      <c r="H8" s="2">
        <f t="shared" si="0"/>
        <v>3.8308244903884722E-2</v>
      </c>
      <c r="I8" s="3">
        <f>D8^2</f>
        <v>2.1854988637548017E-8</v>
      </c>
    </row>
    <row r="9" spans="1:9" x14ac:dyDescent="0.2">
      <c r="A9">
        <v>57147</v>
      </c>
      <c r="B9" t="s">
        <v>43</v>
      </c>
      <c r="C9">
        <v>75</v>
      </c>
      <c r="D9" s="2">
        <f>C9/$C$182</f>
        <v>1.5188458391724517E-4</v>
      </c>
      <c r="E9" s="2">
        <f t="shared" si="1"/>
        <v>9.4978493142917311E-4</v>
      </c>
      <c r="F9" s="2">
        <f>1/179</f>
        <v>5.5865921787709499E-3</v>
      </c>
      <c r="G9" s="1">
        <f t="shared" si="2"/>
        <v>4.4692737430167599E-2</v>
      </c>
      <c r="H9" s="2">
        <f t="shared" si="0"/>
        <v>4.3742952498738427E-2</v>
      </c>
      <c r="I9" s="3">
        <f>D9^2</f>
        <v>2.3068926831714693E-8</v>
      </c>
    </row>
    <row r="10" spans="1:9" x14ac:dyDescent="0.2">
      <c r="A10">
        <v>57063</v>
      </c>
      <c r="B10" t="s">
        <v>32</v>
      </c>
      <c r="C10">
        <v>78</v>
      </c>
      <c r="D10" s="2">
        <f>C10/$C$182</f>
        <v>1.5795996727393499E-4</v>
      </c>
      <c r="E10" s="2">
        <f t="shared" si="1"/>
        <v>1.1077448987031082E-3</v>
      </c>
      <c r="F10" s="2">
        <f>1/179</f>
        <v>5.5865921787709499E-3</v>
      </c>
      <c r="G10" s="1">
        <f t="shared" si="2"/>
        <v>5.027932960893855E-2</v>
      </c>
      <c r="H10" s="2">
        <f t="shared" si="0"/>
        <v>4.9171584710235444E-2</v>
      </c>
      <c r="I10" s="3">
        <f>D10^2</f>
        <v>2.4951351261182612E-8</v>
      </c>
    </row>
    <row r="11" spans="1:9" x14ac:dyDescent="0.2">
      <c r="A11">
        <v>57143</v>
      </c>
      <c r="B11" t="s">
        <v>23</v>
      </c>
      <c r="C11">
        <v>82</v>
      </c>
      <c r="D11" s="2">
        <f>C11/$C$182</f>
        <v>1.6606047841618806E-4</v>
      </c>
      <c r="E11" s="2">
        <f t="shared" si="1"/>
        <v>1.2738053771192961E-3</v>
      </c>
      <c r="F11" s="2">
        <f>1/179</f>
        <v>5.5865921787709499E-3</v>
      </c>
      <c r="G11" s="1">
        <f t="shared" si="2"/>
        <v>5.5865921787709501E-2</v>
      </c>
      <c r="H11" s="2">
        <f t="shared" si="0"/>
        <v>5.4592116410590204E-2</v>
      </c>
      <c r="I11" s="3">
        <f>D11^2</f>
        <v>2.7576082491813261E-8</v>
      </c>
    </row>
    <row r="12" spans="1:9" x14ac:dyDescent="0.2">
      <c r="A12">
        <v>57056</v>
      </c>
      <c r="B12" t="s">
        <v>22</v>
      </c>
      <c r="C12">
        <v>88</v>
      </c>
      <c r="D12" s="2">
        <f>C12/$C$182</f>
        <v>1.7821124512956766E-4</v>
      </c>
      <c r="E12" s="2">
        <f t="shared" si="1"/>
        <v>1.4520166222488637E-3</v>
      </c>
      <c r="F12" s="2">
        <f>1/179</f>
        <v>5.5865921787709499E-3</v>
      </c>
      <c r="G12" s="1">
        <f t="shared" si="2"/>
        <v>6.1452513966480452E-2</v>
      </c>
      <c r="H12" s="2">
        <f t="shared" si="0"/>
        <v>6.0000497344231588E-2</v>
      </c>
      <c r="I12" s="3">
        <f>D12^2</f>
        <v>3.1759247890630854E-8</v>
      </c>
    </row>
    <row r="13" spans="1:9" x14ac:dyDescent="0.2">
      <c r="A13">
        <v>57132</v>
      </c>
      <c r="B13" t="s">
        <v>15</v>
      </c>
      <c r="C13">
        <v>90</v>
      </c>
      <c r="D13" s="2">
        <f>C13/$C$182</f>
        <v>1.8226150070069423E-4</v>
      </c>
      <c r="E13" s="2">
        <f t="shared" si="1"/>
        <v>1.6342781229495579E-3</v>
      </c>
      <c r="F13" s="2">
        <f>1/179</f>
        <v>5.5865921787709499E-3</v>
      </c>
      <c r="G13" s="1">
        <f t="shared" si="2"/>
        <v>6.7039106145251395E-2</v>
      </c>
      <c r="H13" s="2">
        <f t="shared" si="0"/>
        <v>6.5404828022301839E-2</v>
      </c>
      <c r="I13" s="3">
        <f>D13^2</f>
        <v>3.3219254637669163E-8</v>
      </c>
    </row>
    <row r="14" spans="1:9" x14ac:dyDescent="0.2">
      <c r="A14">
        <v>57172</v>
      </c>
      <c r="B14" t="s">
        <v>36</v>
      </c>
      <c r="C14">
        <v>90</v>
      </c>
      <c r="D14" s="2">
        <f>C14/$C$182</f>
        <v>1.8226150070069423E-4</v>
      </c>
      <c r="E14" s="2">
        <f t="shared" si="1"/>
        <v>1.8165396236502521E-3</v>
      </c>
      <c r="F14" s="2">
        <f>1/179</f>
        <v>5.5865921787709499E-3</v>
      </c>
      <c r="G14" s="1">
        <f t="shared" si="2"/>
        <v>7.2625698324022339E-2</v>
      </c>
      <c r="H14" s="2">
        <f t="shared" si="0"/>
        <v>7.0809158700372091E-2</v>
      </c>
      <c r="I14" s="3">
        <f>D14^2</f>
        <v>3.3219254637669163E-8</v>
      </c>
    </row>
    <row r="15" spans="1:9" x14ac:dyDescent="0.2">
      <c r="A15">
        <v>57093</v>
      </c>
      <c r="B15" t="s">
        <v>10</v>
      </c>
      <c r="C15">
        <v>100</v>
      </c>
      <c r="D15" s="2">
        <f>C15/$C$182</f>
        <v>2.025127785563269E-4</v>
      </c>
      <c r="E15" s="2">
        <f t="shared" si="1"/>
        <v>2.0190524022065792E-3</v>
      </c>
      <c r="F15" s="2">
        <f>1/179</f>
        <v>5.5865921787709499E-3</v>
      </c>
      <c r="G15" s="1">
        <f t="shared" si="2"/>
        <v>7.8212290502793283E-2</v>
      </c>
      <c r="H15" s="2">
        <f t="shared" si="0"/>
        <v>7.6193238100586702E-2</v>
      </c>
      <c r="I15" s="3">
        <f>D15^2</f>
        <v>4.1011425478603899E-8</v>
      </c>
    </row>
    <row r="16" spans="1:9" x14ac:dyDescent="0.2">
      <c r="A16">
        <v>57091</v>
      </c>
      <c r="B16" t="s">
        <v>51</v>
      </c>
      <c r="C16">
        <v>107</v>
      </c>
      <c r="D16" s="2">
        <f>C16/$C$182</f>
        <v>2.1668867305526978E-4</v>
      </c>
      <c r="E16" s="2">
        <f t="shared" si="1"/>
        <v>2.2357410752618491E-3</v>
      </c>
      <c r="F16" s="2">
        <f>1/179</f>
        <v>5.5865921787709499E-3</v>
      </c>
      <c r="G16" s="1">
        <f t="shared" si="2"/>
        <v>8.3798882681564227E-2</v>
      </c>
      <c r="H16" s="2">
        <f t="shared" si="0"/>
        <v>8.1563141606302375E-2</v>
      </c>
      <c r="I16" s="3">
        <f>D16^2</f>
        <v>4.6953981030453603E-8</v>
      </c>
    </row>
    <row r="17" spans="1:9" x14ac:dyDescent="0.2">
      <c r="A17">
        <v>57123</v>
      </c>
      <c r="B17" t="s">
        <v>21</v>
      </c>
      <c r="C17">
        <v>121</v>
      </c>
      <c r="D17" s="2">
        <f>C17/$C$182</f>
        <v>2.4504046205315553E-4</v>
      </c>
      <c r="E17" s="2">
        <f t="shared" si="1"/>
        <v>2.4807815373150046E-3</v>
      </c>
      <c r="F17" s="2">
        <f>1/179</f>
        <v>5.5865921787709499E-3</v>
      </c>
      <c r="G17" s="1">
        <f t="shared" si="2"/>
        <v>8.9385474860335171E-2</v>
      </c>
      <c r="H17" s="2">
        <f t="shared" si="0"/>
        <v>8.6904693323020171E-2</v>
      </c>
      <c r="I17" s="3">
        <f>D17^2</f>
        <v>6.004482804322395E-8</v>
      </c>
    </row>
    <row r="18" spans="1:9" x14ac:dyDescent="0.2">
      <c r="A18">
        <v>57017</v>
      </c>
      <c r="B18" t="s">
        <v>31</v>
      </c>
      <c r="C18">
        <v>125</v>
      </c>
      <c r="D18" s="2">
        <f>C18/$C$182</f>
        <v>2.5314097319540865E-4</v>
      </c>
      <c r="E18" s="2">
        <f t="shared" si="1"/>
        <v>2.7339225105104132E-3</v>
      </c>
      <c r="F18" s="2">
        <f>1/179</f>
        <v>5.5865921787709499E-3</v>
      </c>
      <c r="G18" s="1">
        <f t="shared" si="2"/>
        <v>9.4972067039106114E-2</v>
      </c>
      <c r="H18" s="2">
        <f t="shared" si="0"/>
        <v>9.2238144528595703E-2</v>
      </c>
      <c r="I18" s="3">
        <f>D18^2</f>
        <v>6.4080352310318602E-8</v>
      </c>
    </row>
    <row r="19" spans="1:9" x14ac:dyDescent="0.2">
      <c r="A19">
        <v>57048</v>
      </c>
      <c r="B19" t="s">
        <v>28</v>
      </c>
      <c r="C19">
        <v>133</v>
      </c>
      <c r="D19" s="2">
        <f>C19/$C$182</f>
        <v>2.6934199547991479E-4</v>
      </c>
      <c r="E19" s="2">
        <f t="shared" si="1"/>
        <v>3.003264505990328E-3</v>
      </c>
      <c r="F19" s="2">
        <f>1/179</f>
        <v>5.5865921787709499E-3</v>
      </c>
      <c r="G19" s="1">
        <f t="shared" si="2"/>
        <v>0.10055865921787706</v>
      </c>
      <c r="H19" s="2">
        <f t="shared" si="0"/>
        <v>9.7555394711886734E-2</v>
      </c>
      <c r="I19" s="3">
        <f>D19^2</f>
        <v>7.2545110529102433E-8</v>
      </c>
    </row>
    <row r="20" spans="1:9" x14ac:dyDescent="0.2">
      <c r="A20">
        <v>57034</v>
      </c>
      <c r="B20" t="s">
        <v>17</v>
      </c>
      <c r="C20">
        <v>137</v>
      </c>
      <c r="D20" s="2">
        <f>C20/$C$182</f>
        <v>2.7744250662216786E-4</v>
      </c>
      <c r="E20" s="2">
        <f t="shared" si="1"/>
        <v>3.280707012612496E-3</v>
      </c>
      <c r="F20" s="2">
        <f>1/179</f>
        <v>5.5865921787709499E-3</v>
      </c>
      <c r="G20" s="1">
        <f t="shared" si="2"/>
        <v>0.106145251396648</v>
      </c>
      <c r="H20" s="2">
        <f t="shared" si="0"/>
        <v>0.1028645443840355</v>
      </c>
      <c r="I20" s="3">
        <f>D20^2</f>
        <v>7.6974344480791652E-8</v>
      </c>
    </row>
    <row r="21" spans="1:9" x14ac:dyDescent="0.2">
      <c r="A21">
        <v>57125</v>
      </c>
      <c r="B21" t="s">
        <v>61</v>
      </c>
      <c r="C21">
        <v>142</v>
      </c>
      <c r="D21" s="2">
        <f>C21/$C$182</f>
        <v>2.8756814554998421E-4</v>
      </c>
      <c r="E21" s="2">
        <f t="shared" si="1"/>
        <v>3.5682751581624802E-3</v>
      </c>
      <c r="F21" s="2">
        <f>1/179</f>
        <v>5.5865921787709499E-3</v>
      </c>
      <c r="G21" s="1">
        <f t="shared" si="2"/>
        <v>0.11173184357541895</v>
      </c>
      <c r="H21" s="2">
        <f t="shared" si="0"/>
        <v>0.10816356841725647</v>
      </c>
      <c r="I21" s="3">
        <f>D21^2</f>
        <v>8.2695438335056906E-8</v>
      </c>
    </row>
    <row r="22" spans="1:9" x14ac:dyDescent="0.2">
      <c r="A22">
        <v>57113</v>
      </c>
      <c r="B22" t="s">
        <v>64</v>
      </c>
      <c r="C22">
        <v>159</v>
      </c>
      <c r="D22" s="2">
        <f>C22/$C$182</f>
        <v>3.2199531790455977E-4</v>
      </c>
      <c r="E22" s="2">
        <f t="shared" si="1"/>
        <v>3.8902704760670399E-3</v>
      </c>
      <c r="F22" s="2">
        <f>1/179</f>
        <v>5.5865921787709499E-3</v>
      </c>
      <c r="G22" s="1">
        <f t="shared" si="2"/>
        <v>0.11731843575418989</v>
      </c>
      <c r="H22" s="2">
        <f t="shared" si="0"/>
        <v>0.11342816527812286</v>
      </c>
      <c r="I22" s="3">
        <f>D22^2</f>
        <v>1.0368098475245851E-7</v>
      </c>
    </row>
    <row r="23" spans="1:9" x14ac:dyDescent="0.2">
      <c r="A23">
        <v>57135</v>
      </c>
      <c r="B23" t="s">
        <v>27</v>
      </c>
      <c r="C23">
        <v>161</v>
      </c>
      <c r="D23" s="2">
        <f>C23/$C$182</f>
        <v>3.2604557347568633E-4</v>
      </c>
      <c r="E23" s="2">
        <f t="shared" si="1"/>
        <v>4.2163160495427262E-3</v>
      </c>
      <c r="F23" s="2">
        <f>1/179</f>
        <v>5.5865921787709499E-3</v>
      </c>
      <c r="G23" s="1">
        <f t="shared" si="2"/>
        <v>0.12290502793296083</v>
      </c>
      <c r="H23" s="2">
        <f t="shared" si="0"/>
        <v>0.1186887118834181</v>
      </c>
      <c r="I23" s="3">
        <f>D23^2</f>
        <v>1.0630571598308917E-7</v>
      </c>
    </row>
    <row r="24" spans="1:9" x14ac:dyDescent="0.2">
      <c r="A24">
        <v>57065</v>
      </c>
      <c r="B24" t="s">
        <v>20</v>
      </c>
      <c r="C24">
        <v>162</v>
      </c>
      <c r="D24" s="2">
        <f>C24/$C$182</f>
        <v>3.2807070126124956E-4</v>
      </c>
      <c r="E24" s="2">
        <f t="shared" si="1"/>
        <v>4.5443867508039755E-3</v>
      </c>
      <c r="F24" s="2">
        <f>1/179</f>
        <v>5.5865921787709499E-3</v>
      </c>
      <c r="G24" s="1">
        <f t="shared" si="2"/>
        <v>0.12849162011173179</v>
      </c>
      <c r="H24" s="2">
        <f t="shared" si="0"/>
        <v>0.12394723336092782</v>
      </c>
      <c r="I24" s="3">
        <f>D24^2</f>
        <v>1.0763038502604805E-7</v>
      </c>
    </row>
    <row r="25" spans="1:9" x14ac:dyDescent="0.2">
      <c r="A25">
        <v>57069</v>
      </c>
      <c r="B25" t="s">
        <v>49</v>
      </c>
      <c r="C25">
        <v>162</v>
      </c>
      <c r="D25" s="2">
        <f>C25/$C$182</f>
        <v>3.2807070126124956E-4</v>
      </c>
      <c r="E25" s="2">
        <f t="shared" si="1"/>
        <v>4.8724574520652248E-3</v>
      </c>
      <c r="F25" s="2">
        <f>1/179</f>
        <v>5.5865921787709499E-3</v>
      </c>
      <c r="G25" s="1">
        <f t="shared" si="2"/>
        <v>0.13407821229050274</v>
      </c>
      <c r="H25" s="2">
        <f t="shared" si="0"/>
        <v>0.12920575483843752</v>
      </c>
      <c r="I25" s="3">
        <f>D25^2</f>
        <v>1.0763038502604805E-7</v>
      </c>
    </row>
    <row r="26" spans="1:9" x14ac:dyDescent="0.2">
      <c r="A26">
        <v>57122</v>
      </c>
      <c r="B26" t="s">
        <v>26</v>
      </c>
      <c r="C26">
        <v>162</v>
      </c>
      <c r="D26" s="2">
        <f>C26/$C$182</f>
        <v>3.2807070126124956E-4</v>
      </c>
      <c r="E26" s="2">
        <f t="shared" si="1"/>
        <v>5.2005281533264742E-3</v>
      </c>
      <c r="F26" s="2">
        <f>1/179</f>
        <v>5.5865921787709499E-3</v>
      </c>
      <c r="G26" s="1">
        <f t="shared" si="2"/>
        <v>0.13966480446927368</v>
      </c>
      <c r="H26" s="2">
        <f t="shared" si="0"/>
        <v>0.13446427631594721</v>
      </c>
      <c r="I26" s="3">
        <f>D26^2</f>
        <v>1.0763038502604805E-7</v>
      </c>
    </row>
    <row r="27" spans="1:9" x14ac:dyDescent="0.2">
      <c r="A27">
        <v>57102</v>
      </c>
      <c r="B27" t="s">
        <v>52</v>
      </c>
      <c r="C27">
        <v>190</v>
      </c>
      <c r="D27" s="2">
        <f>C27/$C$182</f>
        <v>3.847742792570211E-4</v>
      </c>
      <c r="E27" s="2">
        <f t="shared" si="1"/>
        <v>5.5853024325834954E-3</v>
      </c>
      <c r="F27" s="2">
        <f>1/179</f>
        <v>5.5865921787709499E-3</v>
      </c>
      <c r="G27" s="1">
        <f t="shared" si="2"/>
        <v>0.14525139664804462</v>
      </c>
      <c r="H27" s="2">
        <f t="shared" si="0"/>
        <v>0.13966609421546114</v>
      </c>
      <c r="I27" s="3">
        <f>D27^2</f>
        <v>1.4805124597776006E-7</v>
      </c>
    </row>
    <row r="28" spans="1:9" x14ac:dyDescent="0.2">
      <c r="A28">
        <v>57104</v>
      </c>
      <c r="B28" t="s">
        <v>98</v>
      </c>
      <c r="C28">
        <v>192</v>
      </c>
      <c r="D28" s="2">
        <f>C28/$C$182</f>
        <v>3.8882453482814766E-4</v>
      </c>
      <c r="E28" s="2">
        <f t="shared" si="1"/>
        <v>5.9741269674116427E-3</v>
      </c>
      <c r="F28" s="2">
        <f>1/179</f>
        <v>5.5865921787709499E-3</v>
      </c>
      <c r="G28" s="1">
        <f t="shared" si="2"/>
        <v>0.15083798882681557</v>
      </c>
      <c r="H28" s="2">
        <f t="shared" si="0"/>
        <v>0.14486386185940392</v>
      </c>
      <c r="I28" s="3">
        <f>D28^2</f>
        <v>1.5118451888432541E-7</v>
      </c>
    </row>
    <row r="29" spans="1:9" x14ac:dyDescent="0.2">
      <c r="A29">
        <v>57018</v>
      </c>
      <c r="B29" t="s">
        <v>85</v>
      </c>
      <c r="C29">
        <v>195</v>
      </c>
      <c r="D29" s="2">
        <f>C29/$C$182</f>
        <v>3.9489991818483745E-4</v>
      </c>
      <c r="E29" s="2">
        <f t="shared" si="1"/>
        <v>6.3690268855964806E-3</v>
      </c>
      <c r="F29" s="2">
        <f>1/179</f>
        <v>5.5865921787709499E-3</v>
      </c>
      <c r="G29" s="1">
        <f t="shared" si="2"/>
        <v>0.15642458100558651</v>
      </c>
      <c r="H29" s="2">
        <f t="shared" si="0"/>
        <v>0.15005555411999003</v>
      </c>
      <c r="I29" s="3">
        <f>D29^2</f>
        <v>1.559459453823913E-7</v>
      </c>
    </row>
    <row r="30" spans="1:9" x14ac:dyDescent="0.2">
      <c r="A30">
        <v>57020</v>
      </c>
      <c r="B30" t="s">
        <v>35</v>
      </c>
      <c r="C30">
        <v>195</v>
      </c>
      <c r="D30" s="2">
        <f>C30/$C$182</f>
        <v>3.9489991818483745E-4</v>
      </c>
      <c r="E30" s="2">
        <f t="shared" si="1"/>
        <v>6.7639268037813184E-3</v>
      </c>
      <c r="F30" s="2">
        <f>1/179</f>
        <v>5.5865921787709499E-3</v>
      </c>
      <c r="G30" s="1">
        <f t="shared" si="2"/>
        <v>0.16201117318435745</v>
      </c>
      <c r="H30" s="2">
        <f t="shared" si="0"/>
        <v>0.15524724638057613</v>
      </c>
      <c r="I30" s="3">
        <f>D30^2</f>
        <v>1.559459453823913E-7</v>
      </c>
    </row>
    <row r="31" spans="1:9" x14ac:dyDescent="0.2">
      <c r="A31">
        <v>57134</v>
      </c>
      <c r="B31" t="s">
        <v>78</v>
      </c>
      <c r="C31">
        <v>198</v>
      </c>
      <c r="D31" s="2">
        <f>C31/$C$182</f>
        <v>4.0097530154152729E-4</v>
      </c>
      <c r="E31" s="2">
        <f t="shared" si="1"/>
        <v>7.1649021053228458E-3</v>
      </c>
      <c r="F31" s="2">
        <f>1/179</f>
        <v>5.5865921787709499E-3</v>
      </c>
      <c r="G31" s="1">
        <f t="shared" si="2"/>
        <v>0.1675977653631284</v>
      </c>
      <c r="H31" s="2">
        <f t="shared" si="0"/>
        <v>0.16043286325780556</v>
      </c>
      <c r="I31" s="3">
        <f>D31^2</f>
        <v>1.6078119244631873E-7</v>
      </c>
    </row>
    <row r="32" spans="1:9" x14ac:dyDescent="0.2">
      <c r="A32">
        <v>57165</v>
      </c>
      <c r="B32" t="s">
        <v>33</v>
      </c>
      <c r="C32">
        <v>200</v>
      </c>
      <c r="D32" s="2">
        <f>C32/$C$182</f>
        <v>4.050255571126538E-4</v>
      </c>
      <c r="E32" s="2">
        <f t="shared" si="1"/>
        <v>7.5699276624354994E-3</v>
      </c>
      <c r="F32" s="2">
        <f>1/179</f>
        <v>5.5865921787709499E-3</v>
      </c>
      <c r="G32" s="1">
        <f t="shared" si="2"/>
        <v>0.17318435754189934</v>
      </c>
      <c r="H32" s="2">
        <f t="shared" si="0"/>
        <v>0.16561442987946384</v>
      </c>
      <c r="I32" s="3">
        <f>D32^2</f>
        <v>1.640457019144156E-7</v>
      </c>
    </row>
    <row r="33" spans="1:9" x14ac:dyDescent="0.2">
      <c r="A33">
        <v>57016</v>
      </c>
      <c r="B33" t="s">
        <v>38</v>
      </c>
      <c r="C33">
        <v>202</v>
      </c>
      <c r="D33" s="2">
        <f>C33/$C$182</f>
        <v>4.0907581268378036E-4</v>
      </c>
      <c r="E33" s="2">
        <f t="shared" si="1"/>
        <v>7.9790034751192791E-3</v>
      </c>
      <c r="F33" s="2">
        <f>1/179</f>
        <v>5.5865921787709499E-3</v>
      </c>
      <c r="G33" s="1">
        <f t="shared" si="2"/>
        <v>0.17877094972067029</v>
      </c>
      <c r="H33" s="2">
        <f t="shared" si="0"/>
        <v>0.170791946245551</v>
      </c>
      <c r="I33" s="3">
        <f>D33^2</f>
        <v>1.6734302052289537E-7</v>
      </c>
    </row>
    <row r="34" spans="1:9" x14ac:dyDescent="0.2">
      <c r="A34">
        <v>57086</v>
      </c>
      <c r="B34" t="s">
        <v>54</v>
      </c>
      <c r="C34">
        <v>205</v>
      </c>
      <c r="D34" s="2">
        <f>C34/$C$182</f>
        <v>4.1515119604047015E-4</v>
      </c>
      <c r="E34" s="2">
        <f t="shared" si="1"/>
        <v>8.3941546711597485E-3</v>
      </c>
      <c r="F34" s="2">
        <f>1/179</f>
        <v>5.5865921787709499E-3</v>
      </c>
      <c r="G34" s="1">
        <f t="shared" si="2"/>
        <v>0.18435754189944123</v>
      </c>
      <c r="H34" s="2">
        <f t="shared" si="0"/>
        <v>0.17596338722828148</v>
      </c>
      <c r="I34" s="3">
        <f>D34^2</f>
        <v>1.7235051557383287E-7</v>
      </c>
    </row>
    <row r="35" spans="1:9" x14ac:dyDescent="0.2">
      <c r="A35">
        <v>57062</v>
      </c>
      <c r="B35" t="s">
        <v>48</v>
      </c>
      <c r="C35">
        <v>224</v>
      </c>
      <c r="D35" s="2">
        <f>C35/$C$182</f>
        <v>4.5362862396617227E-4</v>
      </c>
      <c r="E35" s="2">
        <f t="shared" si="1"/>
        <v>8.8477832951259199E-3</v>
      </c>
      <c r="F35" s="2">
        <f>1/179</f>
        <v>5.5865921787709499E-3</v>
      </c>
      <c r="G35" s="1">
        <f t="shared" si="2"/>
        <v>0.18994413407821217</v>
      </c>
      <c r="H35" s="2">
        <f t="shared" si="0"/>
        <v>0.18109635078308625</v>
      </c>
      <c r="I35" s="3">
        <f>D35^2</f>
        <v>2.0577892848144292E-7</v>
      </c>
    </row>
    <row r="36" spans="1:9" x14ac:dyDescent="0.2">
      <c r="A36">
        <v>57168</v>
      </c>
      <c r="B36" t="s">
        <v>25</v>
      </c>
      <c r="C36">
        <v>224</v>
      </c>
      <c r="D36" s="2">
        <f>C36/$C$182</f>
        <v>4.5362862396617227E-4</v>
      </c>
      <c r="E36" s="2">
        <f t="shared" si="1"/>
        <v>9.3014119190920914E-3</v>
      </c>
      <c r="F36" s="2">
        <f>1/179</f>
        <v>5.5865921787709499E-3</v>
      </c>
      <c r="G36" s="1">
        <f t="shared" si="2"/>
        <v>0.19553072625698312</v>
      </c>
      <c r="H36" s="2">
        <f t="shared" si="0"/>
        <v>0.18622931433789103</v>
      </c>
      <c r="I36" s="3">
        <f>D36^2</f>
        <v>2.0577892848144292E-7</v>
      </c>
    </row>
    <row r="37" spans="1:9" x14ac:dyDescent="0.2">
      <c r="A37">
        <v>57041</v>
      </c>
      <c r="B37" t="s">
        <v>94</v>
      </c>
      <c r="C37">
        <v>230</v>
      </c>
      <c r="D37" s="2">
        <f>C37/$C$182</f>
        <v>4.657793906795519E-4</v>
      </c>
      <c r="E37" s="2">
        <f t="shared" si="1"/>
        <v>9.7671913097716438E-3</v>
      </c>
      <c r="F37" s="2">
        <f>1/179</f>
        <v>5.5865921787709499E-3</v>
      </c>
      <c r="G37" s="1">
        <f t="shared" si="2"/>
        <v>0.20111731843575406</v>
      </c>
      <c r="H37" s="2">
        <f t="shared" si="0"/>
        <v>0.19135012712598243</v>
      </c>
      <c r="I37" s="3">
        <f>D37^2</f>
        <v>2.1695044078181464E-7</v>
      </c>
    </row>
    <row r="38" spans="1:9" x14ac:dyDescent="0.2">
      <c r="A38">
        <v>57026</v>
      </c>
      <c r="B38" t="s">
        <v>47</v>
      </c>
      <c r="C38">
        <v>236</v>
      </c>
      <c r="D38" s="2">
        <f>C38/$C$182</f>
        <v>4.7793015739293148E-4</v>
      </c>
      <c r="E38" s="2">
        <f t="shared" si="1"/>
        <v>1.0245121467164576E-2</v>
      </c>
      <c r="F38" s="2">
        <f>1/179</f>
        <v>5.5865921787709499E-3</v>
      </c>
      <c r="G38" s="1">
        <f t="shared" si="2"/>
        <v>0.206703910614525</v>
      </c>
      <c r="H38" s="2">
        <f t="shared" si="0"/>
        <v>0.19645878914736042</v>
      </c>
      <c r="I38" s="3">
        <f>D38^2</f>
        <v>2.2841723534563225E-7</v>
      </c>
    </row>
    <row r="39" spans="1:9" x14ac:dyDescent="0.2">
      <c r="A39">
        <v>57049</v>
      </c>
      <c r="B39" t="s">
        <v>83</v>
      </c>
      <c r="C39">
        <v>237</v>
      </c>
      <c r="D39" s="2">
        <f>C39/$C$182</f>
        <v>4.7995528517849476E-4</v>
      </c>
      <c r="E39" s="2">
        <f t="shared" si="1"/>
        <v>1.072507675234307E-2</v>
      </c>
      <c r="F39" s="2">
        <f>1/179</f>
        <v>5.5865921787709499E-3</v>
      </c>
      <c r="G39" s="1">
        <f t="shared" si="2"/>
        <v>0.21229050279329595</v>
      </c>
      <c r="H39" s="2">
        <f t="shared" si="0"/>
        <v>0.20156542604095287</v>
      </c>
      <c r="I39" s="3">
        <f>D39^2</f>
        <v>2.3035707577077024E-7</v>
      </c>
    </row>
    <row r="40" spans="1:9" x14ac:dyDescent="0.2">
      <c r="A40">
        <v>57141</v>
      </c>
      <c r="B40" t="s">
        <v>42</v>
      </c>
      <c r="C40">
        <v>244</v>
      </c>
      <c r="D40" s="2">
        <f>C40/$C$182</f>
        <v>4.9413117967743762E-4</v>
      </c>
      <c r="E40" s="2">
        <f t="shared" si="1"/>
        <v>1.1219207932020508E-2</v>
      </c>
      <c r="F40" s="2">
        <f>1/179</f>
        <v>5.5865921787709499E-3</v>
      </c>
      <c r="G40" s="1">
        <f t="shared" si="2"/>
        <v>0.21787709497206689</v>
      </c>
      <c r="H40" s="2">
        <f t="shared" si="0"/>
        <v>0.2066578870400464</v>
      </c>
      <c r="I40" s="3">
        <f>D40^2</f>
        <v>2.4416562272941612E-7</v>
      </c>
    </row>
    <row r="41" spans="1:9" x14ac:dyDescent="0.2">
      <c r="A41">
        <v>57012</v>
      </c>
      <c r="B41" t="s">
        <v>58</v>
      </c>
      <c r="C41">
        <v>260</v>
      </c>
      <c r="D41" s="2">
        <f>C41/$C$182</f>
        <v>5.2653322424645E-4</v>
      </c>
      <c r="E41" s="2">
        <f t="shared" si="1"/>
        <v>1.1745741156266958E-2</v>
      </c>
      <c r="F41" s="2">
        <f>1/179</f>
        <v>5.5865921787709499E-3</v>
      </c>
      <c r="G41" s="1">
        <f t="shared" si="2"/>
        <v>0.22346368715083784</v>
      </c>
      <c r="H41" s="2">
        <f t="shared" si="0"/>
        <v>0.21171794599457089</v>
      </c>
      <c r="I41" s="3">
        <f>D41^2</f>
        <v>2.7723723623536239E-7</v>
      </c>
    </row>
    <row r="42" spans="1:9" x14ac:dyDescent="0.2">
      <c r="A42">
        <v>57007</v>
      </c>
      <c r="B42" t="s">
        <v>77</v>
      </c>
      <c r="C42">
        <v>282</v>
      </c>
      <c r="D42" s="2">
        <f>C42/$C$182</f>
        <v>5.7108603552884186E-4</v>
      </c>
      <c r="E42" s="2">
        <f t="shared" si="1"/>
        <v>1.23168271917958E-2</v>
      </c>
      <c r="F42" s="2">
        <f>1/179</f>
        <v>5.5865921787709499E-3</v>
      </c>
      <c r="G42" s="1">
        <f t="shared" si="2"/>
        <v>0.22905027932960878</v>
      </c>
      <c r="H42" s="2">
        <f t="shared" si="0"/>
        <v>0.21673345213781298</v>
      </c>
      <c r="I42" s="3">
        <f>D42^2</f>
        <v>3.2613925997604961E-7</v>
      </c>
    </row>
    <row r="43" spans="1:9" x14ac:dyDescent="0.2">
      <c r="A43">
        <v>57014</v>
      </c>
      <c r="B43" t="s">
        <v>69</v>
      </c>
      <c r="C43">
        <v>282</v>
      </c>
      <c r="D43" s="2">
        <f>C43/$C$182</f>
        <v>5.7108603552884186E-4</v>
      </c>
      <c r="E43" s="2">
        <f t="shared" si="1"/>
        <v>1.2887913227324643E-2</v>
      </c>
      <c r="F43" s="2">
        <f>1/179</f>
        <v>5.5865921787709499E-3</v>
      </c>
      <c r="G43" s="1">
        <f t="shared" si="2"/>
        <v>0.23463687150837972</v>
      </c>
      <c r="H43" s="2">
        <f t="shared" si="0"/>
        <v>0.22174895828105509</v>
      </c>
      <c r="I43" s="3">
        <f>D43^2</f>
        <v>3.2613925997604961E-7</v>
      </c>
    </row>
    <row r="44" spans="1:9" x14ac:dyDescent="0.2">
      <c r="A44">
        <v>57085</v>
      </c>
      <c r="B44" t="s">
        <v>56</v>
      </c>
      <c r="C44">
        <v>296</v>
      </c>
      <c r="D44" s="2">
        <f>C44/$C$182</f>
        <v>5.9943782452672768E-4</v>
      </c>
      <c r="E44" s="2">
        <f t="shared" si="1"/>
        <v>1.348735105185137E-2</v>
      </c>
      <c r="F44" s="2">
        <f>1/179</f>
        <v>5.5865921787709499E-3</v>
      </c>
      <c r="G44" s="1">
        <f t="shared" si="2"/>
        <v>0.24022346368715067</v>
      </c>
      <c r="H44" s="2">
        <f t="shared" si="0"/>
        <v>0.2267361126352993</v>
      </c>
      <c r="I44" s="3">
        <f>D44^2</f>
        <v>3.5932570547333595E-7</v>
      </c>
    </row>
    <row r="45" spans="1:9" x14ac:dyDescent="0.2">
      <c r="A45">
        <v>57100</v>
      </c>
      <c r="B45" t="s">
        <v>55</v>
      </c>
      <c r="C45">
        <v>308</v>
      </c>
      <c r="D45" s="2">
        <f>C45/$C$182</f>
        <v>6.2373935795348684E-4</v>
      </c>
      <c r="E45" s="2">
        <f t="shared" si="1"/>
        <v>1.4111090409804856E-2</v>
      </c>
      <c r="F45" s="2">
        <f>1/179</f>
        <v>5.5865921787709499E-3</v>
      </c>
      <c r="G45" s="1">
        <f t="shared" si="2"/>
        <v>0.24581005586592161</v>
      </c>
      <c r="H45" s="2">
        <f t="shared" si="0"/>
        <v>0.23169896545611676</v>
      </c>
      <c r="I45" s="3">
        <f>D45^2</f>
        <v>3.8905078666022798E-7</v>
      </c>
    </row>
    <row r="46" spans="1:9" x14ac:dyDescent="0.2">
      <c r="A46">
        <v>57112</v>
      </c>
      <c r="B46" t="s">
        <v>79</v>
      </c>
      <c r="C46">
        <v>316</v>
      </c>
      <c r="D46" s="2">
        <f>C46/$C$182</f>
        <v>6.3994038023799298E-4</v>
      </c>
      <c r="E46" s="2">
        <f t="shared" si="1"/>
        <v>1.4751030790042849E-2</v>
      </c>
      <c r="F46" s="2">
        <f>1/179</f>
        <v>5.5865921787709499E-3</v>
      </c>
      <c r="G46" s="1">
        <f t="shared" si="2"/>
        <v>0.25139664804469258</v>
      </c>
      <c r="H46" s="2">
        <f t="shared" si="0"/>
        <v>0.23664561725464972</v>
      </c>
      <c r="I46" s="3">
        <f>D46^2</f>
        <v>4.0952369025914705E-7</v>
      </c>
    </row>
    <row r="47" spans="1:9" x14ac:dyDescent="0.2">
      <c r="A47">
        <v>57050</v>
      </c>
      <c r="B47" t="s">
        <v>18</v>
      </c>
      <c r="C47">
        <v>320</v>
      </c>
      <c r="D47" s="2">
        <f>C47/$C$182</f>
        <v>6.480408913802461E-4</v>
      </c>
      <c r="E47" s="2">
        <f t="shared" si="1"/>
        <v>1.5399071681423095E-2</v>
      </c>
      <c r="F47" s="2">
        <f>1/179</f>
        <v>5.5865921787709499E-3</v>
      </c>
      <c r="G47" s="1">
        <f t="shared" si="2"/>
        <v>0.25698324022346353</v>
      </c>
      <c r="H47" s="2">
        <f t="shared" si="0"/>
        <v>0.24158416854204043</v>
      </c>
      <c r="I47" s="3">
        <f>D47^2</f>
        <v>4.1995699690090394E-7</v>
      </c>
    </row>
    <row r="48" spans="1:9" x14ac:dyDescent="0.2">
      <c r="A48">
        <v>57008</v>
      </c>
      <c r="B48" t="s">
        <v>76</v>
      </c>
      <c r="C48">
        <v>325</v>
      </c>
      <c r="D48" s="2">
        <f>C48/$C$182</f>
        <v>6.581665303080624E-4</v>
      </c>
      <c r="E48" s="2">
        <f t="shared" si="1"/>
        <v>1.6057238211731158E-2</v>
      </c>
      <c r="F48" s="2">
        <f>1/179</f>
        <v>5.5865921787709499E-3</v>
      </c>
      <c r="G48" s="1">
        <f t="shared" si="2"/>
        <v>0.26256983240223447</v>
      </c>
      <c r="H48" s="2">
        <f t="shared" si="0"/>
        <v>0.24651259419050331</v>
      </c>
      <c r="I48" s="3">
        <f>D48^2</f>
        <v>4.3318318161775364E-7</v>
      </c>
    </row>
    <row r="49" spans="1:9" x14ac:dyDescent="0.2">
      <c r="A49">
        <v>57111</v>
      </c>
      <c r="B49" t="s">
        <v>50</v>
      </c>
      <c r="C49">
        <v>329</v>
      </c>
      <c r="D49" s="2">
        <f>C49/$C$182</f>
        <v>6.6626704145031552E-4</v>
      </c>
      <c r="E49" s="2">
        <f t="shared" si="1"/>
        <v>1.6723505253181475E-2</v>
      </c>
      <c r="F49" s="2">
        <f>1/179</f>
        <v>5.5865921787709499E-3</v>
      </c>
      <c r="G49" s="1">
        <f t="shared" si="2"/>
        <v>0.26815642458100541</v>
      </c>
      <c r="H49" s="2">
        <f t="shared" si="0"/>
        <v>0.25143291932782397</v>
      </c>
      <c r="I49" s="3">
        <f>D49^2</f>
        <v>4.4391177052295647E-7</v>
      </c>
    </row>
    <row r="50" spans="1:9" x14ac:dyDescent="0.2">
      <c r="A50">
        <v>57153</v>
      </c>
      <c r="B50" t="s">
        <v>65</v>
      </c>
      <c r="C50">
        <v>330</v>
      </c>
      <c r="D50" s="2">
        <f>C50/$C$182</f>
        <v>6.682921692358788E-4</v>
      </c>
      <c r="E50" s="2">
        <f t="shared" si="1"/>
        <v>1.7391797422417355E-2</v>
      </c>
      <c r="F50" s="2">
        <f>1/179</f>
        <v>5.5865921787709499E-3</v>
      </c>
      <c r="G50" s="1">
        <f t="shared" si="2"/>
        <v>0.27374301675977636</v>
      </c>
      <c r="H50" s="2">
        <f t="shared" si="0"/>
        <v>0.25635121933735899</v>
      </c>
      <c r="I50" s="3">
        <f>D50^2</f>
        <v>4.466144234619965E-7</v>
      </c>
    </row>
    <row r="51" spans="1:9" x14ac:dyDescent="0.2">
      <c r="A51">
        <v>57171</v>
      </c>
      <c r="B51" t="s">
        <v>66</v>
      </c>
      <c r="C51">
        <v>331</v>
      </c>
      <c r="D51" s="2">
        <f>C51/$C$182</f>
        <v>6.7031729702144208E-4</v>
      </c>
      <c r="E51" s="2">
        <f t="shared" si="1"/>
        <v>1.8062114719438797E-2</v>
      </c>
      <c r="F51" s="2">
        <f>1/179</f>
        <v>5.5865921787709499E-3</v>
      </c>
      <c r="G51" s="1">
        <f t="shared" si="2"/>
        <v>0.2793296089385473</v>
      </c>
      <c r="H51" s="2">
        <f t="shared" si="0"/>
        <v>0.2612674942191085</v>
      </c>
      <c r="I51" s="3">
        <f>D51^2</f>
        <v>4.4932527868613219E-7</v>
      </c>
    </row>
    <row r="52" spans="1:9" x14ac:dyDescent="0.2">
      <c r="A52">
        <v>57003</v>
      </c>
      <c r="B52" t="s">
        <v>73</v>
      </c>
      <c r="C52">
        <v>333</v>
      </c>
      <c r="D52" s="2">
        <f>C52/$C$182</f>
        <v>6.7436755259256864E-4</v>
      </c>
      <c r="E52" s="2">
        <f t="shared" si="1"/>
        <v>1.8736482272031365E-2</v>
      </c>
      <c r="F52" s="2">
        <f>1/179</f>
        <v>5.5865921787709499E-3</v>
      </c>
      <c r="G52" s="1">
        <f t="shared" si="2"/>
        <v>0.28491620111731825</v>
      </c>
      <c r="H52" s="2">
        <f t="shared" si="0"/>
        <v>0.26617971884528691</v>
      </c>
      <c r="I52" s="3">
        <f>D52^2</f>
        <v>4.5477159598969082E-7</v>
      </c>
    </row>
    <row r="53" spans="1:9" x14ac:dyDescent="0.2">
      <c r="A53">
        <v>57107</v>
      </c>
      <c r="B53" t="s">
        <v>89</v>
      </c>
      <c r="C53">
        <v>333</v>
      </c>
      <c r="D53" s="2">
        <f>C53/$C$182</f>
        <v>6.7436755259256864E-4</v>
      </c>
      <c r="E53" s="2">
        <f t="shared" si="1"/>
        <v>1.9410849824623932E-2</v>
      </c>
      <c r="F53" s="2">
        <f>1/179</f>
        <v>5.5865921787709499E-3</v>
      </c>
      <c r="G53" s="1">
        <f t="shared" si="2"/>
        <v>0.29050279329608919</v>
      </c>
      <c r="H53" s="2">
        <f t="shared" si="0"/>
        <v>0.27109194347146526</v>
      </c>
      <c r="I53" s="3">
        <f>D53^2</f>
        <v>4.5477159598969082E-7</v>
      </c>
    </row>
    <row r="54" spans="1:9" x14ac:dyDescent="0.2">
      <c r="A54">
        <v>57006</v>
      </c>
      <c r="B54" t="s">
        <v>19</v>
      </c>
      <c r="C54">
        <v>344</v>
      </c>
      <c r="D54" s="2">
        <f>C54/$C$182</f>
        <v>6.9664395823376452E-4</v>
      </c>
      <c r="E54" s="2">
        <f t="shared" si="1"/>
        <v>2.0107493782857696E-2</v>
      </c>
      <c r="F54" s="2">
        <f>1/179</f>
        <v>5.5865921787709499E-3</v>
      </c>
      <c r="G54" s="1">
        <f t="shared" si="2"/>
        <v>0.29608938547486013</v>
      </c>
      <c r="H54" s="2">
        <f t="shared" si="0"/>
        <v>0.27598189169200243</v>
      </c>
      <c r="I54" s="3">
        <f>D54^2</f>
        <v>4.8531280454360701E-7</v>
      </c>
    </row>
    <row r="55" spans="1:9" x14ac:dyDescent="0.2">
      <c r="A55">
        <v>57077</v>
      </c>
      <c r="B55" t="s">
        <v>40</v>
      </c>
      <c r="C55">
        <v>356</v>
      </c>
      <c r="D55" s="2">
        <f>C55/$C$182</f>
        <v>7.2094549166052378E-4</v>
      </c>
      <c r="E55" s="2">
        <f t="shared" si="1"/>
        <v>2.0828439274518221E-2</v>
      </c>
      <c r="F55" s="2">
        <f>1/179</f>
        <v>5.5865921787709499E-3</v>
      </c>
      <c r="G55" s="1">
        <f t="shared" si="2"/>
        <v>0.30167597765363108</v>
      </c>
      <c r="H55" s="2">
        <f t="shared" si="0"/>
        <v>0.28084753837911286</v>
      </c>
      <c r="I55" s="3">
        <f>D55^2</f>
        <v>5.1976240194563432E-7</v>
      </c>
    </row>
    <row r="56" spans="1:9" x14ac:dyDescent="0.2">
      <c r="A56">
        <v>57175</v>
      </c>
      <c r="B56" t="s">
        <v>46</v>
      </c>
      <c r="C56">
        <v>362</v>
      </c>
      <c r="D56" s="2">
        <f>C56/$C$182</f>
        <v>7.3309625837390336E-4</v>
      </c>
      <c r="E56" s="2">
        <f t="shared" si="1"/>
        <v>2.1561535532892126E-2</v>
      </c>
      <c r="F56" s="2">
        <f>1/179</f>
        <v>5.5865921787709499E-3</v>
      </c>
      <c r="G56" s="1">
        <f t="shared" si="2"/>
        <v>0.30726256983240202</v>
      </c>
      <c r="H56" s="2">
        <f t="shared" si="0"/>
        <v>0.28570103429950988</v>
      </c>
      <c r="I56" s="3">
        <f>D56^2</f>
        <v>5.3743012404181689E-7</v>
      </c>
    </row>
    <row r="57" spans="1:9" x14ac:dyDescent="0.2">
      <c r="A57">
        <v>57025</v>
      </c>
      <c r="B57" t="s">
        <v>34</v>
      </c>
      <c r="C57">
        <v>374</v>
      </c>
      <c r="D57" s="2">
        <f>C57/$C$182</f>
        <v>7.5739779180066262E-4</v>
      </c>
      <c r="E57" s="2">
        <f t="shared" si="1"/>
        <v>2.2318933324692789E-2</v>
      </c>
      <c r="F57" s="2">
        <f>1/179</f>
        <v>5.5865921787709499E-3</v>
      </c>
      <c r="G57" s="1">
        <f t="shared" si="2"/>
        <v>0.31284916201117297</v>
      </c>
      <c r="H57" s="2">
        <f t="shared" si="0"/>
        <v>0.29053022868648015</v>
      </c>
      <c r="I57" s="3">
        <f>D57^2</f>
        <v>5.7365141502451986E-7</v>
      </c>
    </row>
    <row r="58" spans="1:9" x14ac:dyDescent="0.2">
      <c r="A58">
        <v>57099</v>
      </c>
      <c r="B58" t="s">
        <v>60</v>
      </c>
      <c r="C58">
        <v>396</v>
      </c>
      <c r="D58" s="2">
        <f>C58/$C$182</f>
        <v>8.0195060308305458E-4</v>
      </c>
      <c r="E58" s="2">
        <f t="shared" si="1"/>
        <v>2.3120883927775844E-2</v>
      </c>
      <c r="F58" s="2">
        <f>1/179</f>
        <v>5.5865921787709499E-3</v>
      </c>
      <c r="G58" s="1">
        <f t="shared" si="2"/>
        <v>0.31843575418994391</v>
      </c>
      <c r="H58" s="2">
        <f t="shared" si="0"/>
        <v>0.29531487026216807</v>
      </c>
      <c r="I58" s="3">
        <f>D58^2</f>
        <v>6.4312476978527492E-7</v>
      </c>
    </row>
    <row r="59" spans="1:9" x14ac:dyDescent="0.2">
      <c r="A59">
        <v>57103</v>
      </c>
      <c r="B59" t="s">
        <v>12</v>
      </c>
      <c r="C59">
        <v>398</v>
      </c>
      <c r="D59" s="2">
        <f>C59/$C$182</f>
        <v>8.0600085865418104E-4</v>
      </c>
      <c r="E59" s="2">
        <f t="shared" si="1"/>
        <v>2.3926884786430024E-2</v>
      </c>
      <c r="F59" s="2">
        <f>1/179</f>
        <v>5.5865921787709499E-3</v>
      </c>
      <c r="G59" s="1">
        <f t="shared" si="2"/>
        <v>0.32402234636871485</v>
      </c>
      <c r="H59" s="2">
        <f t="shared" si="0"/>
        <v>0.30009546158228484</v>
      </c>
      <c r="I59" s="3">
        <f>D59^2</f>
        <v>6.4963738415127709E-7</v>
      </c>
    </row>
    <row r="60" spans="1:9" x14ac:dyDescent="0.2">
      <c r="A60">
        <v>57073</v>
      </c>
      <c r="B60" t="s">
        <v>53</v>
      </c>
      <c r="C60">
        <v>409</v>
      </c>
      <c r="D60" s="2">
        <f>C60/$C$182</f>
        <v>8.2827726429537702E-4</v>
      </c>
      <c r="E60" s="2">
        <f t="shared" si="1"/>
        <v>2.47551620507254E-2</v>
      </c>
      <c r="F60" s="2">
        <f>1/179</f>
        <v>5.5865921787709499E-3</v>
      </c>
      <c r="G60" s="1">
        <f t="shared" si="2"/>
        <v>0.3296089385474858</v>
      </c>
      <c r="H60" s="2">
        <f t="shared" si="0"/>
        <v>0.30485377649676038</v>
      </c>
      <c r="I60" s="3">
        <f>D60^2</f>
        <v>6.860432265486338E-7</v>
      </c>
    </row>
    <row r="61" spans="1:9" x14ac:dyDescent="0.2">
      <c r="A61">
        <v>57036</v>
      </c>
      <c r="B61" t="s">
        <v>107</v>
      </c>
      <c r="C61">
        <v>412</v>
      </c>
      <c r="D61" s="2">
        <f>C61/$C$182</f>
        <v>8.3435264765206686E-4</v>
      </c>
      <c r="E61" s="2">
        <f t="shared" si="1"/>
        <v>2.5589514698377468E-2</v>
      </c>
      <c r="F61" s="2">
        <f>1/179</f>
        <v>5.5865921787709499E-3</v>
      </c>
      <c r="G61" s="1">
        <f t="shared" si="2"/>
        <v>0.33519553072625674</v>
      </c>
      <c r="H61" s="2">
        <f t="shared" si="0"/>
        <v>0.30960601602787929</v>
      </c>
      <c r="I61" s="3">
        <f>D61^2</f>
        <v>6.9614434064401408E-7</v>
      </c>
    </row>
    <row r="62" spans="1:9" x14ac:dyDescent="0.2">
      <c r="A62">
        <v>57043</v>
      </c>
      <c r="B62" t="s">
        <v>71</v>
      </c>
      <c r="C62">
        <v>423</v>
      </c>
      <c r="D62" s="2">
        <f>C62/$C$182</f>
        <v>8.5662905329326284E-4</v>
      </c>
      <c r="E62" s="2">
        <f t="shared" si="1"/>
        <v>2.6446143751670731E-2</v>
      </c>
      <c r="F62" s="2">
        <f>1/179</f>
        <v>5.5865921787709499E-3</v>
      </c>
      <c r="G62" s="1">
        <f t="shared" si="2"/>
        <v>0.34078212290502768</v>
      </c>
      <c r="H62" s="2">
        <f t="shared" si="0"/>
        <v>0.31433597915335698</v>
      </c>
      <c r="I62" s="3">
        <f>D62^2</f>
        <v>7.3381333494611172E-7</v>
      </c>
    </row>
    <row r="63" spans="1:9" x14ac:dyDescent="0.2">
      <c r="A63">
        <v>57001</v>
      </c>
      <c r="B63" t="s">
        <v>30</v>
      </c>
      <c r="C63">
        <v>435</v>
      </c>
      <c r="D63" s="2">
        <f>C63/$C$182</f>
        <v>8.80930586720022E-4</v>
      </c>
      <c r="E63" s="2">
        <f t="shared" si="1"/>
        <v>2.7327074338390753E-2</v>
      </c>
      <c r="F63" s="2">
        <f>1/179</f>
        <v>5.5865921787709499E-3</v>
      </c>
      <c r="G63" s="1">
        <f t="shared" si="2"/>
        <v>0.34636871508379863</v>
      </c>
      <c r="H63" s="2">
        <f t="shared" si="0"/>
        <v>0.31904164074540786</v>
      </c>
      <c r="I63" s="3">
        <f>D63^2</f>
        <v>7.7603869861888224E-7</v>
      </c>
    </row>
    <row r="64" spans="1:9" x14ac:dyDescent="0.2">
      <c r="A64">
        <v>57067</v>
      </c>
      <c r="B64" t="s">
        <v>67</v>
      </c>
      <c r="C64">
        <v>436</v>
      </c>
      <c r="D64" s="2">
        <f>C64/$C$182</f>
        <v>8.8295571450558528E-4</v>
      </c>
      <c r="E64" s="2">
        <f t="shared" si="1"/>
        <v>2.8210030052896337E-2</v>
      </c>
      <c r="F64" s="2">
        <f>1/179</f>
        <v>5.5865921787709499E-3</v>
      </c>
      <c r="G64" s="1">
        <f t="shared" si="2"/>
        <v>0.35195530726256957</v>
      </c>
      <c r="H64" s="2">
        <f t="shared" si="0"/>
        <v>0.32374527720967322</v>
      </c>
      <c r="I64" s="3">
        <f>D64^2</f>
        <v>7.7961079377806858E-7</v>
      </c>
    </row>
    <row r="65" spans="1:9" x14ac:dyDescent="0.2">
      <c r="A65">
        <v>57090</v>
      </c>
      <c r="B65" t="s">
        <v>99</v>
      </c>
      <c r="C65">
        <v>452</v>
      </c>
      <c r="D65" s="2">
        <f>C65/$C$182</f>
        <v>9.1535775907459756E-4</v>
      </c>
      <c r="E65" s="2">
        <f t="shared" si="1"/>
        <v>2.9125387811970934E-2</v>
      </c>
      <c r="F65" s="2">
        <f>1/179</f>
        <v>5.5865921787709499E-3</v>
      </c>
      <c r="G65" s="1">
        <f t="shared" si="2"/>
        <v>0.35754189944134052</v>
      </c>
      <c r="H65" s="2">
        <f t="shared" si="0"/>
        <v>0.32841651162936958</v>
      </c>
      <c r="I65" s="3">
        <f>D65^2</f>
        <v>8.3787982709806899E-7</v>
      </c>
    </row>
    <row r="66" spans="1:9" x14ac:dyDescent="0.2">
      <c r="A66">
        <v>57052</v>
      </c>
      <c r="B66" t="s">
        <v>84</v>
      </c>
      <c r="C66">
        <v>467</v>
      </c>
      <c r="D66" s="2">
        <f>C66/$C$182</f>
        <v>9.4573467585804666E-4</v>
      </c>
      <c r="E66" s="2">
        <f t="shared" si="1"/>
        <v>3.0071122487828981E-2</v>
      </c>
      <c r="F66" s="2">
        <f>1/179</f>
        <v>5.5865921787709499E-3</v>
      </c>
      <c r="G66" s="1">
        <f t="shared" si="2"/>
        <v>0.36312849162011146</v>
      </c>
      <c r="H66" s="2">
        <f t="shared" si="0"/>
        <v>0.33305736913228245</v>
      </c>
      <c r="I66" s="3">
        <f>D66^2</f>
        <v>8.9441407712032462E-7</v>
      </c>
    </row>
    <row r="67" spans="1:9" x14ac:dyDescent="0.2">
      <c r="A67">
        <v>57114</v>
      </c>
      <c r="B67" t="s">
        <v>57</v>
      </c>
      <c r="C67">
        <v>486</v>
      </c>
      <c r="D67" s="2">
        <f>C67/$C$182</f>
        <v>9.8421210378374867E-4</v>
      </c>
      <c r="E67" s="2">
        <f t="shared" si="1"/>
        <v>3.1055334591612728E-2</v>
      </c>
      <c r="F67" s="2">
        <f>1/179</f>
        <v>5.5865921787709499E-3</v>
      </c>
      <c r="G67" s="1">
        <f t="shared" si="2"/>
        <v>0.3687150837988824</v>
      </c>
      <c r="H67" s="2">
        <f t="shared" ref="H67:H130" si="3">G67-E67</f>
        <v>0.33765974920726965</v>
      </c>
      <c r="I67" s="3">
        <f>D67^2</f>
        <v>9.6867346523443238E-7</v>
      </c>
    </row>
    <row r="68" spans="1:9" x14ac:dyDescent="0.2">
      <c r="A68">
        <v>57005</v>
      </c>
      <c r="B68" t="s">
        <v>115</v>
      </c>
      <c r="C68">
        <v>500</v>
      </c>
      <c r="D68" s="2">
        <f>C68/$C$182</f>
        <v>1.0125638927816346E-3</v>
      </c>
      <c r="E68" s="2">
        <f t="shared" ref="E68:E131" si="4">E67+D68</f>
        <v>3.2067898484394362E-2</v>
      </c>
      <c r="F68" s="2">
        <f>1/179</f>
        <v>5.5865921787709499E-3</v>
      </c>
      <c r="G68" s="1">
        <f t="shared" ref="G68:G131" si="5">G67+F68</f>
        <v>0.37430167597765335</v>
      </c>
      <c r="H68" s="2">
        <f t="shared" si="3"/>
        <v>0.34223377749325901</v>
      </c>
      <c r="I68" s="3">
        <f>D68^2</f>
        <v>1.0252856369650976E-6</v>
      </c>
    </row>
    <row r="69" spans="1:9" x14ac:dyDescent="0.2">
      <c r="A69">
        <v>57163</v>
      </c>
      <c r="B69" t="s">
        <v>68</v>
      </c>
      <c r="C69">
        <v>515</v>
      </c>
      <c r="D69" s="2">
        <f>C69/$C$182</f>
        <v>1.0429408095650836E-3</v>
      </c>
      <c r="E69" s="2">
        <f t="shared" si="4"/>
        <v>3.3110839293959443E-2</v>
      </c>
      <c r="F69" s="2">
        <f>1/179</f>
        <v>5.5865921787709499E-3</v>
      </c>
      <c r="G69" s="1">
        <f t="shared" si="5"/>
        <v>0.37988826815642429</v>
      </c>
      <c r="H69" s="2">
        <f t="shared" si="3"/>
        <v>0.34677742886246488</v>
      </c>
      <c r="I69" s="3">
        <f>D69^2</f>
        <v>1.087725532256272E-6</v>
      </c>
    </row>
    <row r="70" spans="1:9" x14ac:dyDescent="0.2">
      <c r="A70">
        <v>57115</v>
      </c>
      <c r="B70" t="s">
        <v>109</v>
      </c>
      <c r="C70">
        <v>520</v>
      </c>
      <c r="D70" s="2">
        <f>C70/$C$182</f>
        <v>1.0530664484929E-3</v>
      </c>
      <c r="E70" s="2">
        <f t="shared" si="4"/>
        <v>3.4163905742452344E-2</v>
      </c>
      <c r="F70" s="2">
        <f>1/179</f>
        <v>5.5865921787709499E-3</v>
      </c>
      <c r="G70" s="1">
        <f t="shared" si="5"/>
        <v>0.38547486033519524</v>
      </c>
      <c r="H70" s="2">
        <f t="shared" si="3"/>
        <v>0.35131095459274286</v>
      </c>
      <c r="I70" s="3">
        <f>D70^2</f>
        <v>1.1089489449414496E-6</v>
      </c>
    </row>
    <row r="71" spans="1:9" x14ac:dyDescent="0.2">
      <c r="A71">
        <v>57039</v>
      </c>
      <c r="B71" t="s">
        <v>132</v>
      </c>
      <c r="C71">
        <v>521</v>
      </c>
      <c r="D71" s="2">
        <f>C71/$C$182</f>
        <v>1.0550915762784631E-3</v>
      </c>
      <c r="E71" s="2">
        <f t="shared" si="4"/>
        <v>3.5218997318730808E-2</v>
      </c>
      <c r="F71" s="2">
        <f>1/179</f>
        <v>5.5865921787709499E-3</v>
      </c>
      <c r="G71" s="1">
        <f t="shared" si="5"/>
        <v>0.39106145251396618</v>
      </c>
      <c r="H71" s="2">
        <f t="shared" si="3"/>
        <v>0.35584245519523539</v>
      </c>
      <c r="I71" s="3">
        <f>D71^2</f>
        <v>1.1132182343337719E-6</v>
      </c>
    </row>
    <row r="72" spans="1:9" x14ac:dyDescent="0.2">
      <c r="A72">
        <v>57030</v>
      </c>
      <c r="B72" t="s">
        <v>91</v>
      </c>
      <c r="C72">
        <v>522</v>
      </c>
      <c r="D72" s="2">
        <f>C72/$C$182</f>
        <v>1.0571167040640264E-3</v>
      </c>
      <c r="E72" s="2">
        <f t="shared" si="4"/>
        <v>3.6276114022794834E-2</v>
      </c>
      <c r="F72" s="2">
        <f>1/179</f>
        <v>5.5865921787709499E-3</v>
      </c>
      <c r="G72" s="1">
        <f t="shared" si="5"/>
        <v>0.39664804469273712</v>
      </c>
      <c r="H72" s="2">
        <f t="shared" si="3"/>
        <v>0.36037193066994228</v>
      </c>
      <c r="I72" s="3">
        <f>D72^2</f>
        <v>1.1174957260111902E-6</v>
      </c>
    </row>
    <row r="73" spans="1:9" x14ac:dyDescent="0.2">
      <c r="A73">
        <v>57021</v>
      </c>
      <c r="B73" t="s">
        <v>113</v>
      </c>
      <c r="C73">
        <v>557</v>
      </c>
      <c r="D73" s="2">
        <f>C73/$C$182</f>
        <v>1.1279961765587408E-3</v>
      </c>
      <c r="E73" s="2">
        <f t="shared" si="4"/>
        <v>3.7404110199353573E-2</v>
      </c>
      <c r="F73" s="2">
        <f>1/179</f>
        <v>5.5865921787709499E-3</v>
      </c>
      <c r="G73" s="1">
        <f t="shared" si="5"/>
        <v>0.40223463687150807</v>
      </c>
      <c r="H73" s="2">
        <f t="shared" si="3"/>
        <v>0.36483052667215449</v>
      </c>
      <c r="I73" s="3">
        <f>D73^2</f>
        <v>1.2723753743311379E-6</v>
      </c>
    </row>
    <row r="74" spans="1:9" x14ac:dyDescent="0.2">
      <c r="A74">
        <v>57149</v>
      </c>
      <c r="B74" t="s">
        <v>92</v>
      </c>
      <c r="C74">
        <v>572</v>
      </c>
      <c r="D74" s="2">
        <f>C74/$C$182</f>
        <v>1.15837309334219E-3</v>
      </c>
      <c r="E74" s="2">
        <f t="shared" si="4"/>
        <v>3.8562483292695765E-2</v>
      </c>
      <c r="F74" s="2">
        <f>1/179</f>
        <v>5.5865921787709499E-3</v>
      </c>
      <c r="G74" s="1">
        <f t="shared" si="5"/>
        <v>0.40782122905027901</v>
      </c>
      <c r="H74" s="2">
        <f t="shared" si="3"/>
        <v>0.36925874575758322</v>
      </c>
      <c r="I74" s="3">
        <f>D74^2</f>
        <v>1.341828223379154E-6</v>
      </c>
    </row>
    <row r="75" spans="1:9" x14ac:dyDescent="0.2">
      <c r="A75">
        <v>57154</v>
      </c>
      <c r="B75" t="s">
        <v>81</v>
      </c>
      <c r="C75">
        <v>573</v>
      </c>
      <c r="D75" s="2">
        <f>C75/$C$182</f>
        <v>1.1603982211277532E-3</v>
      </c>
      <c r="E75" s="2">
        <f t="shared" si="4"/>
        <v>3.972288151382352E-2</v>
      </c>
      <c r="F75" s="2">
        <f>1/179</f>
        <v>5.5865921787709499E-3</v>
      </c>
      <c r="G75" s="1">
        <f t="shared" si="5"/>
        <v>0.41340782122904995</v>
      </c>
      <c r="H75" s="2">
        <f t="shared" si="3"/>
        <v>0.37368493971522643</v>
      </c>
      <c r="I75" s="3">
        <f>D75^2</f>
        <v>1.3465240315964541E-6</v>
      </c>
    </row>
    <row r="76" spans="1:9" x14ac:dyDescent="0.2">
      <c r="A76">
        <v>57167</v>
      </c>
      <c r="B76" t="s">
        <v>80</v>
      </c>
      <c r="C76">
        <v>586</v>
      </c>
      <c r="D76" s="2">
        <f>C76/$C$182</f>
        <v>1.1867248823400757E-3</v>
      </c>
      <c r="E76" s="2">
        <f t="shared" si="4"/>
        <v>4.0909606396163596E-2</v>
      </c>
      <c r="F76" s="2">
        <f>1/179</f>
        <v>5.5865921787709499E-3</v>
      </c>
      <c r="G76" s="1">
        <f t="shared" si="5"/>
        <v>0.4189944134078209</v>
      </c>
      <c r="H76" s="2">
        <f t="shared" si="3"/>
        <v>0.37808480701165731</v>
      </c>
      <c r="I76" s="3">
        <f>D76^2</f>
        <v>1.4083159463650665E-6</v>
      </c>
    </row>
    <row r="77" spans="1:9" x14ac:dyDescent="0.2">
      <c r="A77">
        <v>57055</v>
      </c>
      <c r="B77" t="s">
        <v>70</v>
      </c>
      <c r="C77">
        <v>589</v>
      </c>
      <c r="D77" s="2">
        <f>C77/$C$182</f>
        <v>1.1928002656967655E-3</v>
      </c>
      <c r="E77" s="2">
        <f t="shared" si="4"/>
        <v>4.210240666186036E-2</v>
      </c>
      <c r="F77" s="2">
        <f>1/179</f>
        <v>5.5865921787709499E-3</v>
      </c>
      <c r="G77" s="1">
        <f t="shared" si="5"/>
        <v>0.42458100558659184</v>
      </c>
      <c r="H77" s="2">
        <f t="shared" si="3"/>
        <v>0.38247859892473146</v>
      </c>
      <c r="I77" s="3">
        <f>D77^2</f>
        <v>1.4227724738462744E-6</v>
      </c>
    </row>
    <row r="78" spans="1:9" x14ac:dyDescent="0.2">
      <c r="A78">
        <v>57087</v>
      </c>
      <c r="B78" t="s">
        <v>75</v>
      </c>
      <c r="C78">
        <v>593</v>
      </c>
      <c r="D78" s="2">
        <f>C78/$C$182</f>
        <v>1.2009007768390186E-3</v>
      </c>
      <c r="E78" s="2">
        <f t="shared" si="4"/>
        <v>4.3303307438699382E-2</v>
      </c>
      <c r="F78" s="2">
        <f>1/179</f>
        <v>5.5865921787709499E-3</v>
      </c>
      <c r="G78" s="1">
        <f t="shared" si="5"/>
        <v>0.43016759776536279</v>
      </c>
      <c r="H78" s="2">
        <f t="shared" si="3"/>
        <v>0.38686429032666342</v>
      </c>
      <c r="I78" s="3">
        <f>D78^2</f>
        <v>1.4421626758125584E-6</v>
      </c>
    </row>
    <row r="79" spans="1:9" x14ac:dyDescent="0.2">
      <c r="A79">
        <v>57059</v>
      </c>
      <c r="B79" t="s">
        <v>44</v>
      </c>
      <c r="C79">
        <v>645</v>
      </c>
      <c r="D79" s="2">
        <f>C79/$C$182</f>
        <v>1.3062074216883086E-3</v>
      </c>
      <c r="E79" s="2">
        <f t="shared" si="4"/>
        <v>4.4609514860387688E-2</v>
      </c>
      <c r="F79" s="2">
        <f>1/179</f>
        <v>5.5865921787709499E-3</v>
      </c>
      <c r="G79" s="1">
        <f t="shared" si="5"/>
        <v>0.43575418994413373</v>
      </c>
      <c r="H79" s="2">
        <f t="shared" si="3"/>
        <v>0.39114467508374606</v>
      </c>
      <c r="I79" s="3">
        <f>D79^2</f>
        <v>1.7061778284736188E-6</v>
      </c>
    </row>
    <row r="80" spans="1:9" x14ac:dyDescent="0.2">
      <c r="A80">
        <v>57095</v>
      </c>
      <c r="B80" t="s">
        <v>111</v>
      </c>
      <c r="C80">
        <v>659</v>
      </c>
      <c r="D80" s="2">
        <f>C80/$C$182</f>
        <v>1.3345592106861943E-3</v>
      </c>
      <c r="E80" s="2">
        <f t="shared" si="4"/>
        <v>4.5944074071073884E-2</v>
      </c>
      <c r="F80" s="2">
        <f>1/179</f>
        <v>5.5865921787709499E-3</v>
      </c>
      <c r="G80" s="1">
        <f t="shared" si="5"/>
        <v>0.44134078212290467</v>
      </c>
      <c r="H80" s="2">
        <f t="shared" si="3"/>
        <v>0.3953967080518308</v>
      </c>
      <c r="I80" s="3">
        <f>D80^2</f>
        <v>1.7810482868273581E-6</v>
      </c>
    </row>
    <row r="81" spans="1:9" x14ac:dyDescent="0.2">
      <c r="A81">
        <v>57029</v>
      </c>
      <c r="B81" t="s">
        <v>90</v>
      </c>
      <c r="C81">
        <v>679</v>
      </c>
      <c r="D81" s="2">
        <f>C81/$C$182</f>
        <v>1.3750617663974597E-3</v>
      </c>
      <c r="E81" s="2">
        <f t="shared" si="4"/>
        <v>4.7319135837471341E-2</v>
      </c>
      <c r="F81" s="2">
        <f>1/179</f>
        <v>5.5865921787709499E-3</v>
      </c>
      <c r="G81" s="1">
        <f t="shared" si="5"/>
        <v>0.44692737430167562</v>
      </c>
      <c r="H81" s="2">
        <f t="shared" si="3"/>
        <v>0.39960823846420429</v>
      </c>
      <c r="I81" s="3">
        <f>D81^2</f>
        <v>1.890794861408102E-6</v>
      </c>
    </row>
    <row r="82" spans="1:9" x14ac:dyDescent="0.2">
      <c r="A82">
        <v>57051</v>
      </c>
      <c r="B82" t="s">
        <v>102</v>
      </c>
      <c r="C82">
        <v>680</v>
      </c>
      <c r="D82" s="2">
        <f>C82/$C$182</f>
        <v>1.377086894183023E-3</v>
      </c>
      <c r="E82" s="2">
        <f t="shared" si="4"/>
        <v>4.8696222731654366E-2</v>
      </c>
      <c r="F82" s="2">
        <f>1/179</f>
        <v>5.5865921787709499E-3</v>
      </c>
      <c r="G82" s="1">
        <f t="shared" si="5"/>
        <v>0.45251396648044656</v>
      </c>
      <c r="H82" s="2">
        <f t="shared" si="3"/>
        <v>0.4038177437487922</v>
      </c>
      <c r="I82" s="3">
        <f>D82^2</f>
        <v>1.8963683141306445E-6</v>
      </c>
    </row>
    <row r="83" spans="1:9" x14ac:dyDescent="0.2">
      <c r="A83">
        <v>57054</v>
      </c>
      <c r="B83" t="s">
        <v>118</v>
      </c>
      <c r="C83">
        <v>725</v>
      </c>
      <c r="D83" s="2">
        <f>C83/$C$182</f>
        <v>1.46821764453337E-3</v>
      </c>
      <c r="E83" s="2">
        <f t="shared" si="4"/>
        <v>5.0164440376187738E-2</v>
      </c>
      <c r="F83" s="2">
        <f>1/179</f>
        <v>5.5865921787709499E-3</v>
      </c>
      <c r="G83" s="1">
        <f t="shared" si="5"/>
        <v>0.4581005586592175</v>
      </c>
      <c r="H83" s="2">
        <f t="shared" si="3"/>
        <v>0.40793611828302978</v>
      </c>
      <c r="I83" s="3">
        <f>D83^2</f>
        <v>2.1556630517191173E-6</v>
      </c>
    </row>
    <row r="84" spans="1:9" x14ac:dyDescent="0.2">
      <c r="A84">
        <v>57015</v>
      </c>
      <c r="B84" t="s">
        <v>101</v>
      </c>
      <c r="C84">
        <v>769</v>
      </c>
      <c r="D84" s="2">
        <f>C84/$C$182</f>
        <v>1.5573232670981539E-3</v>
      </c>
      <c r="E84" s="2">
        <f t="shared" si="4"/>
        <v>5.1721763643285894E-2</v>
      </c>
      <c r="F84" s="2">
        <f>1/179</f>
        <v>5.5865921787709499E-3</v>
      </c>
      <c r="G84" s="1">
        <f t="shared" si="5"/>
        <v>0.46368715083798845</v>
      </c>
      <c r="H84" s="2">
        <f t="shared" si="3"/>
        <v>0.41196538719470255</v>
      </c>
      <c r="I84" s="3">
        <f>D84^2</f>
        <v>2.4252557582452683E-6</v>
      </c>
    </row>
    <row r="85" spans="1:9" x14ac:dyDescent="0.2">
      <c r="A85">
        <v>57076</v>
      </c>
      <c r="B85" t="s">
        <v>103</v>
      </c>
      <c r="C85">
        <v>772</v>
      </c>
      <c r="D85" s="2">
        <f>C85/$C$182</f>
        <v>1.5633986504548438E-3</v>
      </c>
      <c r="E85" s="2">
        <f t="shared" si="4"/>
        <v>5.3285162293740737E-2</v>
      </c>
      <c r="F85" s="2">
        <f>1/179</f>
        <v>5.5865921787709499E-3</v>
      </c>
      <c r="G85" s="1">
        <f t="shared" si="5"/>
        <v>0.46927374301675939</v>
      </c>
      <c r="H85" s="2">
        <f t="shared" si="3"/>
        <v>0.41598858072301864</v>
      </c>
      <c r="I85" s="3">
        <f>D85^2</f>
        <v>2.4442153402440268E-6</v>
      </c>
    </row>
    <row r="86" spans="1:9" x14ac:dyDescent="0.2">
      <c r="A86">
        <v>57024</v>
      </c>
      <c r="B86" t="s">
        <v>62</v>
      </c>
      <c r="C86">
        <v>775</v>
      </c>
      <c r="D86" s="2">
        <f>C86/$C$182</f>
        <v>1.5694740338115336E-3</v>
      </c>
      <c r="E86" s="2">
        <f t="shared" si="4"/>
        <v>5.4854636327552268E-2</v>
      </c>
      <c r="F86" s="2">
        <f>1/179</f>
        <v>5.5865921787709499E-3</v>
      </c>
      <c r="G86" s="1">
        <f t="shared" si="5"/>
        <v>0.47486033519553034</v>
      </c>
      <c r="H86" s="2">
        <f t="shared" si="3"/>
        <v>0.42000569886797806</v>
      </c>
      <c r="I86" s="3">
        <f>D86^2</f>
        <v>2.4632487428086471E-6</v>
      </c>
    </row>
    <row r="87" spans="1:9" x14ac:dyDescent="0.2">
      <c r="A87">
        <v>57057</v>
      </c>
      <c r="B87" t="s">
        <v>74</v>
      </c>
      <c r="C87">
        <v>786</v>
      </c>
      <c r="D87" s="2">
        <f>C87/$C$182</f>
        <v>1.5917504394527295E-3</v>
      </c>
      <c r="E87" s="2">
        <f t="shared" si="4"/>
        <v>5.6446386767004995E-2</v>
      </c>
      <c r="F87" s="2">
        <f>1/179</f>
        <v>5.5865921787709499E-3</v>
      </c>
      <c r="G87" s="1">
        <f t="shared" si="5"/>
        <v>0.48044692737430128</v>
      </c>
      <c r="H87" s="2">
        <f t="shared" si="3"/>
        <v>0.42400054060729631</v>
      </c>
      <c r="I87" s="3">
        <f>D87^2</f>
        <v>2.5336694614979576E-6</v>
      </c>
    </row>
    <row r="88" spans="1:9" x14ac:dyDescent="0.2">
      <c r="A88">
        <v>57053</v>
      </c>
      <c r="B88" t="s">
        <v>82</v>
      </c>
      <c r="C88">
        <v>794</v>
      </c>
      <c r="D88" s="2">
        <f>C88/$C$182</f>
        <v>1.6079514617372357E-3</v>
      </c>
      <c r="E88" s="2">
        <f t="shared" si="4"/>
        <v>5.805433822874223E-2</v>
      </c>
      <c r="F88" s="2">
        <f>1/179</f>
        <v>5.5865921787709499E-3</v>
      </c>
      <c r="G88" s="1">
        <f t="shared" si="5"/>
        <v>0.48603351955307222</v>
      </c>
      <c r="H88" s="2">
        <f t="shared" si="3"/>
        <v>0.42797918132432999</v>
      </c>
      <c r="I88" s="3">
        <f>D88^2</f>
        <v>2.585507903302913E-6</v>
      </c>
    </row>
    <row r="89" spans="1:9" x14ac:dyDescent="0.2">
      <c r="A89">
        <v>57080</v>
      </c>
      <c r="B89" t="s">
        <v>130</v>
      </c>
      <c r="C89">
        <v>808</v>
      </c>
      <c r="D89" s="2">
        <f>C89/$C$182</f>
        <v>1.6363032507351214E-3</v>
      </c>
      <c r="E89" s="2">
        <f t="shared" si="4"/>
        <v>5.9690641479477349E-2</v>
      </c>
      <c r="F89" s="2">
        <f>1/179</f>
        <v>5.5865921787709499E-3</v>
      </c>
      <c r="G89" s="1">
        <f t="shared" si="5"/>
        <v>0.49162011173184317</v>
      </c>
      <c r="H89" s="2">
        <f t="shared" si="3"/>
        <v>0.43192947025236583</v>
      </c>
      <c r="I89" s="3">
        <f>D89^2</f>
        <v>2.6774883283663259E-6</v>
      </c>
    </row>
    <row r="90" spans="1:9" x14ac:dyDescent="0.2">
      <c r="A90">
        <v>57169</v>
      </c>
      <c r="B90" t="s">
        <v>129</v>
      </c>
      <c r="C90">
        <v>808</v>
      </c>
      <c r="D90" s="2">
        <f>C90/$C$182</f>
        <v>1.6363032507351214E-3</v>
      </c>
      <c r="E90" s="2">
        <f t="shared" si="4"/>
        <v>6.1326944730212468E-2</v>
      </c>
      <c r="F90" s="2">
        <f>1/179</f>
        <v>5.5865921787709499E-3</v>
      </c>
      <c r="G90" s="1">
        <f t="shared" si="5"/>
        <v>0.49720670391061411</v>
      </c>
      <c r="H90" s="2">
        <f t="shared" si="3"/>
        <v>0.43587975918040167</v>
      </c>
      <c r="I90" s="3">
        <f>D90^2</f>
        <v>2.6774883283663259E-6</v>
      </c>
    </row>
    <row r="91" spans="1:9" x14ac:dyDescent="0.2">
      <c r="A91">
        <v>57157</v>
      </c>
      <c r="B91" t="s">
        <v>97</v>
      </c>
      <c r="C91">
        <v>822</v>
      </c>
      <c r="D91" s="2">
        <f>C91/$C$182</f>
        <v>1.6646550397330072E-3</v>
      </c>
      <c r="E91" s="2">
        <f t="shared" si="4"/>
        <v>6.2991599769945478E-2</v>
      </c>
      <c r="F91" s="2">
        <f>1/179</f>
        <v>5.5865921787709499E-3</v>
      </c>
      <c r="G91" s="1">
        <f t="shared" si="5"/>
        <v>0.50279329608938506</v>
      </c>
      <c r="H91" s="2">
        <f t="shared" si="3"/>
        <v>0.43980169631943955</v>
      </c>
      <c r="I91" s="3">
        <f>D91^2</f>
        <v>2.7710764013084994E-6</v>
      </c>
    </row>
    <row r="92" spans="1:9" x14ac:dyDescent="0.2">
      <c r="A92">
        <v>57010</v>
      </c>
      <c r="B92" t="s">
        <v>93</v>
      </c>
      <c r="C92">
        <v>869</v>
      </c>
      <c r="D92" s="2">
        <f>C92/$C$182</f>
        <v>1.7598360456544807E-3</v>
      </c>
      <c r="E92" s="2">
        <f t="shared" si="4"/>
        <v>6.4751435815599959E-2</v>
      </c>
      <c r="F92" s="2">
        <f>1/179</f>
        <v>5.5865921787709499E-3</v>
      </c>
      <c r="G92" s="1">
        <f t="shared" si="5"/>
        <v>0.50837988826815605</v>
      </c>
      <c r="H92" s="2">
        <f t="shared" si="3"/>
        <v>0.44362845245255611</v>
      </c>
      <c r="I92" s="3">
        <f>D92^2</f>
        <v>3.0970229075847995E-6</v>
      </c>
    </row>
    <row r="93" spans="1:9" x14ac:dyDescent="0.2">
      <c r="A93">
        <v>57037</v>
      </c>
      <c r="B93" t="s">
        <v>112</v>
      </c>
      <c r="C93">
        <v>920</v>
      </c>
      <c r="D93" s="2">
        <f>C93/$C$182</f>
        <v>1.8631175627182076E-3</v>
      </c>
      <c r="E93" s="2">
        <f t="shared" si="4"/>
        <v>6.6614553378318161E-2</v>
      </c>
      <c r="F93" s="2">
        <f>1/179</f>
        <v>5.5865921787709499E-3</v>
      </c>
      <c r="G93" s="1">
        <f t="shared" si="5"/>
        <v>0.51396648044692705</v>
      </c>
      <c r="H93" s="2">
        <f t="shared" si="3"/>
        <v>0.44735192706860888</v>
      </c>
      <c r="I93" s="3">
        <f>D93^2</f>
        <v>3.4712070525090343E-6</v>
      </c>
    </row>
    <row r="94" spans="1:9" x14ac:dyDescent="0.2">
      <c r="A94">
        <v>57161</v>
      </c>
      <c r="B94" t="s">
        <v>63</v>
      </c>
      <c r="C94">
        <v>948</v>
      </c>
      <c r="D94" s="2">
        <f>C94/$C$182</f>
        <v>1.919821140713979E-3</v>
      </c>
      <c r="E94" s="2">
        <f t="shared" si="4"/>
        <v>6.8534374519032146E-2</v>
      </c>
      <c r="F94" s="2">
        <f>1/179</f>
        <v>5.5865921787709499E-3</v>
      </c>
      <c r="G94" s="1">
        <f t="shared" si="5"/>
        <v>0.51955307262569805</v>
      </c>
      <c r="H94" s="2">
        <f t="shared" si="3"/>
        <v>0.45101869810666589</v>
      </c>
      <c r="I94" s="3">
        <f>D94^2</f>
        <v>3.6857132123323238E-6</v>
      </c>
    </row>
    <row r="95" spans="1:9" x14ac:dyDescent="0.2">
      <c r="A95">
        <v>57074</v>
      </c>
      <c r="B95" t="s">
        <v>117</v>
      </c>
      <c r="C95">
        <v>951</v>
      </c>
      <c r="D95" s="2">
        <f>C95/$C$182</f>
        <v>1.9258965240706689E-3</v>
      </c>
      <c r="E95" s="2">
        <f t="shared" si="4"/>
        <v>7.0460271043102818E-2</v>
      </c>
      <c r="F95" s="2">
        <f>1/179</f>
        <v>5.5865921787709499E-3</v>
      </c>
      <c r="G95" s="1">
        <f t="shared" si="5"/>
        <v>0.52513966480446905</v>
      </c>
      <c r="H95" s="2">
        <f t="shared" si="3"/>
        <v>0.45467939376136624</v>
      </c>
      <c r="I95" s="3">
        <f>D95^2</f>
        <v>3.7090774214274843E-6</v>
      </c>
    </row>
    <row r="96" spans="1:9" x14ac:dyDescent="0.2">
      <c r="A96">
        <v>57027</v>
      </c>
      <c r="B96" t="s">
        <v>119</v>
      </c>
      <c r="C96">
        <v>1004</v>
      </c>
      <c r="D96" s="2">
        <f>C96/$C$182</f>
        <v>2.0332282967055219E-3</v>
      </c>
      <c r="E96" s="2">
        <f t="shared" si="4"/>
        <v>7.2493499339808337E-2</v>
      </c>
      <c r="F96" s="2">
        <f>1/179</f>
        <v>5.5865921787709499E-3</v>
      </c>
      <c r="G96" s="1">
        <f t="shared" si="5"/>
        <v>0.53072625698324005</v>
      </c>
      <c r="H96" s="2">
        <f t="shared" si="3"/>
        <v>0.45823275764343174</v>
      </c>
      <c r="I96" s="3">
        <f>D96^2</f>
        <v>4.1340173065240377E-6</v>
      </c>
    </row>
    <row r="97" spans="1:9" x14ac:dyDescent="0.2">
      <c r="A97">
        <v>57038</v>
      </c>
      <c r="B97" t="s">
        <v>110</v>
      </c>
      <c r="C97">
        <v>1033</v>
      </c>
      <c r="D97" s="2">
        <f>C97/$C$182</f>
        <v>2.0919570024868568E-3</v>
      </c>
      <c r="E97" s="2">
        <f t="shared" si="4"/>
        <v>7.45854563422952E-2</v>
      </c>
      <c r="F97" s="2">
        <f>1/179</f>
        <v>5.5865921787709499E-3</v>
      </c>
      <c r="G97" s="1">
        <f t="shared" si="5"/>
        <v>0.53631284916201105</v>
      </c>
      <c r="H97" s="2">
        <f t="shared" si="3"/>
        <v>0.46172739281971587</v>
      </c>
      <c r="I97" s="3">
        <f>D97^2</f>
        <v>4.3762841002537951E-6</v>
      </c>
    </row>
    <row r="98" spans="1:9" x14ac:dyDescent="0.2">
      <c r="A98">
        <v>57117</v>
      </c>
      <c r="B98" t="s">
        <v>141</v>
      </c>
      <c r="C98">
        <v>1037</v>
      </c>
      <c r="D98" s="2">
        <f>C98/$C$182</f>
        <v>2.10005751362911E-3</v>
      </c>
      <c r="E98" s="2">
        <f t="shared" si="4"/>
        <v>7.6685513855924314E-2</v>
      </c>
      <c r="F98" s="2">
        <f>1/179</f>
        <v>5.5865921787709499E-3</v>
      </c>
      <c r="G98" s="1">
        <f t="shared" si="5"/>
        <v>0.54189944134078205</v>
      </c>
      <c r="H98" s="2">
        <f t="shared" si="3"/>
        <v>0.46521392748485774</v>
      </c>
      <c r="I98" s="3">
        <f>D98^2</f>
        <v>4.410241560550079E-6</v>
      </c>
    </row>
    <row r="99" spans="1:9" x14ac:dyDescent="0.2">
      <c r="A99">
        <v>57081</v>
      </c>
      <c r="B99" t="s">
        <v>116</v>
      </c>
      <c r="C99">
        <v>1057</v>
      </c>
      <c r="D99" s="2">
        <f>C99/$C$182</f>
        <v>2.1405600693403756E-3</v>
      </c>
      <c r="E99" s="2">
        <f t="shared" si="4"/>
        <v>7.8826073925264695E-2</v>
      </c>
      <c r="F99" s="2">
        <f>1/179</f>
        <v>5.5865921787709499E-3</v>
      </c>
      <c r="G99" s="1">
        <f t="shared" si="5"/>
        <v>0.54748603351955305</v>
      </c>
      <c r="H99" s="2">
        <f t="shared" si="3"/>
        <v>0.46865995959428836</v>
      </c>
      <c r="I99" s="3">
        <f>D99^2</f>
        <v>4.5819974104544739E-6</v>
      </c>
    </row>
    <row r="100" spans="1:9" x14ac:dyDescent="0.2">
      <c r="A100">
        <v>57061</v>
      </c>
      <c r="B100" t="s">
        <v>100</v>
      </c>
      <c r="C100">
        <v>1065</v>
      </c>
      <c r="D100" s="2">
        <f>C100/$C$182</f>
        <v>2.1567610916248814E-3</v>
      </c>
      <c r="E100" s="2">
        <f t="shared" si="4"/>
        <v>8.0982835016889576E-2</v>
      </c>
      <c r="F100" s="2">
        <f>1/179</f>
        <v>5.5865921787709499E-3</v>
      </c>
      <c r="G100" s="1">
        <f t="shared" si="5"/>
        <v>0.55307262569832405</v>
      </c>
      <c r="H100" s="2">
        <f t="shared" si="3"/>
        <v>0.47208979068143447</v>
      </c>
      <c r="I100" s="3">
        <f>D100^2</f>
        <v>4.6516184063469503E-6</v>
      </c>
    </row>
    <row r="101" spans="1:9" x14ac:dyDescent="0.2">
      <c r="A101">
        <v>57155</v>
      </c>
      <c r="B101" t="s">
        <v>134</v>
      </c>
      <c r="C101">
        <v>1093</v>
      </c>
      <c r="D101" s="2">
        <f>C101/$C$182</f>
        <v>2.2134646696206533E-3</v>
      </c>
      <c r="E101" s="2">
        <f t="shared" si="4"/>
        <v>8.3196299686510225E-2</v>
      </c>
      <c r="F101" s="2">
        <f>1/179</f>
        <v>5.5865921787709499E-3</v>
      </c>
      <c r="G101" s="1">
        <f t="shared" si="5"/>
        <v>0.55865921787709505</v>
      </c>
      <c r="H101" s="2">
        <f t="shared" si="3"/>
        <v>0.47546291819058484</v>
      </c>
      <c r="I101" s="3">
        <f>D101^2</f>
        <v>4.8994258436588678E-6</v>
      </c>
    </row>
    <row r="102" spans="1:9" x14ac:dyDescent="0.2">
      <c r="A102">
        <v>57088</v>
      </c>
      <c r="B102" t="s">
        <v>145</v>
      </c>
      <c r="C102">
        <v>1121</v>
      </c>
      <c r="D102" s="2">
        <f>C102/$C$182</f>
        <v>2.2701682476164247E-3</v>
      </c>
      <c r="E102" s="2">
        <f t="shared" si="4"/>
        <v>8.5466467934126655E-2</v>
      </c>
      <c r="F102" s="2">
        <f>1/179</f>
        <v>5.5865921787709499E-3</v>
      </c>
      <c r="G102" s="1">
        <f t="shared" si="5"/>
        <v>0.56424581005586605</v>
      </c>
      <c r="H102" s="2">
        <f t="shared" si="3"/>
        <v>0.47877934212173939</v>
      </c>
      <c r="I102" s="3">
        <f>D102^2</f>
        <v>5.1536638724858282E-6</v>
      </c>
    </row>
    <row r="103" spans="1:9" x14ac:dyDescent="0.2">
      <c r="A103">
        <v>57148</v>
      </c>
      <c r="B103" t="s">
        <v>131</v>
      </c>
      <c r="C103">
        <v>1128</v>
      </c>
      <c r="D103" s="2">
        <f>C103/$C$182</f>
        <v>2.2843441421153674E-3</v>
      </c>
      <c r="E103" s="2">
        <f t="shared" si="4"/>
        <v>8.7750812076242024E-2</v>
      </c>
      <c r="F103" s="2">
        <f>1/179</f>
        <v>5.5865921787709499E-3</v>
      </c>
      <c r="G103" s="1">
        <f t="shared" si="5"/>
        <v>0.56983240223463705</v>
      </c>
      <c r="H103" s="2">
        <f t="shared" si="3"/>
        <v>0.48208159015839502</v>
      </c>
      <c r="I103" s="3">
        <f>D103^2</f>
        <v>5.2182281596167938E-6</v>
      </c>
    </row>
    <row r="104" spans="1:9" x14ac:dyDescent="0.2">
      <c r="A104">
        <v>57158</v>
      </c>
      <c r="B104" t="s">
        <v>95</v>
      </c>
      <c r="C104">
        <v>1130</v>
      </c>
      <c r="D104" s="2">
        <f>C104/$C$182</f>
        <v>2.288394397686494E-3</v>
      </c>
      <c r="E104" s="2">
        <f t="shared" si="4"/>
        <v>9.0039206473928518E-2</v>
      </c>
      <c r="F104" s="2">
        <f>1/179</f>
        <v>5.5865921787709499E-3</v>
      </c>
      <c r="G104" s="1">
        <f t="shared" si="5"/>
        <v>0.57541899441340805</v>
      </c>
      <c r="H104" s="2">
        <f t="shared" si="3"/>
        <v>0.48537978793947956</v>
      </c>
      <c r="I104" s="3">
        <f>D104^2</f>
        <v>5.2367489193629319E-6</v>
      </c>
    </row>
    <row r="105" spans="1:9" x14ac:dyDescent="0.2">
      <c r="A105">
        <v>57159</v>
      </c>
      <c r="B105" t="s">
        <v>125</v>
      </c>
      <c r="C105">
        <v>1340</v>
      </c>
      <c r="D105" s="2">
        <f>C105/$C$182</f>
        <v>2.7136712326547804E-3</v>
      </c>
      <c r="E105" s="2">
        <f t="shared" si="4"/>
        <v>9.2752877706583303E-2</v>
      </c>
      <c r="F105" s="2">
        <f>1/179</f>
        <v>5.5865921787709499E-3</v>
      </c>
      <c r="G105" s="1">
        <f t="shared" si="5"/>
        <v>0.58100558659217905</v>
      </c>
      <c r="H105" s="2">
        <f t="shared" si="3"/>
        <v>0.48825270888559574</v>
      </c>
      <c r="I105" s="3">
        <f>D105^2</f>
        <v>7.3640115589381152E-6</v>
      </c>
    </row>
    <row r="106" spans="1:9" x14ac:dyDescent="0.2">
      <c r="A106">
        <v>57136</v>
      </c>
      <c r="B106" t="s">
        <v>106</v>
      </c>
      <c r="C106">
        <v>1440</v>
      </c>
      <c r="D106" s="2">
        <f>C106/$C$182</f>
        <v>2.9161840112111076E-3</v>
      </c>
      <c r="E106" s="2">
        <f t="shared" si="4"/>
        <v>9.5669061717794407E-2</v>
      </c>
      <c r="F106" s="2">
        <f>1/179</f>
        <v>5.5865921787709499E-3</v>
      </c>
      <c r="G106" s="1">
        <f t="shared" si="5"/>
        <v>0.58659217877095005</v>
      </c>
      <c r="H106" s="2">
        <f t="shared" si="3"/>
        <v>0.49092311705315561</v>
      </c>
      <c r="I106" s="3">
        <f>D106^2</f>
        <v>8.5041291872433057E-6</v>
      </c>
    </row>
    <row r="107" spans="1:9" x14ac:dyDescent="0.2">
      <c r="A107">
        <v>57130</v>
      </c>
      <c r="B107" t="s">
        <v>142</v>
      </c>
      <c r="C107">
        <v>1490</v>
      </c>
      <c r="D107" s="2">
        <f>C107/$C$182</f>
        <v>3.0174404004892708E-3</v>
      </c>
      <c r="E107" s="2">
        <f t="shared" si="4"/>
        <v>9.8686502118283684E-2</v>
      </c>
      <c r="F107" s="2">
        <f>1/179</f>
        <v>5.5865921787709499E-3</v>
      </c>
      <c r="G107" s="1">
        <f t="shared" si="5"/>
        <v>0.59217877094972105</v>
      </c>
      <c r="H107" s="2">
        <f t="shared" si="3"/>
        <v>0.49349226883143738</v>
      </c>
      <c r="I107" s="3">
        <f>D107^2</f>
        <v>9.1049465705048511E-6</v>
      </c>
    </row>
    <row r="108" spans="1:9" x14ac:dyDescent="0.2">
      <c r="A108">
        <v>57144</v>
      </c>
      <c r="B108" t="s">
        <v>171</v>
      </c>
      <c r="C108">
        <v>1490</v>
      </c>
      <c r="D108" s="2">
        <f>C108/$C$182</f>
        <v>3.0174404004892708E-3</v>
      </c>
      <c r="E108" s="2">
        <f t="shared" si="4"/>
        <v>0.10170394251877296</v>
      </c>
      <c r="F108" s="2">
        <f>1/179</f>
        <v>5.5865921787709499E-3</v>
      </c>
      <c r="G108" s="1">
        <f t="shared" si="5"/>
        <v>0.59776536312849204</v>
      </c>
      <c r="H108" s="2">
        <f t="shared" si="3"/>
        <v>0.49606142060971908</v>
      </c>
      <c r="I108" s="3">
        <f>D108^2</f>
        <v>9.1049465705048511E-6</v>
      </c>
    </row>
    <row r="109" spans="1:9" x14ac:dyDescent="0.2">
      <c r="A109">
        <v>57170</v>
      </c>
      <c r="B109" t="s">
        <v>138</v>
      </c>
      <c r="C109">
        <v>1627</v>
      </c>
      <c r="D109" s="2">
        <f>C109/$C$182</f>
        <v>3.2948829071114388E-3</v>
      </c>
      <c r="E109" s="2">
        <f t="shared" si="4"/>
        <v>0.1049988254258844</v>
      </c>
      <c r="F109" s="2">
        <f>1/179</f>
        <v>5.5865921787709499E-3</v>
      </c>
      <c r="G109" s="1">
        <f t="shared" si="5"/>
        <v>0.60335195530726304</v>
      </c>
      <c r="H109" s="2">
        <f t="shared" si="3"/>
        <v>0.49835312988137864</v>
      </c>
      <c r="I109" s="3">
        <f>D109^2</f>
        <v>1.0856253371575125E-5</v>
      </c>
    </row>
    <row r="110" spans="1:9" x14ac:dyDescent="0.2">
      <c r="A110">
        <v>57079</v>
      </c>
      <c r="B110" t="s">
        <v>156</v>
      </c>
      <c r="C110">
        <v>1630</v>
      </c>
      <c r="D110" s="2">
        <f>C110/$C$182</f>
        <v>3.3009582904681284E-3</v>
      </c>
      <c r="E110" s="2">
        <f t="shared" si="4"/>
        <v>0.10829978371635253</v>
      </c>
      <c r="F110" s="2">
        <f>1/179</f>
        <v>5.5865921787709499E-3</v>
      </c>
      <c r="G110" s="1">
        <f t="shared" si="5"/>
        <v>0.60893854748603404</v>
      </c>
      <c r="H110" s="2">
        <f t="shared" si="3"/>
        <v>0.50063876376968153</v>
      </c>
      <c r="I110" s="3">
        <f>D110^2</f>
        <v>1.0896325635410269E-5</v>
      </c>
    </row>
    <row r="111" spans="1:9" x14ac:dyDescent="0.2">
      <c r="A111">
        <v>57089</v>
      </c>
      <c r="B111" t="s">
        <v>41</v>
      </c>
      <c r="C111">
        <v>1697</v>
      </c>
      <c r="D111" s="2">
        <f>C111/$C$182</f>
        <v>3.4366418521008676E-3</v>
      </c>
      <c r="E111" s="2">
        <f t="shared" si="4"/>
        <v>0.1117364255684534</v>
      </c>
      <c r="F111" s="2">
        <f>1/179</f>
        <v>5.5865921787709499E-3</v>
      </c>
      <c r="G111" s="1">
        <f t="shared" si="5"/>
        <v>0.61452513966480504</v>
      </c>
      <c r="H111" s="2">
        <f t="shared" si="3"/>
        <v>0.50278871409635162</v>
      </c>
      <c r="I111" s="3">
        <f>D111^2</f>
        <v>1.1810507219611282E-5</v>
      </c>
    </row>
    <row r="112" spans="1:9" x14ac:dyDescent="0.2">
      <c r="A112">
        <v>57176</v>
      </c>
      <c r="B112" t="s">
        <v>72</v>
      </c>
      <c r="C112">
        <v>1698</v>
      </c>
      <c r="D112" s="2">
        <f>C112/$C$182</f>
        <v>3.4386669798864306E-3</v>
      </c>
      <c r="E112" s="2">
        <f t="shared" si="4"/>
        <v>0.11517509254833982</v>
      </c>
      <c r="F112" s="2">
        <f>1/179</f>
        <v>5.5865921787709499E-3</v>
      </c>
      <c r="G112" s="1">
        <f t="shared" si="5"/>
        <v>0.62011173184357604</v>
      </c>
      <c r="H112" s="2">
        <f t="shared" si="3"/>
        <v>0.50493663929523624</v>
      </c>
      <c r="I112" s="3">
        <f>D112^2</f>
        <v>1.1824430598561265E-5</v>
      </c>
    </row>
    <row r="113" spans="1:9" x14ac:dyDescent="0.2">
      <c r="A113">
        <v>57096</v>
      </c>
      <c r="B113" t="s">
        <v>123</v>
      </c>
      <c r="C113">
        <v>1845</v>
      </c>
      <c r="D113" s="2">
        <f>C113/$C$182</f>
        <v>3.7363607643642314E-3</v>
      </c>
      <c r="E113" s="2">
        <f t="shared" si="4"/>
        <v>0.11891145331270406</v>
      </c>
      <c r="F113" s="2">
        <f>1/179</f>
        <v>5.5865921787709499E-3</v>
      </c>
      <c r="G113" s="1">
        <f t="shared" si="5"/>
        <v>0.62569832402234704</v>
      </c>
      <c r="H113" s="2">
        <f t="shared" si="3"/>
        <v>0.50678687070964301</v>
      </c>
      <c r="I113" s="3">
        <f>D113^2</f>
        <v>1.3960391761480463E-5</v>
      </c>
    </row>
    <row r="114" spans="1:9" x14ac:dyDescent="0.2">
      <c r="A114">
        <v>57092</v>
      </c>
      <c r="B114" t="s">
        <v>146</v>
      </c>
      <c r="C114">
        <v>1846</v>
      </c>
      <c r="D114" s="2">
        <f>C114/$C$182</f>
        <v>3.7383858921497945E-3</v>
      </c>
      <c r="E114" s="2">
        <f t="shared" si="4"/>
        <v>0.12264983920485385</v>
      </c>
      <c r="F114" s="2">
        <f>1/179</f>
        <v>5.5865921787709499E-3</v>
      </c>
      <c r="G114" s="1">
        <f t="shared" si="5"/>
        <v>0.63128491620111804</v>
      </c>
      <c r="H114" s="2">
        <f t="shared" si="3"/>
        <v>0.5086350769962642</v>
      </c>
      <c r="I114" s="3">
        <f>D114^2</f>
        <v>1.3975529078624615E-5</v>
      </c>
    </row>
    <row r="115" spans="1:9" x14ac:dyDescent="0.2">
      <c r="A115">
        <v>57179</v>
      </c>
      <c r="B115" t="s">
        <v>114</v>
      </c>
      <c r="C115">
        <v>1950</v>
      </c>
      <c r="D115" s="2">
        <f>C115/$C$182</f>
        <v>3.9489991818483748E-3</v>
      </c>
      <c r="E115" s="2">
        <f t="shared" si="4"/>
        <v>0.12659883838670222</v>
      </c>
      <c r="F115" s="2">
        <f>1/179</f>
        <v>5.5865921787709499E-3</v>
      </c>
      <c r="G115" s="1">
        <f t="shared" si="5"/>
        <v>0.63687150837988904</v>
      </c>
      <c r="H115" s="2">
        <f t="shared" si="3"/>
        <v>0.51027266999318677</v>
      </c>
      <c r="I115" s="3">
        <f>D115^2</f>
        <v>1.5594594538239133E-5</v>
      </c>
    </row>
    <row r="116" spans="1:9" x14ac:dyDescent="0.2">
      <c r="A116">
        <v>57019</v>
      </c>
      <c r="B116" t="s">
        <v>137</v>
      </c>
      <c r="C116">
        <v>1990</v>
      </c>
      <c r="D116" s="2">
        <f>C116/$C$182</f>
        <v>4.0300042932709052E-3</v>
      </c>
      <c r="E116" s="2">
        <f t="shared" si="4"/>
        <v>0.13062884267997313</v>
      </c>
      <c r="F116" s="2">
        <f>1/179</f>
        <v>5.5865921787709499E-3</v>
      </c>
      <c r="G116" s="1">
        <f t="shared" si="5"/>
        <v>0.64245810055866004</v>
      </c>
      <c r="H116" s="2">
        <f t="shared" si="3"/>
        <v>0.51182925787868694</v>
      </c>
      <c r="I116" s="3">
        <f>D116^2</f>
        <v>1.6240934603781929E-5</v>
      </c>
    </row>
    <row r="117" spans="1:9" x14ac:dyDescent="0.2">
      <c r="A117">
        <v>57119</v>
      </c>
      <c r="B117" t="s">
        <v>147</v>
      </c>
      <c r="C117">
        <v>2006</v>
      </c>
      <c r="D117" s="2">
        <f>C117/$C$182</f>
        <v>4.0624063378399177E-3</v>
      </c>
      <c r="E117" s="2">
        <f t="shared" si="4"/>
        <v>0.13469124901781304</v>
      </c>
      <c r="F117" s="2">
        <f>1/179</f>
        <v>5.5865921787709499E-3</v>
      </c>
      <c r="G117" s="1">
        <f t="shared" si="5"/>
        <v>0.64804469273743104</v>
      </c>
      <c r="H117" s="2">
        <f t="shared" si="3"/>
        <v>0.513353443719618</v>
      </c>
      <c r="I117" s="3">
        <f>D117^2</f>
        <v>1.6503145253721931E-5</v>
      </c>
    </row>
    <row r="118" spans="1:9" x14ac:dyDescent="0.2">
      <c r="A118">
        <v>57013</v>
      </c>
      <c r="B118" t="s">
        <v>155</v>
      </c>
      <c r="C118">
        <v>2021</v>
      </c>
      <c r="D118" s="2">
        <f>C118/$C$182</f>
        <v>4.0927832546233667E-3</v>
      </c>
      <c r="E118" s="2">
        <f t="shared" si="4"/>
        <v>0.13878403227243641</v>
      </c>
      <c r="F118" s="2">
        <f>1/179</f>
        <v>5.5865921787709499E-3</v>
      </c>
      <c r="G118" s="1">
        <f t="shared" si="5"/>
        <v>0.65363128491620204</v>
      </c>
      <c r="H118" s="2">
        <f t="shared" si="3"/>
        <v>0.51484725264376563</v>
      </c>
      <c r="I118" s="3">
        <f>D118^2</f>
        <v>1.6750874769325438E-5</v>
      </c>
    </row>
    <row r="119" spans="1:9" x14ac:dyDescent="0.2">
      <c r="A119">
        <v>57083</v>
      </c>
      <c r="B119" t="s">
        <v>45</v>
      </c>
      <c r="C119">
        <v>2039</v>
      </c>
      <c r="D119" s="2">
        <f>C119/$C$182</f>
        <v>4.1292355547635053E-3</v>
      </c>
      <c r="E119" s="2">
        <f t="shared" si="4"/>
        <v>0.1429132678271999</v>
      </c>
      <c r="F119" s="2">
        <f>1/179</f>
        <v>5.5865921787709499E-3</v>
      </c>
      <c r="G119" s="1">
        <f t="shared" si="5"/>
        <v>0.65921787709497304</v>
      </c>
      <c r="H119" s="2">
        <f t="shared" si="3"/>
        <v>0.51630460926777311</v>
      </c>
      <c r="I119" s="3">
        <f>D119^2</f>
        <v>1.7050586266723073E-5</v>
      </c>
    </row>
    <row r="120" spans="1:9" x14ac:dyDescent="0.2">
      <c r="A120">
        <v>57166</v>
      </c>
      <c r="B120" t="s">
        <v>96</v>
      </c>
      <c r="C120">
        <v>2097</v>
      </c>
      <c r="D120" s="2">
        <f>C120/$C$182</f>
        <v>4.2466929663261752E-3</v>
      </c>
      <c r="E120" s="2">
        <f t="shared" si="4"/>
        <v>0.14715996079352608</v>
      </c>
      <c r="F120" s="2">
        <f>1/179</f>
        <v>5.5865921787709499E-3</v>
      </c>
      <c r="G120" s="1">
        <f t="shared" si="5"/>
        <v>0.66480446927374404</v>
      </c>
      <c r="H120" s="2">
        <f t="shared" si="3"/>
        <v>0.51764450848021792</v>
      </c>
      <c r="I120" s="3">
        <f>D120^2</f>
        <v>1.8034401150244208E-5</v>
      </c>
    </row>
    <row r="121" spans="1:9" x14ac:dyDescent="0.2">
      <c r="A121">
        <v>57071</v>
      </c>
      <c r="B121" t="s">
        <v>37</v>
      </c>
      <c r="C121">
        <v>2207</v>
      </c>
      <c r="D121" s="2">
        <f>C121/$C$182</f>
        <v>4.4694570227381348E-3</v>
      </c>
      <c r="E121" s="2">
        <f t="shared" si="4"/>
        <v>0.15162941781626421</v>
      </c>
      <c r="F121" s="2">
        <f>1/179</f>
        <v>5.5865921787709499E-3</v>
      </c>
      <c r="G121" s="1">
        <f t="shared" si="5"/>
        <v>0.67039106145251504</v>
      </c>
      <c r="H121" s="2">
        <f t="shared" si="3"/>
        <v>0.51876164363625077</v>
      </c>
      <c r="I121" s="3">
        <f>D121^2</f>
        <v>1.9976046078103233E-5</v>
      </c>
    </row>
    <row r="122" spans="1:9" x14ac:dyDescent="0.2">
      <c r="A122">
        <v>57126</v>
      </c>
      <c r="B122" t="s">
        <v>108</v>
      </c>
      <c r="C122">
        <v>2270</v>
      </c>
      <c r="D122" s="2">
        <f>C122/$C$182</f>
        <v>4.5970400732286204E-3</v>
      </c>
      <c r="E122" s="2">
        <f t="shared" si="4"/>
        <v>0.15622645788949283</v>
      </c>
      <c r="F122" s="2">
        <f>1/179</f>
        <v>5.5865921787709499E-3</v>
      </c>
      <c r="G122" s="1">
        <f t="shared" si="5"/>
        <v>0.67597765363128604</v>
      </c>
      <c r="H122" s="2">
        <f t="shared" si="3"/>
        <v>0.51975119574179318</v>
      </c>
      <c r="I122" s="3">
        <f>D122^2</f>
        <v>2.1132777434869801E-5</v>
      </c>
    </row>
    <row r="123" spans="1:9" x14ac:dyDescent="0.2">
      <c r="A123">
        <v>57151</v>
      </c>
      <c r="B123" t="s">
        <v>104</v>
      </c>
      <c r="C123">
        <v>2286</v>
      </c>
      <c r="D123" s="2">
        <f>C123/$C$182</f>
        <v>4.6294421177976329E-3</v>
      </c>
      <c r="E123" s="2">
        <f t="shared" si="4"/>
        <v>0.16085590000729047</v>
      </c>
      <c r="F123" s="2">
        <f>1/179</f>
        <v>5.5865921787709499E-3</v>
      </c>
      <c r="G123" s="1">
        <f t="shared" si="5"/>
        <v>0.68156424581005703</v>
      </c>
      <c r="H123" s="2">
        <f t="shared" si="3"/>
        <v>0.52070834580276659</v>
      </c>
      <c r="I123" s="3">
        <f>D123^2</f>
        <v>2.1431734322038633E-5</v>
      </c>
    </row>
    <row r="124" spans="1:9" x14ac:dyDescent="0.2">
      <c r="A124">
        <v>57120</v>
      </c>
      <c r="B124" t="s">
        <v>157</v>
      </c>
      <c r="C124">
        <v>2309</v>
      </c>
      <c r="D124" s="2">
        <f>C124/$C$182</f>
        <v>4.6760200568655881E-3</v>
      </c>
      <c r="E124" s="2">
        <f t="shared" si="4"/>
        <v>0.16553192006415607</v>
      </c>
      <c r="F124" s="2">
        <f>1/179</f>
        <v>5.5865921787709499E-3</v>
      </c>
      <c r="G124" s="1">
        <f t="shared" si="5"/>
        <v>0.68715083798882803</v>
      </c>
      <c r="H124" s="2">
        <f t="shared" si="3"/>
        <v>0.52161891792467197</v>
      </c>
      <c r="I124" s="3">
        <f>D124^2</f>
        <v>2.1865163572209259E-5</v>
      </c>
    </row>
    <row r="125" spans="1:9" x14ac:dyDescent="0.2">
      <c r="A125">
        <v>57138</v>
      </c>
      <c r="B125" t="s">
        <v>88</v>
      </c>
      <c r="C125">
        <v>2391</v>
      </c>
      <c r="D125" s="2">
        <f>C125/$C$182</f>
        <v>4.8420805352817767E-3</v>
      </c>
      <c r="E125" s="2">
        <f t="shared" si="4"/>
        <v>0.17037400059943786</v>
      </c>
      <c r="F125" s="2">
        <f>1/179</f>
        <v>5.5865921787709499E-3</v>
      </c>
      <c r="G125" s="1">
        <f t="shared" si="5"/>
        <v>0.69273743016759903</v>
      </c>
      <c r="H125" s="2">
        <f t="shared" si="3"/>
        <v>0.52236342956816117</v>
      </c>
      <c r="I125" s="3">
        <f>D125^2</f>
        <v>2.3445743910154658E-5</v>
      </c>
    </row>
    <row r="126" spans="1:9" x14ac:dyDescent="0.2">
      <c r="A126">
        <v>57068</v>
      </c>
      <c r="B126" t="s">
        <v>124</v>
      </c>
      <c r="C126">
        <v>2491</v>
      </c>
      <c r="D126" s="2">
        <f>C126/$C$182</f>
        <v>5.0445933138381031E-3</v>
      </c>
      <c r="E126" s="2">
        <f t="shared" si="4"/>
        <v>0.17541859391327597</v>
      </c>
      <c r="F126" s="2">
        <f>1/179</f>
        <v>5.5865921787709499E-3</v>
      </c>
      <c r="G126" s="1">
        <f t="shared" si="5"/>
        <v>0.69832402234637003</v>
      </c>
      <c r="H126" s="2">
        <f t="shared" si="3"/>
        <v>0.52290542843309407</v>
      </c>
      <c r="I126" s="3">
        <f>D126^2</f>
        <v>2.5447921702020095E-5</v>
      </c>
    </row>
    <row r="127" spans="1:9" x14ac:dyDescent="0.2">
      <c r="A127">
        <v>57105</v>
      </c>
      <c r="B127" t="s">
        <v>144</v>
      </c>
      <c r="C127">
        <v>2559</v>
      </c>
      <c r="D127" s="2">
        <f>C127/$C$182</f>
        <v>5.1823020032564053E-3</v>
      </c>
      <c r="E127" s="2">
        <f t="shared" si="4"/>
        <v>0.18060089591653236</v>
      </c>
      <c r="F127" s="2">
        <f>1/179</f>
        <v>5.5865921787709499E-3</v>
      </c>
      <c r="G127" s="1">
        <f t="shared" si="5"/>
        <v>0.70391061452514103</v>
      </c>
      <c r="H127" s="2">
        <f t="shared" si="3"/>
        <v>0.52330971860860864</v>
      </c>
      <c r="I127" s="3">
        <f>D127^2</f>
        <v>2.6856254052955351E-5</v>
      </c>
    </row>
    <row r="128" spans="1:9" x14ac:dyDescent="0.2">
      <c r="A128">
        <v>57137</v>
      </c>
      <c r="B128" t="s">
        <v>161</v>
      </c>
      <c r="C128">
        <v>2699</v>
      </c>
      <c r="D128" s="2">
        <f>C128/$C$182</f>
        <v>5.4658198932352629E-3</v>
      </c>
      <c r="E128" s="2">
        <f t="shared" si="4"/>
        <v>0.18606671580976764</v>
      </c>
      <c r="F128" s="2">
        <f>1/179</f>
        <v>5.5865921787709499E-3</v>
      </c>
      <c r="G128" s="1">
        <f t="shared" si="5"/>
        <v>0.70949720670391203</v>
      </c>
      <c r="H128" s="2">
        <f t="shared" si="3"/>
        <v>0.5234304908941444</v>
      </c>
      <c r="I128" s="3">
        <f>D128^2</f>
        <v>2.987518710528634E-5</v>
      </c>
    </row>
    <row r="129" spans="1:9" x14ac:dyDescent="0.2">
      <c r="A129">
        <v>57060</v>
      </c>
      <c r="B129" t="s">
        <v>87</v>
      </c>
      <c r="C129">
        <v>2712</v>
      </c>
      <c r="D129" s="2">
        <f>C129/$C$182</f>
        <v>5.4921465544475858E-3</v>
      </c>
      <c r="E129" s="2">
        <f t="shared" si="4"/>
        <v>0.19155886236421521</v>
      </c>
      <c r="F129" s="2">
        <f>1/179</f>
        <v>5.5865921787709499E-3</v>
      </c>
      <c r="G129" s="1">
        <f t="shared" si="5"/>
        <v>0.71508379888268303</v>
      </c>
      <c r="H129" s="2">
        <f t="shared" si="3"/>
        <v>0.52352493651846777</v>
      </c>
      <c r="I129" s="3">
        <f>D129^2</f>
        <v>3.0163673775530488E-5</v>
      </c>
    </row>
    <row r="130" spans="1:9" x14ac:dyDescent="0.2">
      <c r="A130">
        <v>57023</v>
      </c>
      <c r="B130" t="s">
        <v>126</v>
      </c>
      <c r="C130">
        <v>2733</v>
      </c>
      <c r="D130" s="2">
        <f>C130/$C$182</f>
        <v>5.534674237944414E-3</v>
      </c>
      <c r="E130" s="2">
        <f t="shared" si="4"/>
        <v>0.19709353660215961</v>
      </c>
      <c r="F130" s="2">
        <f>1/179</f>
        <v>5.5865921787709499E-3</v>
      </c>
      <c r="G130" s="1">
        <f t="shared" si="5"/>
        <v>0.72067039106145403</v>
      </c>
      <c r="H130" s="2">
        <f t="shared" si="3"/>
        <v>0.52357685445929447</v>
      </c>
      <c r="I130" s="3">
        <f>D130^2</f>
        <v>3.063261892016558E-5</v>
      </c>
    </row>
    <row r="131" spans="1:9" x14ac:dyDescent="0.2">
      <c r="A131">
        <v>57162</v>
      </c>
      <c r="B131" t="s">
        <v>122</v>
      </c>
      <c r="C131">
        <v>2790</v>
      </c>
      <c r="D131" s="2">
        <f>C131/$C$182</f>
        <v>5.6501065217215204E-3</v>
      </c>
      <c r="E131" s="2">
        <f t="shared" si="4"/>
        <v>0.20274364312388113</v>
      </c>
      <c r="F131" s="2">
        <f>1/179</f>
        <v>5.5865921787709499E-3</v>
      </c>
      <c r="G131" s="1">
        <f t="shared" si="5"/>
        <v>0.72625698324022503</v>
      </c>
      <c r="H131" s="2">
        <f t="shared" ref="H131:H180" si="6">G131-E131</f>
        <v>0.52351334011634387</v>
      </c>
      <c r="I131" s="3">
        <f>D131^2</f>
        <v>3.1923703706800059E-5</v>
      </c>
    </row>
    <row r="132" spans="1:9" x14ac:dyDescent="0.2">
      <c r="A132">
        <v>57004</v>
      </c>
      <c r="B132" t="s">
        <v>139</v>
      </c>
      <c r="C132">
        <v>2892</v>
      </c>
      <c r="D132" s="2">
        <f>C132/$C$182</f>
        <v>5.8566695558489737E-3</v>
      </c>
      <c r="E132" s="2">
        <f t="shared" ref="E132:E180" si="7">E131+D132</f>
        <v>0.20860031267973012</v>
      </c>
      <c r="F132" s="2">
        <f>1/179</f>
        <v>5.5865921787709499E-3</v>
      </c>
      <c r="G132" s="1">
        <f t="shared" ref="G132:G180" si="8">G131+F132</f>
        <v>0.73184357541899603</v>
      </c>
      <c r="H132" s="2">
        <f t="shared" si="6"/>
        <v>0.52324326273926591</v>
      </c>
      <c r="I132" s="3">
        <f>D132^2</f>
        <v>3.4300578286408214E-5</v>
      </c>
    </row>
    <row r="133" spans="1:9" x14ac:dyDescent="0.2">
      <c r="A133">
        <v>57140</v>
      </c>
      <c r="B133" t="s">
        <v>149</v>
      </c>
      <c r="C133">
        <v>2897</v>
      </c>
      <c r="D133" s="2">
        <f>C133/$C$182</f>
        <v>5.8667951947767904E-3</v>
      </c>
      <c r="E133" s="2">
        <f t="shared" si="7"/>
        <v>0.2144671078745069</v>
      </c>
      <c r="F133" s="2">
        <f>1/179</f>
        <v>5.5865921787709499E-3</v>
      </c>
      <c r="G133" s="1">
        <f t="shared" si="8"/>
        <v>0.73743016759776703</v>
      </c>
      <c r="H133" s="2">
        <f t="shared" si="6"/>
        <v>0.52296305972326018</v>
      </c>
      <c r="I133" s="3">
        <f>D133^2</f>
        <v>3.4419285857456037E-5</v>
      </c>
    </row>
    <row r="134" spans="1:9" x14ac:dyDescent="0.2">
      <c r="A134">
        <v>57139</v>
      </c>
      <c r="B134" t="s">
        <v>121</v>
      </c>
      <c r="C134">
        <v>2955</v>
      </c>
      <c r="D134" s="2">
        <f>C134/$C$182</f>
        <v>5.9842526063394602E-3</v>
      </c>
      <c r="E134" s="2">
        <f t="shared" si="7"/>
        <v>0.22045136048084635</v>
      </c>
      <c r="F134" s="2">
        <f>1/179</f>
        <v>5.5865921787709499E-3</v>
      </c>
      <c r="G134" s="1">
        <f t="shared" si="8"/>
        <v>0.74301675977653803</v>
      </c>
      <c r="H134" s="2">
        <f t="shared" si="6"/>
        <v>0.52256539929569168</v>
      </c>
      <c r="I134" s="3">
        <f>D134^2</f>
        <v>3.5811279256480624E-5</v>
      </c>
    </row>
    <row r="135" spans="1:9" x14ac:dyDescent="0.2">
      <c r="A135">
        <v>57044</v>
      </c>
      <c r="B135" t="s">
        <v>136</v>
      </c>
      <c r="C135">
        <v>3068</v>
      </c>
      <c r="D135" s="2">
        <f>C135/$C$182</f>
        <v>6.2130920461081094E-3</v>
      </c>
      <c r="E135" s="2">
        <f t="shared" si="7"/>
        <v>0.22666445252695447</v>
      </c>
      <c r="F135" s="2">
        <f>1/179</f>
        <v>5.5865921787709499E-3</v>
      </c>
      <c r="G135" s="1">
        <f t="shared" si="8"/>
        <v>0.74860335195530903</v>
      </c>
      <c r="H135" s="2">
        <f t="shared" si="6"/>
        <v>0.52193889942835459</v>
      </c>
      <c r="I135" s="3">
        <f>D135^2</f>
        <v>3.8602512773411853E-5</v>
      </c>
    </row>
    <row r="136" spans="1:9" x14ac:dyDescent="0.2">
      <c r="A136">
        <v>57156</v>
      </c>
      <c r="B136" t="s">
        <v>86</v>
      </c>
      <c r="C136">
        <v>3097</v>
      </c>
      <c r="D136" s="2">
        <f>C136/$C$182</f>
        <v>6.2718207518894439E-3</v>
      </c>
      <c r="E136" s="2">
        <f t="shared" si="7"/>
        <v>0.23293627327884392</v>
      </c>
      <c r="F136" s="2">
        <f>1/179</f>
        <v>5.5865921787709499E-3</v>
      </c>
      <c r="G136" s="1">
        <f t="shared" si="8"/>
        <v>0.75418994413408003</v>
      </c>
      <c r="H136" s="2">
        <f t="shared" si="6"/>
        <v>0.52125367085523611</v>
      </c>
      <c r="I136" s="3">
        <f>D136^2</f>
        <v>3.9335735543831072E-5</v>
      </c>
    </row>
    <row r="137" spans="1:9" x14ac:dyDescent="0.2">
      <c r="A137">
        <v>57145</v>
      </c>
      <c r="B137" t="s">
        <v>163</v>
      </c>
      <c r="C137">
        <v>3110</v>
      </c>
      <c r="D137" s="2">
        <f>C137/$C$182</f>
        <v>6.2981474131017668E-3</v>
      </c>
      <c r="E137" s="2">
        <f t="shared" si="7"/>
        <v>0.2392344206919457</v>
      </c>
      <c r="F137" s="2">
        <f>1/179</f>
        <v>5.5865921787709499E-3</v>
      </c>
      <c r="G137" s="1">
        <f t="shared" si="8"/>
        <v>0.75977653631285103</v>
      </c>
      <c r="H137" s="2">
        <f t="shared" si="6"/>
        <v>0.52054211562090535</v>
      </c>
      <c r="I137" s="3">
        <f>D137^2</f>
        <v>3.9666660837160475E-5</v>
      </c>
    </row>
    <row r="138" spans="1:9" x14ac:dyDescent="0.2">
      <c r="A138">
        <v>57028</v>
      </c>
      <c r="B138" t="s">
        <v>59</v>
      </c>
      <c r="C138">
        <v>3458</v>
      </c>
      <c r="D138" s="2">
        <f>C138/$C$182</f>
        <v>7.0028918824777842E-3</v>
      </c>
      <c r="E138" s="2">
        <f t="shared" si="7"/>
        <v>0.24623731257442349</v>
      </c>
      <c r="F138" s="2">
        <f>1/179</f>
        <v>5.5865921787709499E-3</v>
      </c>
      <c r="G138" s="1">
        <f t="shared" si="8"/>
        <v>0.76536312849162202</v>
      </c>
      <c r="H138" s="2">
        <f t="shared" si="6"/>
        <v>0.51912581591719853</v>
      </c>
      <c r="I138" s="3">
        <f>D138^2</f>
        <v>4.9040494717673245E-5</v>
      </c>
    </row>
    <row r="139" spans="1:9" x14ac:dyDescent="0.2">
      <c r="A139">
        <v>57173</v>
      </c>
      <c r="B139" t="s">
        <v>140</v>
      </c>
      <c r="C139">
        <v>3467</v>
      </c>
      <c r="D139" s="2">
        <f>C139/$C$182</f>
        <v>7.021118032547854E-3</v>
      </c>
      <c r="E139" s="2">
        <f t="shared" si="7"/>
        <v>0.25325843060697134</v>
      </c>
      <c r="F139" s="2">
        <f>1/179</f>
        <v>5.5865921787709499E-3</v>
      </c>
      <c r="G139" s="1">
        <f t="shared" si="8"/>
        <v>0.77094972067039302</v>
      </c>
      <c r="H139" s="2">
        <f t="shared" si="6"/>
        <v>0.51769129006342163</v>
      </c>
      <c r="I139" s="3">
        <f>D139^2</f>
        <v>4.9296098426968646E-5</v>
      </c>
    </row>
    <row r="140" spans="1:9" x14ac:dyDescent="0.2">
      <c r="A140">
        <v>57129</v>
      </c>
      <c r="B140" t="s">
        <v>165</v>
      </c>
      <c r="C140">
        <v>3565</v>
      </c>
      <c r="D140" s="2">
        <f>C140/$C$182</f>
        <v>7.2195805555330542E-3</v>
      </c>
      <c r="E140" s="2">
        <f t="shared" si="7"/>
        <v>0.26047801116250441</v>
      </c>
      <c r="F140" s="2">
        <f>1/179</f>
        <v>5.5865921787709499E-3</v>
      </c>
      <c r="G140" s="1">
        <f t="shared" si="8"/>
        <v>0.77653631284916402</v>
      </c>
      <c r="H140" s="2">
        <f t="shared" si="6"/>
        <v>0.51605830168665956</v>
      </c>
      <c r="I140" s="3">
        <f>D140^2</f>
        <v>5.2122343397830964E-5</v>
      </c>
    </row>
    <row r="141" spans="1:9" x14ac:dyDescent="0.2">
      <c r="A141">
        <v>57164</v>
      </c>
      <c r="B141" t="s">
        <v>167</v>
      </c>
      <c r="C141">
        <v>3582</v>
      </c>
      <c r="D141" s="2">
        <f>C141/$C$182</f>
        <v>7.2540077278876293E-3</v>
      </c>
      <c r="E141" s="2">
        <f t="shared" si="7"/>
        <v>0.26773201889039205</v>
      </c>
      <c r="F141" s="2">
        <f>1/179</f>
        <v>5.5865921787709499E-3</v>
      </c>
      <c r="G141" s="1">
        <f t="shared" si="8"/>
        <v>0.78212290502793502</v>
      </c>
      <c r="H141" s="2">
        <f t="shared" si="6"/>
        <v>0.51439088613754302</v>
      </c>
      <c r="I141" s="3">
        <f>D141^2</f>
        <v>5.2620628116253448E-5</v>
      </c>
    </row>
    <row r="142" spans="1:9" x14ac:dyDescent="0.2">
      <c r="A142">
        <v>57046</v>
      </c>
      <c r="B142" t="s">
        <v>151</v>
      </c>
      <c r="C142">
        <v>3594</v>
      </c>
      <c r="D142" s="2">
        <f>C142/$C$182</f>
        <v>7.2783092613143887E-3</v>
      </c>
      <c r="E142" s="2">
        <f t="shared" si="7"/>
        <v>0.27501032815170645</v>
      </c>
      <c r="F142" s="2">
        <f>1/179</f>
        <v>5.5865921787709499E-3</v>
      </c>
      <c r="G142" s="1">
        <f t="shared" si="8"/>
        <v>0.78770949720670602</v>
      </c>
      <c r="H142" s="2">
        <f t="shared" si="6"/>
        <v>0.51269916905499957</v>
      </c>
      <c r="I142" s="3">
        <f>D142^2</f>
        <v>5.29737857033348E-5</v>
      </c>
    </row>
    <row r="143" spans="1:9" x14ac:dyDescent="0.2">
      <c r="A143">
        <v>57133</v>
      </c>
      <c r="B143" t="s">
        <v>150</v>
      </c>
      <c r="C143">
        <v>3660</v>
      </c>
      <c r="D143" s="2">
        <f>C143/$C$182</f>
        <v>7.4119676951615648E-3</v>
      </c>
      <c r="E143" s="2">
        <f t="shared" si="7"/>
        <v>0.28242229584686801</v>
      </c>
      <c r="F143" s="2">
        <f>1/179</f>
        <v>5.5865921787709499E-3</v>
      </c>
      <c r="G143" s="1">
        <f t="shared" si="8"/>
        <v>0.79329608938547702</v>
      </c>
      <c r="H143" s="2">
        <f t="shared" si="6"/>
        <v>0.51087379353860896</v>
      </c>
      <c r="I143" s="3">
        <f>D143^2</f>
        <v>5.4937265114118639E-5</v>
      </c>
    </row>
    <row r="144" spans="1:9" x14ac:dyDescent="0.2">
      <c r="A144">
        <v>57040</v>
      </c>
      <c r="B144" t="s">
        <v>160</v>
      </c>
      <c r="C144">
        <v>3759</v>
      </c>
      <c r="D144" s="2">
        <f>C144/$C$182</f>
        <v>7.6124553459323285E-3</v>
      </c>
      <c r="E144" s="2">
        <f t="shared" si="7"/>
        <v>0.29003475119280031</v>
      </c>
      <c r="F144" s="2">
        <f>1/179</f>
        <v>5.5865921787709499E-3</v>
      </c>
      <c r="G144" s="1">
        <f t="shared" si="8"/>
        <v>0.79888268156424802</v>
      </c>
      <c r="H144" s="2">
        <f t="shared" si="6"/>
        <v>0.50884793037144771</v>
      </c>
      <c r="I144" s="3">
        <f>D144^2</f>
        <v>5.794947639381369E-5</v>
      </c>
    </row>
    <row r="145" spans="1:9" x14ac:dyDescent="0.2">
      <c r="A145">
        <v>57082</v>
      </c>
      <c r="B145" t="s">
        <v>39</v>
      </c>
      <c r="C145">
        <v>3899</v>
      </c>
      <c r="D145" s="2">
        <f>C145/$C$182</f>
        <v>7.8959732359111853E-3</v>
      </c>
      <c r="E145" s="2">
        <f t="shared" si="7"/>
        <v>0.29793072442871149</v>
      </c>
      <c r="F145" s="2">
        <f>1/179</f>
        <v>5.5865921787709499E-3</v>
      </c>
      <c r="G145" s="1">
        <f t="shared" si="8"/>
        <v>0.80446927374301902</v>
      </c>
      <c r="H145" s="2">
        <f t="shared" si="6"/>
        <v>0.50653854931430753</v>
      </c>
      <c r="I145" s="3">
        <f>D145^2</f>
        <v>6.234639334222575E-5</v>
      </c>
    </row>
    <row r="146" spans="1:9" x14ac:dyDescent="0.2">
      <c r="A146">
        <v>57094</v>
      </c>
      <c r="B146" t="s">
        <v>120</v>
      </c>
      <c r="C146">
        <v>4129</v>
      </c>
      <c r="D146" s="2">
        <f>C146/$C$182</f>
        <v>8.3617526265907377E-3</v>
      </c>
      <c r="E146" s="2">
        <f t="shared" si="7"/>
        <v>0.30629247705530221</v>
      </c>
      <c r="F146" s="2">
        <f>1/179</f>
        <v>5.5865921787709499E-3</v>
      </c>
      <c r="G146" s="1">
        <f t="shared" si="8"/>
        <v>0.81005586592179002</v>
      </c>
      <c r="H146" s="2">
        <f t="shared" si="6"/>
        <v>0.50376338886648786</v>
      </c>
      <c r="I146" s="3">
        <f>D146^2</f>
        <v>6.9918906988297106E-5</v>
      </c>
    </row>
    <row r="147" spans="1:9" x14ac:dyDescent="0.2">
      <c r="A147">
        <v>57066</v>
      </c>
      <c r="B147" t="s">
        <v>133</v>
      </c>
      <c r="C147">
        <v>4171</v>
      </c>
      <c r="D147" s="2">
        <f>C147/$C$182</f>
        <v>8.4468079935843959E-3</v>
      </c>
      <c r="E147" s="2">
        <f t="shared" si="7"/>
        <v>0.3147392850488866</v>
      </c>
      <c r="F147" s="2">
        <f>1/179</f>
        <v>5.5865921787709499E-3</v>
      </c>
      <c r="G147" s="1">
        <f t="shared" si="8"/>
        <v>0.81564245810056102</v>
      </c>
      <c r="H147" s="2">
        <f t="shared" si="6"/>
        <v>0.50090317305167442</v>
      </c>
      <c r="I147" s="3">
        <f>D147^2</f>
        <v>7.1348565280481246E-5</v>
      </c>
    </row>
    <row r="148" spans="1:9" x14ac:dyDescent="0.2">
      <c r="A148">
        <v>57072</v>
      </c>
      <c r="B148" t="s">
        <v>148</v>
      </c>
      <c r="C148">
        <v>4303</v>
      </c>
      <c r="D148" s="2">
        <f>C148/$C$182</f>
        <v>8.7141248612787464E-3</v>
      </c>
      <c r="E148" s="2">
        <f t="shared" si="7"/>
        <v>0.32345340991016536</v>
      </c>
      <c r="F148" s="2">
        <f>1/179</f>
        <v>5.5865921787709499E-3</v>
      </c>
      <c r="G148" s="1">
        <f t="shared" si="8"/>
        <v>0.82122905027933202</v>
      </c>
      <c r="H148" s="2">
        <f t="shared" si="6"/>
        <v>0.49777564036916666</v>
      </c>
      <c r="I148" s="3">
        <f>D148^2</f>
        <v>7.5935972097956327E-5</v>
      </c>
    </row>
    <row r="149" spans="1:9" x14ac:dyDescent="0.2">
      <c r="A149">
        <v>57128</v>
      </c>
      <c r="B149" t="s">
        <v>177</v>
      </c>
      <c r="C149">
        <v>4537</v>
      </c>
      <c r="D149" s="2">
        <f>C149/$C$182</f>
        <v>9.1880047631005511E-3</v>
      </c>
      <c r="E149" s="2">
        <f t="shared" si="7"/>
        <v>0.33264141467326591</v>
      </c>
      <c r="F149" s="2">
        <f>1/179</f>
        <v>5.5865921787709499E-3</v>
      </c>
      <c r="G149" s="1">
        <f t="shared" si="8"/>
        <v>0.82681564245810302</v>
      </c>
      <c r="H149" s="2">
        <f t="shared" si="6"/>
        <v>0.49417422778483711</v>
      </c>
      <c r="I149" s="3">
        <f>D149^2</f>
        <v>8.4419431526758411E-5</v>
      </c>
    </row>
    <row r="150" spans="1:9" x14ac:dyDescent="0.2">
      <c r="A150">
        <v>57064</v>
      </c>
      <c r="B150" t="s">
        <v>135</v>
      </c>
      <c r="C150">
        <v>4543</v>
      </c>
      <c r="D150" s="2">
        <f>C150/$C$182</f>
        <v>9.2001555298139321E-3</v>
      </c>
      <c r="E150" s="2">
        <f t="shared" si="7"/>
        <v>0.34184157020307987</v>
      </c>
      <c r="F150" s="2">
        <f>1/179</f>
        <v>5.5865921787709499E-3</v>
      </c>
      <c r="G150" s="1">
        <f t="shared" si="8"/>
        <v>0.83240223463687402</v>
      </c>
      <c r="H150" s="2">
        <f t="shared" si="6"/>
        <v>0.49056066443379415</v>
      </c>
      <c r="I150" s="3">
        <f>D150^2</f>
        <v>8.464286177276588E-5</v>
      </c>
    </row>
    <row r="151" spans="1:9" x14ac:dyDescent="0.2">
      <c r="A151">
        <v>57152</v>
      </c>
      <c r="B151" t="s">
        <v>169</v>
      </c>
      <c r="C151">
        <v>4622</v>
      </c>
      <c r="D151" s="2">
        <f>C151/$C$182</f>
        <v>9.3601406248734302E-3</v>
      </c>
      <c r="E151" s="2">
        <f t="shared" si="7"/>
        <v>0.35120171082795332</v>
      </c>
      <c r="F151" s="2">
        <f>1/179</f>
        <v>5.5865921787709499E-3</v>
      </c>
      <c r="G151" s="1">
        <f t="shared" si="8"/>
        <v>0.83798882681564502</v>
      </c>
      <c r="H151" s="2">
        <f t="shared" si="6"/>
        <v>0.4867871159876917</v>
      </c>
      <c r="I151" s="3">
        <f>D151^2</f>
        <v>8.7612232517405965E-5</v>
      </c>
    </row>
    <row r="152" spans="1:9" x14ac:dyDescent="0.2">
      <c r="A152">
        <v>57131</v>
      </c>
      <c r="B152" t="s">
        <v>153</v>
      </c>
      <c r="C152">
        <v>4879</v>
      </c>
      <c r="D152" s="2">
        <f>C152/$C$182</f>
        <v>9.8805984657631893E-3</v>
      </c>
      <c r="E152" s="2">
        <f t="shared" si="7"/>
        <v>0.36108230929371649</v>
      </c>
      <c r="F152" s="2">
        <f>1/179</f>
        <v>5.5865921787709499E-3</v>
      </c>
      <c r="G152" s="1">
        <f t="shared" si="8"/>
        <v>0.84357541899441602</v>
      </c>
      <c r="H152" s="2">
        <f t="shared" si="6"/>
        <v>0.48249310970069953</v>
      </c>
      <c r="I152" s="3">
        <f>D152^2</f>
        <v>9.7626226041641896E-5</v>
      </c>
    </row>
    <row r="153" spans="1:9" x14ac:dyDescent="0.2">
      <c r="A153">
        <v>57142</v>
      </c>
      <c r="B153" t="s">
        <v>172</v>
      </c>
      <c r="C153">
        <v>5095</v>
      </c>
      <c r="D153" s="2">
        <f>C153/$C$182</f>
        <v>1.0318026067444856E-2</v>
      </c>
      <c r="E153" s="2">
        <f t="shared" si="7"/>
        <v>0.37140033536116135</v>
      </c>
      <c r="F153" s="2">
        <f>1/179</f>
        <v>5.5865921787709499E-3</v>
      </c>
      <c r="G153" s="1">
        <f t="shared" si="8"/>
        <v>0.84916201117318701</v>
      </c>
      <c r="H153" s="2">
        <f t="shared" si="6"/>
        <v>0.47776167581202567</v>
      </c>
      <c r="I153" s="3">
        <f>D153^2</f>
        <v>1.0646166192847157E-4</v>
      </c>
    </row>
    <row r="154" spans="1:9" x14ac:dyDescent="0.2">
      <c r="A154">
        <v>57101</v>
      </c>
      <c r="B154" t="s">
        <v>128</v>
      </c>
      <c r="C154">
        <v>5442</v>
      </c>
      <c r="D154" s="2">
        <f>C154/$C$182</f>
        <v>1.1020745409035309E-2</v>
      </c>
      <c r="E154" s="2">
        <f t="shared" si="7"/>
        <v>0.38242108077019665</v>
      </c>
      <c r="F154" s="2">
        <f>1/179</f>
        <v>5.5865921787709499E-3</v>
      </c>
      <c r="G154" s="1">
        <f t="shared" si="8"/>
        <v>0.85474860335195801</v>
      </c>
      <c r="H154" s="2">
        <f t="shared" si="6"/>
        <v>0.47232752258176136</v>
      </c>
      <c r="I154" s="3">
        <f>D154^2</f>
        <v>1.2145682937077285E-4</v>
      </c>
    </row>
    <row r="155" spans="1:9" x14ac:dyDescent="0.2">
      <c r="A155">
        <v>57031</v>
      </c>
      <c r="B155" t="s">
        <v>164</v>
      </c>
      <c r="C155">
        <v>5503</v>
      </c>
      <c r="D155" s="2">
        <f>C155/$C$182</f>
        <v>1.114427820395467E-2</v>
      </c>
      <c r="E155" s="2">
        <f t="shared" si="7"/>
        <v>0.39356535897415135</v>
      </c>
      <c r="F155" s="2">
        <f>1/179</f>
        <v>5.5865921787709499E-3</v>
      </c>
      <c r="G155" s="1">
        <f t="shared" si="8"/>
        <v>0.86033519553072901</v>
      </c>
      <c r="H155" s="2">
        <f t="shared" si="6"/>
        <v>0.46676983655657767</v>
      </c>
      <c r="I155" s="3">
        <f>D155^2</f>
        <v>1.2419493668713912E-4</v>
      </c>
    </row>
    <row r="156" spans="1:9" x14ac:dyDescent="0.2">
      <c r="A156">
        <v>57075</v>
      </c>
      <c r="B156" t="s">
        <v>174</v>
      </c>
      <c r="C156">
        <v>5630</v>
      </c>
      <c r="D156" s="2">
        <f>C156/$C$182</f>
        <v>1.1401469432721205E-2</v>
      </c>
      <c r="E156" s="2">
        <f t="shared" si="7"/>
        <v>0.40496682840687254</v>
      </c>
      <c r="F156" s="2">
        <f>1/179</f>
        <v>5.5865921787709499E-3</v>
      </c>
      <c r="G156" s="1">
        <f t="shared" si="8"/>
        <v>0.86592178770950001</v>
      </c>
      <c r="H156" s="2">
        <f t="shared" si="6"/>
        <v>0.46095495930262748</v>
      </c>
      <c r="I156" s="3">
        <f>D156^2</f>
        <v>1.2999350522527599E-4</v>
      </c>
    </row>
    <row r="157" spans="1:9" x14ac:dyDescent="0.2">
      <c r="A157">
        <v>57121</v>
      </c>
      <c r="B157" t="s">
        <v>159</v>
      </c>
      <c r="C157">
        <v>5699</v>
      </c>
      <c r="D157" s="2">
        <f>C157/$C$182</f>
        <v>1.154120324992507E-2</v>
      </c>
      <c r="E157" s="2">
        <f t="shared" si="7"/>
        <v>0.41650803165679762</v>
      </c>
      <c r="F157" s="2">
        <f>1/179</f>
        <v>5.5865921787709499E-3</v>
      </c>
      <c r="G157" s="1">
        <f t="shared" si="8"/>
        <v>0.87150837988827101</v>
      </c>
      <c r="H157" s="2">
        <f t="shared" si="6"/>
        <v>0.45500034823147339</v>
      </c>
      <c r="I157" s="3">
        <f>D157^2</f>
        <v>1.33199372456081E-4</v>
      </c>
    </row>
    <row r="158" spans="1:9" x14ac:dyDescent="0.2">
      <c r="A158">
        <v>57045</v>
      </c>
      <c r="B158" t="s">
        <v>176</v>
      </c>
      <c r="C158">
        <v>5873</v>
      </c>
      <c r="D158" s="2">
        <f>C158/$C$182</f>
        <v>1.1893575484613079E-2</v>
      </c>
      <c r="E158" s="2">
        <f t="shared" si="7"/>
        <v>0.42840160714141068</v>
      </c>
      <c r="F158" s="2">
        <f>1/179</f>
        <v>5.5865921787709499E-3</v>
      </c>
      <c r="G158" s="1">
        <f t="shared" si="8"/>
        <v>0.87709497206704201</v>
      </c>
      <c r="H158" s="2">
        <f t="shared" si="6"/>
        <v>0.44869336492563133</v>
      </c>
      <c r="I158" s="3">
        <f>D158^2</f>
        <v>1.4145713780818923E-4</v>
      </c>
    </row>
    <row r="159" spans="1:9" x14ac:dyDescent="0.2">
      <c r="A159">
        <v>57106</v>
      </c>
      <c r="B159" t="s">
        <v>175</v>
      </c>
      <c r="C159">
        <v>6003</v>
      </c>
      <c r="D159" s="2">
        <f>C159/$C$182</f>
        <v>1.2156842096736304E-2</v>
      </c>
      <c r="E159" s="2">
        <f t="shared" si="7"/>
        <v>0.44055844923814697</v>
      </c>
      <c r="F159" s="2">
        <f>1/179</f>
        <v>5.5865921787709499E-3</v>
      </c>
      <c r="G159" s="1">
        <f t="shared" si="8"/>
        <v>0.88268156424581301</v>
      </c>
      <c r="H159" s="2">
        <f t="shared" si="6"/>
        <v>0.44212311500766605</v>
      </c>
      <c r="I159" s="3">
        <f>D159^2</f>
        <v>1.4778880976497994E-4</v>
      </c>
    </row>
    <row r="160" spans="1:9" x14ac:dyDescent="0.2">
      <c r="A160">
        <v>57009</v>
      </c>
      <c r="B160" t="s">
        <v>105</v>
      </c>
      <c r="C160">
        <v>6288</v>
      </c>
      <c r="D160" s="2">
        <f>C160/$C$182</f>
        <v>1.2734003515621836E-2</v>
      </c>
      <c r="E160" s="2">
        <f t="shared" si="7"/>
        <v>0.45329245275376878</v>
      </c>
      <c r="F160" s="2">
        <f>1/179</f>
        <v>5.5865921787709499E-3</v>
      </c>
      <c r="G160" s="1">
        <f t="shared" si="8"/>
        <v>0.88826815642458401</v>
      </c>
      <c r="H160" s="2">
        <f t="shared" si="6"/>
        <v>0.43497570367081523</v>
      </c>
      <c r="I160" s="3">
        <f>D160^2</f>
        <v>1.6215484553586929E-4</v>
      </c>
    </row>
    <row r="161" spans="1:9" x14ac:dyDescent="0.2">
      <c r="A161">
        <v>57160</v>
      </c>
      <c r="B161" t="s">
        <v>170</v>
      </c>
      <c r="C161">
        <v>6627</v>
      </c>
      <c r="D161" s="2">
        <f>C161/$C$182</f>
        <v>1.3420521834927784E-2</v>
      </c>
      <c r="E161" s="2">
        <f t="shared" si="7"/>
        <v>0.46671297458869654</v>
      </c>
      <c r="F161" s="2">
        <f>1/179</f>
        <v>5.5865921787709499E-3</v>
      </c>
      <c r="G161" s="1">
        <f t="shared" si="8"/>
        <v>0.89385474860335501</v>
      </c>
      <c r="H161" s="2">
        <f t="shared" si="6"/>
        <v>0.42714177401465847</v>
      </c>
      <c r="I161" s="3">
        <f>D161^2</f>
        <v>1.8011040632177344E-4</v>
      </c>
    </row>
    <row r="162" spans="1:9" x14ac:dyDescent="0.2">
      <c r="A162">
        <v>57033</v>
      </c>
      <c r="B162" t="s">
        <v>168</v>
      </c>
      <c r="C162">
        <v>6950</v>
      </c>
      <c r="D162" s="2">
        <f>C162/$C$182</f>
        <v>1.407463810966472E-2</v>
      </c>
      <c r="E162" s="2">
        <f t="shared" si="7"/>
        <v>0.48078761269836123</v>
      </c>
      <c r="F162" s="2">
        <f>1/179</f>
        <v>5.5865921787709499E-3</v>
      </c>
      <c r="G162" s="1">
        <f t="shared" si="8"/>
        <v>0.89944134078212601</v>
      </c>
      <c r="H162" s="2">
        <f t="shared" si="6"/>
        <v>0.41865372808376478</v>
      </c>
      <c r="I162" s="3">
        <f>D162^2</f>
        <v>1.9809543791802649E-4</v>
      </c>
    </row>
    <row r="163" spans="1:9" x14ac:dyDescent="0.2">
      <c r="A163">
        <v>57116</v>
      </c>
      <c r="B163" t="s">
        <v>154</v>
      </c>
      <c r="C163">
        <v>7729</v>
      </c>
      <c r="D163" s="2">
        <f>C163/$C$182</f>
        <v>1.5652212654618507E-2</v>
      </c>
      <c r="E163" s="2">
        <f t="shared" si="7"/>
        <v>0.49643982535297976</v>
      </c>
      <c r="F163" s="2">
        <f>1/179</f>
        <v>5.5865921787709499E-3</v>
      </c>
      <c r="G163" s="1">
        <f t="shared" si="8"/>
        <v>0.90502793296089701</v>
      </c>
      <c r="H163" s="2">
        <f t="shared" si="6"/>
        <v>0.40858810760791725</v>
      </c>
      <c r="I163" s="3">
        <f>D163^2</f>
        <v>2.4499176098539976E-4</v>
      </c>
    </row>
    <row r="164" spans="1:9" x14ac:dyDescent="0.2">
      <c r="A164">
        <v>57098</v>
      </c>
      <c r="B164" t="s">
        <v>143</v>
      </c>
      <c r="C164">
        <v>7901</v>
      </c>
      <c r="D164" s="2">
        <f>C164/$C$182</f>
        <v>1.6000534633735387E-2</v>
      </c>
      <c r="E164" s="2">
        <f t="shared" si="7"/>
        <v>0.51244035998671511</v>
      </c>
      <c r="F164" s="2">
        <f>1/179</f>
        <v>5.5865921787709499E-3</v>
      </c>
      <c r="G164" s="1">
        <f t="shared" si="8"/>
        <v>0.91061452513966801</v>
      </c>
      <c r="H164" s="2">
        <f t="shared" si="6"/>
        <v>0.3981741651529529</v>
      </c>
      <c r="I164" s="3">
        <f>D164^2</f>
        <v>2.5601710856536561E-4</v>
      </c>
    </row>
    <row r="165" spans="1:9" x14ac:dyDescent="0.2">
      <c r="A165">
        <v>57070</v>
      </c>
      <c r="B165" t="s">
        <v>127</v>
      </c>
      <c r="C165">
        <v>8335</v>
      </c>
      <c r="D165" s="2">
        <f>C165/$C$182</f>
        <v>1.6879440092669847E-2</v>
      </c>
      <c r="E165" s="2">
        <f t="shared" si="7"/>
        <v>0.52931980007938495</v>
      </c>
      <c r="F165" s="2">
        <f>1/179</f>
        <v>5.5865921787709499E-3</v>
      </c>
      <c r="G165" s="1">
        <f t="shared" si="8"/>
        <v>0.91620111731843901</v>
      </c>
      <c r="H165" s="2">
        <f t="shared" si="6"/>
        <v>0.38688131723905406</v>
      </c>
      <c r="I165" s="3">
        <f>D165^2</f>
        <v>2.8491549784203025E-4</v>
      </c>
    </row>
    <row r="166" spans="1:9" x14ac:dyDescent="0.2">
      <c r="A166">
        <v>57078</v>
      </c>
      <c r="B166" t="s">
        <v>158</v>
      </c>
      <c r="C166">
        <v>8512</v>
      </c>
      <c r="D166" s="2">
        <f>C166/$C$182</f>
        <v>1.7237887710714547E-2</v>
      </c>
      <c r="E166" s="2">
        <f t="shared" si="7"/>
        <v>0.5465576877900995</v>
      </c>
      <c r="F166" s="2">
        <f>1/179</f>
        <v>5.5865921787709499E-3</v>
      </c>
      <c r="G166" s="1">
        <f t="shared" si="8"/>
        <v>0.92178770949721001</v>
      </c>
      <c r="H166" s="2">
        <f t="shared" si="6"/>
        <v>0.37523002170711051</v>
      </c>
      <c r="I166" s="3">
        <f>D166^2</f>
        <v>2.9714477272720357E-4</v>
      </c>
    </row>
    <row r="167" spans="1:9" x14ac:dyDescent="0.2">
      <c r="A167">
        <v>57146</v>
      </c>
      <c r="B167" t="s">
        <v>181</v>
      </c>
      <c r="C167">
        <v>9091</v>
      </c>
      <c r="D167" s="2">
        <f>C167/$C$182</f>
        <v>1.8410436698555677E-2</v>
      </c>
      <c r="E167" s="2">
        <f t="shared" si="7"/>
        <v>0.56496812448865519</v>
      </c>
      <c r="F167" s="2">
        <f>1/179</f>
        <v>5.5865921787709499E-3</v>
      </c>
      <c r="G167" s="1">
        <f t="shared" si="8"/>
        <v>0.92737430167598101</v>
      </c>
      <c r="H167" s="2">
        <f t="shared" si="6"/>
        <v>0.36240617718732582</v>
      </c>
      <c r="I167" s="3">
        <f>D167^2</f>
        <v>3.3894417943152567E-4</v>
      </c>
    </row>
    <row r="168" spans="1:9" x14ac:dyDescent="0.2">
      <c r="A168">
        <v>57047</v>
      </c>
      <c r="B168" t="s">
        <v>173</v>
      </c>
      <c r="C168">
        <v>9296</v>
      </c>
      <c r="D168" s="2">
        <f>C168/$C$182</f>
        <v>1.8825587894596148E-2</v>
      </c>
      <c r="E168" s="2">
        <f t="shared" si="7"/>
        <v>0.58379371238325128</v>
      </c>
      <c r="F168" s="2">
        <f>1/179</f>
        <v>5.5865921787709499E-3</v>
      </c>
      <c r="G168" s="1">
        <f t="shared" si="8"/>
        <v>0.932960893854752</v>
      </c>
      <c r="H168" s="2">
        <f t="shared" si="6"/>
        <v>0.34916718147150072</v>
      </c>
      <c r="I168" s="3">
        <f>D168^2</f>
        <v>3.5440275957716503E-4</v>
      </c>
    </row>
    <row r="169" spans="1:9" x14ac:dyDescent="0.2">
      <c r="A169">
        <v>57084</v>
      </c>
      <c r="B169" t="s">
        <v>162</v>
      </c>
      <c r="C169">
        <v>10130</v>
      </c>
      <c r="D169" s="2">
        <f>C169/$C$182</f>
        <v>2.0514544467755916E-2</v>
      </c>
      <c r="E169" s="2">
        <f t="shared" si="7"/>
        <v>0.6043082568510072</v>
      </c>
      <c r="F169" s="2">
        <f>1/179</f>
        <v>5.5865921787709499E-3</v>
      </c>
      <c r="G169" s="1">
        <f t="shared" si="8"/>
        <v>0.938547486033523</v>
      </c>
      <c r="H169" s="2">
        <f t="shared" si="6"/>
        <v>0.33423922918251581</v>
      </c>
      <c r="I169" s="3">
        <f>D169^2</f>
        <v>4.2084653471953487E-4</v>
      </c>
    </row>
    <row r="170" spans="1:9" x14ac:dyDescent="0.2">
      <c r="A170">
        <v>57035</v>
      </c>
      <c r="B170" t="s">
        <v>166</v>
      </c>
      <c r="C170">
        <v>10258</v>
      </c>
      <c r="D170" s="2">
        <f>C170/$C$182</f>
        <v>2.0773760824308013E-2</v>
      </c>
      <c r="E170" s="2">
        <f t="shared" si="7"/>
        <v>0.62508201767531524</v>
      </c>
      <c r="F170" s="2">
        <f>1/179</f>
        <v>5.5865921787709499E-3</v>
      </c>
      <c r="G170" s="1">
        <f t="shared" si="8"/>
        <v>0.944134078212294</v>
      </c>
      <c r="H170" s="2">
        <f t="shared" si="6"/>
        <v>0.31905206053697877</v>
      </c>
      <c r="I170" s="3">
        <f>D170^2</f>
        <v>4.3154913878555432E-4</v>
      </c>
    </row>
    <row r="171" spans="1:9" x14ac:dyDescent="0.2">
      <c r="A171">
        <v>57022</v>
      </c>
      <c r="B171" t="s">
        <v>183</v>
      </c>
      <c r="C171">
        <v>12027</v>
      </c>
      <c r="D171" s="2">
        <f>C171/$C$182</f>
        <v>2.4356211876969437E-2</v>
      </c>
      <c r="E171" s="2">
        <f t="shared" si="7"/>
        <v>0.6494382295522847</v>
      </c>
      <c r="F171" s="2">
        <f>1/179</f>
        <v>5.5865921787709499E-3</v>
      </c>
      <c r="G171" s="1">
        <f t="shared" si="8"/>
        <v>0.949720670391065</v>
      </c>
      <c r="H171" s="2">
        <f t="shared" si="6"/>
        <v>0.30028244083878031</v>
      </c>
      <c r="I171" s="3">
        <f>D171^2</f>
        <v>5.9322505699582707E-4</v>
      </c>
    </row>
    <row r="172" spans="1:9" x14ac:dyDescent="0.2">
      <c r="A172">
        <v>57042</v>
      </c>
      <c r="B172" t="s">
        <v>185</v>
      </c>
      <c r="C172">
        <v>12652</v>
      </c>
      <c r="D172" s="2">
        <f>C172/$C$182</f>
        <v>2.562191674294648E-2</v>
      </c>
      <c r="E172" s="2">
        <f t="shared" si="7"/>
        <v>0.67506014629523114</v>
      </c>
      <c r="F172" s="2">
        <f>1/179</f>
        <v>5.5865921787709499E-3</v>
      </c>
      <c r="G172" s="1">
        <f t="shared" si="8"/>
        <v>0.955307262569836</v>
      </c>
      <c r="H172" s="2">
        <f t="shared" si="6"/>
        <v>0.28024711627460486</v>
      </c>
      <c r="I172" s="3">
        <f>D172^2</f>
        <v>6.5648261758248115E-4</v>
      </c>
    </row>
    <row r="173" spans="1:9" x14ac:dyDescent="0.2">
      <c r="A173">
        <v>57127</v>
      </c>
      <c r="B173" t="s">
        <v>180</v>
      </c>
      <c r="C173">
        <v>13176</v>
      </c>
      <c r="D173" s="2">
        <f>C173/$C$182</f>
        <v>2.6683083702581632E-2</v>
      </c>
      <c r="E173" s="2">
        <f t="shared" si="7"/>
        <v>0.7017432299978128</v>
      </c>
      <c r="F173" s="2">
        <f>1/179</f>
        <v>5.5865921787709499E-3</v>
      </c>
      <c r="G173" s="1">
        <f t="shared" si="8"/>
        <v>0.960893854748607</v>
      </c>
      <c r="H173" s="2">
        <f t="shared" si="6"/>
        <v>0.2591506247507942</v>
      </c>
      <c r="I173" s="3">
        <f>D173^2</f>
        <v>7.1198695587897749E-4</v>
      </c>
    </row>
    <row r="174" spans="1:9" x14ac:dyDescent="0.2">
      <c r="A174">
        <v>57174</v>
      </c>
      <c r="B174" t="s">
        <v>182</v>
      </c>
      <c r="C174">
        <v>13975</v>
      </c>
      <c r="D174" s="2">
        <f>C174/$C$182</f>
        <v>2.8301160803246683E-2</v>
      </c>
      <c r="E174" s="2">
        <f t="shared" si="7"/>
        <v>0.73004439080105943</v>
      </c>
      <c r="F174" s="2">
        <f>1/179</f>
        <v>5.5865921787709499E-3</v>
      </c>
      <c r="G174" s="1">
        <f t="shared" si="8"/>
        <v>0.966480446927378</v>
      </c>
      <c r="H174" s="2">
        <f t="shared" si="6"/>
        <v>0.23643605612631857</v>
      </c>
      <c r="I174" s="3">
        <f>D174^2</f>
        <v>8.0095570281122643E-4</v>
      </c>
    </row>
    <row r="175" spans="1:9" x14ac:dyDescent="0.2">
      <c r="A175">
        <v>57108</v>
      </c>
      <c r="B175" t="s">
        <v>152</v>
      </c>
      <c r="C175">
        <v>14107</v>
      </c>
      <c r="D175" s="2">
        <f>C175/$C$182</f>
        <v>2.8568477670941037E-2</v>
      </c>
      <c r="E175" s="2">
        <f t="shared" si="7"/>
        <v>0.75861286847200049</v>
      </c>
      <c r="F175" s="2">
        <f>1/179</f>
        <v>5.5865921787709499E-3</v>
      </c>
      <c r="G175" s="1">
        <f t="shared" si="8"/>
        <v>0.972067039106149</v>
      </c>
      <c r="H175" s="2">
        <f t="shared" si="6"/>
        <v>0.21345417063414851</v>
      </c>
      <c r="I175" s="3">
        <f>D175^2</f>
        <v>8.1615791643505661E-4</v>
      </c>
    </row>
    <row r="176" spans="1:9" x14ac:dyDescent="0.2">
      <c r="A176">
        <v>57011</v>
      </c>
      <c r="B176" t="s">
        <v>179</v>
      </c>
      <c r="C176">
        <v>14147</v>
      </c>
      <c r="D176" s="2">
        <f>C176/$C$182</f>
        <v>2.8649482782363567E-2</v>
      </c>
      <c r="E176" s="2">
        <f t="shared" si="7"/>
        <v>0.78726235125436406</v>
      </c>
      <c r="F176" s="2">
        <f>1/179</f>
        <v>5.5865921787709499E-3</v>
      </c>
      <c r="G176" s="1">
        <f t="shared" si="8"/>
        <v>0.97765363128492</v>
      </c>
      <c r="H176" s="2">
        <f t="shared" si="6"/>
        <v>0.19039128003055594</v>
      </c>
      <c r="I176" s="3">
        <f>D176^2</f>
        <v>8.2079286369694641E-4</v>
      </c>
    </row>
    <row r="177" spans="1:9" x14ac:dyDescent="0.2">
      <c r="A177">
        <v>57109</v>
      </c>
      <c r="B177" t="s">
        <v>178</v>
      </c>
      <c r="C177">
        <v>24233</v>
      </c>
      <c r="D177" s="2">
        <f>C177/$C$182</f>
        <v>4.9074921627554696E-2</v>
      </c>
      <c r="E177" s="2">
        <f t="shared" si="7"/>
        <v>0.83633727288191873</v>
      </c>
      <c r="F177" s="2">
        <f>1/179</f>
        <v>5.5865921787709499E-3</v>
      </c>
      <c r="G177" s="1">
        <f t="shared" si="8"/>
        <v>0.983240223463691</v>
      </c>
      <c r="H177" s="2">
        <f t="shared" si="6"/>
        <v>0.14690295058177227</v>
      </c>
      <c r="I177" s="3">
        <f>D177^2</f>
        <v>2.4083479327506358E-3</v>
      </c>
    </row>
    <row r="178" spans="1:9" x14ac:dyDescent="0.2">
      <c r="A178">
        <v>57032</v>
      </c>
      <c r="B178" t="s">
        <v>184</v>
      </c>
      <c r="C178">
        <v>25929</v>
      </c>
      <c r="D178" s="2">
        <f>C178/$C$182</f>
        <v>5.250953835187E-2</v>
      </c>
      <c r="E178" s="2">
        <f t="shared" si="7"/>
        <v>0.88884681123378873</v>
      </c>
      <c r="F178" s="2">
        <f>1/179</f>
        <v>5.5865921787709499E-3</v>
      </c>
      <c r="G178" s="1">
        <f t="shared" si="8"/>
        <v>0.988826815642462</v>
      </c>
      <c r="H178" s="2">
        <f t="shared" si="6"/>
        <v>9.9980004408673273E-2</v>
      </c>
      <c r="I178" s="3">
        <f>D178^2</f>
        <v>2.7572516179265065E-3</v>
      </c>
    </row>
    <row r="179" spans="1:9" x14ac:dyDescent="0.2">
      <c r="A179">
        <v>57097</v>
      </c>
      <c r="B179" t="s">
        <v>186</v>
      </c>
      <c r="C179">
        <v>26476</v>
      </c>
      <c r="D179" s="2">
        <f>C179/$C$182</f>
        <v>5.3617283250573113E-2</v>
      </c>
      <c r="E179" s="2">
        <f t="shared" si="7"/>
        <v>0.94246409448436186</v>
      </c>
      <c r="F179" s="2">
        <f>1/179</f>
        <v>5.5865921787709499E-3</v>
      </c>
      <c r="G179" s="1">
        <f t="shared" si="8"/>
        <v>0.994413407821233</v>
      </c>
      <c r="H179" s="2">
        <f t="shared" si="6"/>
        <v>5.1949313336871139E-2</v>
      </c>
      <c r="I179" s="3">
        <f>D179^2</f>
        <v>2.8748130631721879E-3</v>
      </c>
    </row>
    <row r="180" spans="1:9" x14ac:dyDescent="0.2">
      <c r="A180">
        <v>57118</v>
      </c>
      <c r="B180" t="s">
        <v>187</v>
      </c>
      <c r="C180">
        <v>28411</v>
      </c>
      <c r="D180" s="2">
        <f>C180/$C$182</f>
        <v>5.7535905515638038E-2</v>
      </c>
      <c r="E180" s="2">
        <f t="shared" si="7"/>
        <v>0.99999999999999989</v>
      </c>
      <c r="F180" s="2">
        <f>1/179</f>
        <v>5.5865921787709499E-3</v>
      </c>
      <c r="G180" s="1">
        <f t="shared" si="8"/>
        <v>1.000000000000004</v>
      </c>
      <c r="H180" s="2">
        <f t="shared" si="6"/>
        <v>4.1078251911130792E-15</v>
      </c>
      <c r="I180" s="3">
        <f>D180^2</f>
        <v>3.3103804235044276E-3</v>
      </c>
    </row>
    <row r="182" spans="1:9" x14ac:dyDescent="0.2">
      <c r="B182" t="s">
        <v>188</v>
      </c>
      <c r="C182">
        <f>SUM(C2:C180)</f>
        <v>493796</v>
      </c>
      <c r="D182">
        <f>SUM(D2:D180)</f>
        <v>0.99999999999999989</v>
      </c>
      <c r="F182" t="s">
        <v>189</v>
      </c>
      <c r="H182" s="2">
        <f>SUM(H2:H180)</f>
        <v>60.819581365584291</v>
      </c>
    </row>
    <row r="183" spans="1:9" x14ac:dyDescent="0.2">
      <c r="F183" t="s">
        <v>190</v>
      </c>
      <c r="H183" s="3">
        <f>((H182)*1/179)</f>
        <v>0.33977419757309663</v>
      </c>
    </row>
    <row r="184" spans="1:9" x14ac:dyDescent="0.2">
      <c r="F184" s="4" t="s">
        <v>191</v>
      </c>
      <c r="G184" s="5"/>
      <c r="H184" s="5">
        <f>H183/0.5</f>
        <v>0.67954839514619325</v>
      </c>
    </row>
    <row r="185" spans="1:9" x14ac:dyDescent="0.2">
      <c r="F185" s="4" t="s">
        <v>192</v>
      </c>
      <c r="G185" s="5"/>
      <c r="H185" s="5">
        <f>SUM(D177:D180)</f>
        <v>0.21273764874563583</v>
      </c>
    </row>
    <row r="186" spans="1:9" x14ac:dyDescent="0.2">
      <c r="F186" s="6" t="s">
        <v>193</v>
      </c>
      <c r="G186" s="7"/>
      <c r="H186" s="5">
        <f>SUM(I2:I180)</f>
        <v>2.1658516702525842E-2</v>
      </c>
    </row>
  </sheetData>
  <sortState xmlns:xlrd2="http://schemas.microsoft.com/office/spreadsheetml/2017/richdata2" ref="A2:I180">
    <sortCondition ref="C2:C1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27C-7D0E-F04B-ACD5-E4CB52CE751B}">
  <dimension ref="A1:I186"/>
  <sheetViews>
    <sheetView topLeftCell="A172" workbookViewId="0">
      <selection activeCell="L9" sqref="L9"/>
    </sheetView>
  </sheetViews>
  <sheetFormatPr baseColWidth="10" defaultRowHeight="16" x14ac:dyDescent="0.2"/>
  <cols>
    <col min="3" max="3" width="12.6640625" bestFit="1" customWidth="1"/>
  </cols>
  <sheetData>
    <row r="1" spans="1:9" x14ac:dyDescent="0.2">
      <c r="A1" t="s">
        <v>0</v>
      </c>
      <c r="B1" t="s">
        <v>1</v>
      </c>
      <c r="C1" t="s">
        <v>197</v>
      </c>
      <c r="D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">
      <c r="A2">
        <v>57026</v>
      </c>
      <c r="B2" t="s">
        <v>47</v>
      </c>
      <c r="C2" s="8">
        <v>0</v>
      </c>
      <c r="D2" s="2">
        <f>C2/$C$182</f>
        <v>0</v>
      </c>
      <c r="E2" s="1">
        <f>D2</f>
        <v>0</v>
      </c>
      <c r="F2" s="2">
        <f>1/179</f>
        <v>5.5865921787709499E-3</v>
      </c>
      <c r="G2" s="1">
        <f>1/179</f>
        <v>5.5865921787709499E-3</v>
      </c>
      <c r="H2" s="2">
        <f>G2-E2</f>
        <v>5.5865921787709499E-3</v>
      </c>
      <c r="I2" s="3">
        <f>D2^2</f>
        <v>0</v>
      </c>
    </row>
    <row r="3" spans="1:9" x14ac:dyDescent="0.2">
      <c r="A3">
        <v>57034</v>
      </c>
      <c r="B3" t="s">
        <v>17</v>
      </c>
      <c r="C3" s="8">
        <v>0</v>
      </c>
      <c r="D3" s="2">
        <f>C3/$C$182</f>
        <v>0</v>
      </c>
      <c r="E3" s="1">
        <f>E2+D3</f>
        <v>0</v>
      </c>
      <c r="F3" s="2">
        <f>1/179</f>
        <v>5.5865921787709499E-3</v>
      </c>
      <c r="G3" s="1">
        <f>G2+F3</f>
        <v>1.11731843575419E-2</v>
      </c>
      <c r="H3" s="2">
        <f>G3-E3</f>
        <v>1.11731843575419E-2</v>
      </c>
      <c r="I3" s="3">
        <f>D3^2</f>
        <v>0</v>
      </c>
    </row>
    <row r="4" spans="1:9" x14ac:dyDescent="0.2">
      <c r="A4">
        <v>57037</v>
      </c>
      <c r="B4" t="s">
        <v>112</v>
      </c>
      <c r="C4" s="8">
        <v>0</v>
      </c>
      <c r="D4" s="2">
        <f>C4/$C$182</f>
        <v>0</v>
      </c>
      <c r="E4" s="1">
        <f t="shared" ref="E4:E67" si="0">E3+D4</f>
        <v>0</v>
      </c>
      <c r="F4" s="2">
        <f>1/179</f>
        <v>5.5865921787709499E-3</v>
      </c>
      <c r="G4" s="1">
        <f t="shared" ref="G4:G67" si="1">G3+F4</f>
        <v>1.6759776536312849E-2</v>
      </c>
      <c r="H4" s="2">
        <f t="shared" ref="H4:H67" si="2">G4-E4</f>
        <v>1.6759776536312849E-2</v>
      </c>
      <c r="I4" s="3">
        <f>D4^2</f>
        <v>0</v>
      </c>
    </row>
    <row r="5" spans="1:9" x14ac:dyDescent="0.2">
      <c r="A5">
        <v>57056</v>
      </c>
      <c r="B5" t="s">
        <v>22</v>
      </c>
      <c r="C5" s="8">
        <v>0</v>
      </c>
      <c r="D5" s="2">
        <f>C5/$C$182</f>
        <v>0</v>
      </c>
      <c r="E5" s="1">
        <f t="shared" si="0"/>
        <v>0</v>
      </c>
      <c r="F5" s="2">
        <f>1/179</f>
        <v>5.5865921787709499E-3</v>
      </c>
      <c r="G5" s="1">
        <f t="shared" si="1"/>
        <v>2.23463687150838E-2</v>
      </c>
      <c r="H5" s="2">
        <f t="shared" si="2"/>
        <v>2.23463687150838E-2</v>
      </c>
      <c r="I5" s="3">
        <f>D5^2</f>
        <v>0</v>
      </c>
    </row>
    <row r="6" spans="1:9" x14ac:dyDescent="0.2">
      <c r="A6">
        <v>57063</v>
      </c>
      <c r="B6" t="s">
        <v>32</v>
      </c>
      <c r="C6" s="8">
        <v>0</v>
      </c>
      <c r="D6" s="2">
        <f>C6/$C$182</f>
        <v>0</v>
      </c>
      <c r="E6" s="1">
        <f t="shared" si="0"/>
        <v>0</v>
      </c>
      <c r="F6" s="2">
        <f>1/179</f>
        <v>5.5865921787709499E-3</v>
      </c>
      <c r="G6" s="1">
        <f t="shared" si="1"/>
        <v>2.793296089385475E-2</v>
      </c>
      <c r="H6" s="2">
        <f t="shared" si="2"/>
        <v>2.793296089385475E-2</v>
      </c>
      <c r="I6" s="3">
        <f>D6^2</f>
        <v>0</v>
      </c>
    </row>
    <row r="7" spans="1:9" x14ac:dyDescent="0.2">
      <c r="A7">
        <v>57071</v>
      </c>
      <c r="B7" t="s">
        <v>37</v>
      </c>
      <c r="C7" s="8">
        <v>0</v>
      </c>
      <c r="D7" s="2">
        <f>C7/$C$182</f>
        <v>0</v>
      </c>
      <c r="E7" s="1">
        <f t="shared" si="0"/>
        <v>0</v>
      </c>
      <c r="F7" s="2">
        <f>1/179</f>
        <v>5.5865921787709499E-3</v>
      </c>
      <c r="G7" s="1">
        <f t="shared" si="1"/>
        <v>3.3519553072625698E-2</v>
      </c>
      <c r="H7" s="2">
        <f t="shared" si="2"/>
        <v>3.3519553072625698E-2</v>
      </c>
      <c r="I7" s="3">
        <f>D7^2</f>
        <v>0</v>
      </c>
    </row>
    <row r="8" spans="1:9" x14ac:dyDescent="0.2">
      <c r="A8">
        <v>57077</v>
      </c>
      <c r="B8" t="s">
        <v>40</v>
      </c>
      <c r="C8" s="8">
        <v>0</v>
      </c>
      <c r="D8" s="2">
        <f>C8/$C$182</f>
        <v>0</v>
      </c>
      <c r="E8" s="1">
        <f t="shared" si="0"/>
        <v>0</v>
      </c>
      <c r="F8" s="2">
        <f>1/179</f>
        <v>5.5865921787709499E-3</v>
      </c>
      <c r="G8" s="1">
        <f t="shared" si="1"/>
        <v>3.9106145251396648E-2</v>
      </c>
      <c r="H8" s="2">
        <f t="shared" si="2"/>
        <v>3.9106145251396648E-2</v>
      </c>
      <c r="I8" s="3">
        <f>D8^2</f>
        <v>0</v>
      </c>
    </row>
    <row r="9" spans="1:9" x14ac:dyDescent="0.2">
      <c r="A9">
        <v>57082</v>
      </c>
      <c r="B9" t="s">
        <v>39</v>
      </c>
      <c r="C9" s="8">
        <v>0</v>
      </c>
      <c r="D9" s="2">
        <f>C9/$C$182</f>
        <v>0</v>
      </c>
      <c r="E9" s="1">
        <f t="shared" si="0"/>
        <v>0</v>
      </c>
      <c r="F9" s="2">
        <f>1/179</f>
        <v>5.5865921787709499E-3</v>
      </c>
      <c r="G9" s="1">
        <f t="shared" si="1"/>
        <v>4.4692737430167599E-2</v>
      </c>
      <c r="H9" s="2">
        <f t="shared" si="2"/>
        <v>4.4692737430167599E-2</v>
      </c>
      <c r="I9" s="3">
        <f>D9^2</f>
        <v>0</v>
      </c>
    </row>
    <row r="10" spans="1:9" x14ac:dyDescent="0.2">
      <c r="A10">
        <v>57085</v>
      </c>
      <c r="B10" t="s">
        <v>56</v>
      </c>
      <c r="C10" s="8">
        <v>0</v>
      </c>
      <c r="D10" s="2">
        <f>C10/$C$182</f>
        <v>0</v>
      </c>
      <c r="E10" s="1">
        <f t="shared" si="0"/>
        <v>0</v>
      </c>
      <c r="F10" s="2">
        <f>1/179</f>
        <v>5.5865921787709499E-3</v>
      </c>
      <c r="G10" s="1">
        <f t="shared" si="1"/>
        <v>5.027932960893855E-2</v>
      </c>
      <c r="H10" s="2">
        <f t="shared" si="2"/>
        <v>5.027932960893855E-2</v>
      </c>
      <c r="I10" s="3">
        <f>D10^2</f>
        <v>0</v>
      </c>
    </row>
    <row r="11" spans="1:9" x14ac:dyDescent="0.2">
      <c r="A11">
        <v>57093</v>
      </c>
      <c r="B11" t="s">
        <v>10</v>
      </c>
      <c r="C11" s="8">
        <v>0</v>
      </c>
      <c r="D11" s="2">
        <f>C11/$C$182</f>
        <v>0</v>
      </c>
      <c r="E11" s="1">
        <f t="shared" si="0"/>
        <v>0</v>
      </c>
      <c r="F11" s="2">
        <f>1/179</f>
        <v>5.5865921787709499E-3</v>
      </c>
      <c r="G11" s="1">
        <f t="shared" si="1"/>
        <v>5.5865921787709501E-2</v>
      </c>
      <c r="H11" s="2">
        <f t="shared" si="2"/>
        <v>5.5865921787709501E-2</v>
      </c>
      <c r="I11" s="3">
        <f>D11^2</f>
        <v>0</v>
      </c>
    </row>
    <row r="12" spans="1:9" x14ac:dyDescent="0.2">
      <c r="A12">
        <v>57122</v>
      </c>
      <c r="B12" t="s">
        <v>26</v>
      </c>
      <c r="C12" s="8">
        <v>0</v>
      </c>
      <c r="D12" s="2">
        <f>C12/$C$182</f>
        <v>0</v>
      </c>
      <c r="E12" s="1">
        <f t="shared" si="0"/>
        <v>0</v>
      </c>
      <c r="F12" s="2">
        <f>1/179</f>
        <v>5.5865921787709499E-3</v>
      </c>
      <c r="G12" s="1">
        <f t="shared" si="1"/>
        <v>6.1452513966480452E-2</v>
      </c>
      <c r="H12" s="2">
        <f t="shared" si="2"/>
        <v>6.1452513966480452E-2</v>
      </c>
      <c r="I12" s="3">
        <f>D12^2</f>
        <v>0</v>
      </c>
    </row>
    <row r="13" spans="1:9" x14ac:dyDescent="0.2">
      <c r="A13">
        <v>57132</v>
      </c>
      <c r="B13" t="s">
        <v>15</v>
      </c>
      <c r="C13" s="8">
        <v>0</v>
      </c>
      <c r="D13" s="2">
        <f>C13/$C$182</f>
        <v>0</v>
      </c>
      <c r="E13" s="1">
        <f t="shared" si="0"/>
        <v>0</v>
      </c>
      <c r="F13" s="2">
        <f>1/179</f>
        <v>5.5865921787709499E-3</v>
      </c>
      <c r="G13" s="1">
        <f t="shared" si="1"/>
        <v>6.7039106145251395E-2</v>
      </c>
      <c r="H13" s="2">
        <f t="shared" si="2"/>
        <v>6.7039106145251395E-2</v>
      </c>
      <c r="I13" s="3">
        <f>D13^2</f>
        <v>0</v>
      </c>
    </row>
    <row r="14" spans="1:9" x14ac:dyDescent="0.2">
      <c r="A14">
        <v>57141</v>
      </c>
      <c r="B14" t="s">
        <v>42</v>
      </c>
      <c r="C14" s="8">
        <v>0</v>
      </c>
      <c r="D14" s="2">
        <f>C14/$C$182</f>
        <v>0</v>
      </c>
      <c r="E14" s="1">
        <f t="shared" si="0"/>
        <v>0</v>
      </c>
      <c r="F14" s="2">
        <f>1/179</f>
        <v>5.5865921787709499E-3</v>
      </c>
      <c r="G14" s="1">
        <f t="shared" si="1"/>
        <v>7.2625698324022339E-2</v>
      </c>
      <c r="H14" s="2">
        <f t="shared" si="2"/>
        <v>7.2625698324022339E-2</v>
      </c>
      <c r="I14" s="3">
        <f>D14^2</f>
        <v>0</v>
      </c>
    </row>
    <row r="15" spans="1:9" x14ac:dyDescent="0.2">
      <c r="A15">
        <v>57150</v>
      </c>
      <c r="B15" t="s">
        <v>11</v>
      </c>
      <c r="C15" s="8">
        <v>0</v>
      </c>
      <c r="D15" s="2">
        <f>C15/$C$182</f>
        <v>0</v>
      </c>
      <c r="E15" s="1">
        <f t="shared" si="0"/>
        <v>0</v>
      </c>
      <c r="F15" s="2">
        <f>1/179</f>
        <v>5.5865921787709499E-3</v>
      </c>
      <c r="G15" s="1">
        <f t="shared" si="1"/>
        <v>7.8212290502793283E-2</v>
      </c>
      <c r="H15" s="2">
        <f t="shared" si="2"/>
        <v>7.8212290502793283E-2</v>
      </c>
      <c r="I15" s="3">
        <f>D15^2</f>
        <v>0</v>
      </c>
    </row>
    <row r="16" spans="1:9" x14ac:dyDescent="0.2">
      <c r="A16">
        <v>57172</v>
      </c>
      <c r="B16" t="s">
        <v>36</v>
      </c>
      <c r="C16" s="8">
        <v>0</v>
      </c>
      <c r="D16" s="2">
        <f>C16/$C$182</f>
        <v>0</v>
      </c>
      <c r="E16" s="1">
        <f t="shared" si="0"/>
        <v>0</v>
      </c>
      <c r="F16" s="2">
        <f>1/179</f>
        <v>5.5865921787709499E-3</v>
      </c>
      <c r="G16" s="1">
        <f t="shared" si="1"/>
        <v>8.3798882681564227E-2</v>
      </c>
      <c r="H16" s="2">
        <f t="shared" si="2"/>
        <v>8.3798882681564227E-2</v>
      </c>
      <c r="I16" s="3">
        <f>D16^2</f>
        <v>0</v>
      </c>
    </row>
    <row r="17" spans="1:9" x14ac:dyDescent="0.2">
      <c r="A17">
        <v>57177</v>
      </c>
      <c r="B17" t="s">
        <v>14</v>
      </c>
      <c r="C17" s="8">
        <v>0</v>
      </c>
      <c r="D17" s="2">
        <f>C17/$C$182</f>
        <v>0</v>
      </c>
      <c r="E17" s="1">
        <f t="shared" si="0"/>
        <v>0</v>
      </c>
      <c r="F17" s="2">
        <f>1/179</f>
        <v>5.5865921787709499E-3</v>
      </c>
      <c r="G17" s="1">
        <f t="shared" si="1"/>
        <v>8.9385474860335171E-2</v>
      </c>
      <c r="H17" s="2">
        <f t="shared" si="2"/>
        <v>8.9385474860335171E-2</v>
      </c>
      <c r="I17" s="3">
        <f>D17^2</f>
        <v>0</v>
      </c>
    </row>
    <row r="18" spans="1:9" x14ac:dyDescent="0.2">
      <c r="A18">
        <v>57058</v>
      </c>
      <c r="B18" t="s">
        <v>13</v>
      </c>
      <c r="C18" s="8">
        <v>970409.09090908617</v>
      </c>
      <c r="D18" s="2">
        <f>C18/$C$182</f>
        <v>3.1348449919148784E-5</v>
      </c>
      <c r="E18" s="1">
        <f t="shared" si="0"/>
        <v>3.1348449919148784E-5</v>
      </c>
      <c r="F18" s="2">
        <f>1/179</f>
        <v>5.5865921787709499E-3</v>
      </c>
      <c r="G18" s="1">
        <f t="shared" si="1"/>
        <v>9.4972067039106114E-2</v>
      </c>
      <c r="H18" s="2">
        <f t="shared" si="2"/>
        <v>9.494071858918697E-2</v>
      </c>
      <c r="I18" s="3">
        <f>D18^2</f>
        <v>9.8272531233337949E-10</v>
      </c>
    </row>
    <row r="19" spans="1:9" x14ac:dyDescent="0.2">
      <c r="A19">
        <v>57124</v>
      </c>
      <c r="B19" t="s">
        <v>9</v>
      </c>
      <c r="C19" s="8">
        <v>1222833.333333326</v>
      </c>
      <c r="D19" s="2">
        <f>C19/$C$182</f>
        <v>3.9502854897571126E-5</v>
      </c>
      <c r="E19" s="1">
        <f t="shared" si="0"/>
        <v>7.085130481671991E-5</v>
      </c>
      <c r="F19" s="2">
        <f>1/179</f>
        <v>5.5865921787709499E-3</v>
      </c>
      <c r="G19" s="1">
        <f t="shared" si="1"/>
        <v>0.10055865921787706</v>
      </c>
      <c r="H19" s="2">
        <f t="shared" si="2"/>
        <v>0.10048780791306033</v>
      </c>
      <c r="I19" s="3">
        <f>D19^2</f>
        <v>1.5604755450585591E-9</v>
      </c>
    </row>
    <row r="20" spans="1:9" x14ac:dyDescent="0.2">
      <c r="A20">
        <v>57143</v>
      </c>
      <c r="B20" t="s">
        <v>23</v>
      </c>
      <c r="C20" s="8">
        <v>1300384.6153846076</v>
      </c>
      <c r="D20" s="2">
        <f>C20/$C$182</f>
        <v>4.200809985490443E-5</v>
      </c>
      <c r="E20" s="1">
        <f t="shared" si="0"/>
        <v>1.1285940467162435E-4</v>
      </c>
      <c r="F20" s="2">
        <f>1/179</f>
        <v>5.5865921787709499E-3</v>
      </c>
      <c r="G20" s="1">
        <f t="shared" si="1"/>
        <v>0.106145251396648</v>
      </c>
      <c r="H20" s="2">
        <f t="shared" si="2"/>
        <v>0.10603239199197638</v>
      </c>
      <c r="I20" s="3">
        <f>D20^2</f>
        <v>1.7646804534196216E-9</v>
      </c>
    </row>
    <row r="21" spans="1:9" x14ac:dyDescent="0.2">
      <c r="A21">
        <v>57110</v>
      </c>
      <c r="B21" t="s">
        <v>24</v>
      </c>
      <c r="C21" s="8">
        <v>1845063.8297872262</v>
      </c>
      <c r="D21" s="2">
        <f>C21/$C$182</f>
        <v>5.9603616255833803E-5</v>
      </c>
      <c r="E21" s="1">
        <f t="shared" si="0"/>
        <v>1.7246302092745815E-4</v>
      </c>
      <c r="F21" s="2">
        <f>1/179</f>
        <v>5.5865921787709499E-3</v>
      </c>
      <c r="G21" s="1">
        <f t="shared" si="1"/>
        <v>0.11173184357541895</v>
      </c>
      <c r="H21" s="2">
        <f t="shared" si="2"/>
        <v>0.11155938055449149</v>
      </c>
      <c r="I21" s="3">
        <f>D21^2</f>
        <v>3.5525910707726955E-9</v>
      </c>
    </row>
    <row r="22" spans="1:9" x14ac:dyDescent="0.2">
      <c r="A22">
        <v>57178</v>
      </c>
      <c r="B22" t="s">
        <v>16</v>
      </c>
      <c r="C22" s="8">
        <v>2028176.4705882266</v>
      </c>
      <c r="D22" s="2">
        <f>C22/$C$182</f>
        <v>6.5518953924750001E-5</v>
      </c>
      <c r="E22" s="1">
        <f t="shared" si="0"/>
        <v>2.3798197485220814E-4</v>
      </c>
      <c r="F22" s="2">
        <f>1/179</f>
        <v>5.5865921787709499E-3</v>
      </c>
      <c r="G22" s="1">
        <f t="shared" si="1"/>
        <v>0.11731843575418989</v>
      </c>
      <c r="H22" s="2">
        <f t="shared" si="2"/>
        <v>0.11708045377933768</v>
      </c>
      <c r="I22" s="3">
        <f>D22^2</f>
        <v>4.2927333233935132E-9</v>
      </c>
    </row>
    <row r="23" spans="1:9" x14ac:dyDescent="0.2">
      <c r="A23">
        <v>57091</v>
      </c>
      <c r="B23" t="s">
        <v>51</v>
      </c>
      <c r="C23" s="8">
        <v>4458461.5384615157</v>
      </c>
      <c r="D23" s="2">
        <f>C23/$C$182</f>
        <v>1.4402777093110104E-4</v>
      </c>
      <c r="E23" s="1">
        <f t="shared" si="0"/>
        <v>3.8200974578330918E-4</v>
      </c>
      <c r="F23" s="2">
        <f>1/179</f>
        <v>5.5865921787709499E-3</v>
      </c>
      <c r="G23" s="1">
        <f t="shared" si="1"/>
        <v>0.12290502793296083</v>
      </c>
      <c r="H23" s="2">
        <f t="shared" si="2"/>
        <v>0.12252301818717752</v>
      </c>
      <c r="I23" s="3">
        <f>D23^2</f>
        <v>2.0743998799381716E-8</v>
      </c>
    </row>
    <row r="24" spans="1:9" x14ac:dyDescent="0.2">
      <c r="A24">
        <v>57147</v>
      </c>
      <c r="B24" t="s">
        <v>43</v>
      </c>
      <c r="C24" s="8">
        <v>4956080</v>
      </c>
      <c r="D24" s="2">
        <f>C24/$C$182</f>
        <v>1.6010301957264999E-4</v>
      </c>
      <c r="E24" s="1">
        <f t="shared" si="0"/>
        <v>5.4211276535595914E-4</v>
      </c>
      <c r="F24" s="2">
        <f>1/179</f>
        <v>5.5865921787709499E-3</v>
      </c>
      <c r="G24" s="1">
        <f t="shared" si="1"/>
        <v>0.12849162011173179</v>
      </c>
      <c r="H24" s="2">
        <f t="shared" si="2"/>
        <v>0.12794950734637583</v>
      </c>
      <c r="I24" s="3">
        <f>D24^2</f>
        <v>2.5632976876280344E-8</v>
      </c>
    </row>
    <row r="25" spans="1:9" x14ac:dyDescent="0.2">
      <c r="A25">
        <v>57016</v>
      </c>
      <c r="B25" t="s">
        <v>38</v>
      </c>
      <c r="C25" s="8">
        <v>5124317.7570093367</v>
      </c>
      <c r="D25" s="2">
        <f>C25/$C$182</f>
        <v>1.6553783355937427E-4</v>
      </c>
      <c r="E25" s="1">
        <f t="shared" si="0"/>
        <v>7.0765059891533344E-4</v>
      </c>
      <c r="F25" s="2">
        <f>1/179</f>
        <v>5.5865921787709499E-3</v>
      </c>
      <c r="G25" s="1">
        <f t="shared" si="1"/>
        <v>0.13407821229050274</v>
      </c>
      <c r="H25" s="2">
        <f t="shared" si="2"/>
        <v>0.1333705616915874</v>
      </c>
      <c r="I25" s="3">
        <f>D25^2</f>
        <v>2.74027743395311E-8</v>
      </c>
    </row>
    <row r="26" spans="1:9" x14ac:dyDescent="0.2">
      <c r="A26">
        <v>57017</v>
      </c>
      <c r="B26" t="s">
        <v>31</v>
      </c>
      <c r="C26" s="8">
        <v>5283163.2653061179</v>
      </c>
      <c r="D26" s="2">
        <f>C26/$C$182</f>
        <v>1.7066923691119005E-4</v>
      </c>
      <c r="E26" s="1">
        <f t="shared" si="0"/>
        <v>8.7831983582652346E-4</v>
      </c>
      <c r="F26" s="2">
        <f>1/179</f>
        <v>5.5865921787709499E-3</v>
      </c>
      <c r="G26" s="1">
        <f t="shared" si="1"/>
        <v>0.13966480446927368</v>
      </c>
      <c r="H26" s="2">
        <f t="shared" si="2"/>
        <v>0.13878648463344714</v>
      </c>
      <c r="I26" s="3">
        <f>D26^2</f>
        <v>2.9127988427847916E-8</v>
      </c>
    </row>
    <row r="27" spans="1:9" x14ac:dyDescent="0.2">
      <c r="A27">
        <v>57065</v>
      </c>
      <c r="B27" t="s">
        <v>20</v>
      </c>
      <c r="C27" s="8">
        <v>5340292.1348314574</v>
      </c>
      <c r="D27" s="2">
        <f>C27/$C$182</f>
        <v>1.7251474879069538E-4</v>
      </c>
      <c r="E27" s="1">
        <f t="shared" si="0"/>
        <v>1.0508345846172188E-3</v>
      </c>
      <c r="F27" s="2">
        <f>1/179</f>
        <v>5.5865921787709499E-3</v>
      </c>
      <c r="G27" s="1">
        <f t="shared" si="1"/>
        <v>0.14525139664804462</v>
      </c>
      <c r="H27" s="2">
        <f t="shared" si="2"/>
        <v>0.14420056206342741</v>
      </c>
      <c r="I27" s="3">
        <f>D27^2</f>
        <v>2.9761338550316733E-8</v>
      </c>
    </row>
    <row r="28" spans="1:9" x14ac:dyDescent="0.2">
      <c r="A28">
        <v>57001</v>
      </c>
      <c r="B28" t="s">
        <v>30</v>
      </c>
      <c r="C28" s="8">
        <v>5476658.2914572665</v>
      </c>
      <c r="D28" s="2">
        <f>C28/$C$182</f>
        <v>1.7691997095081163E-4</v>
      </c>
      <c r="E28" s="1">
        <f t="shared" si="0"/>
        <v>1.2277545555680306E-3</v>
      </c>
      <c r="F28" s="2">
        <f>1/179</f>
        <v>5.5865921787709499E-3</v>
      </c>
      <c r="G28" s="1">
        <f t="shared" si="1"/>
        <v>0.15083798882681557</v>
      </c>
      <c r="H28" s="2">
        <f t="shared" si="2"/>
        <v>0.14961023427124753</v>
      </c>
      <c r="I28" s="3">
        <f>D28^2</f>
        <v>3.130067612123603E-8</v>
      </c>
    </row>
    <row r="29" spans="1:9" x14ac:dyDescent="0.2">
      <c r="A29">
        <v>57135</v>
      </c>
      <c r="B29" t="s">
        <v>27</v>
      </c>
      <c r="C29" s="8">
        <v>6264864.8648648467</v>
      </c>
      <c r="D29" s="2">
        <f>C29/$C$182</f>
        <v>2.0238248415672543E-4</v>
      </c>
      <c r="E29" s="1">
        <f t="shared" si="0"/>
        <v>1.430137039724756E-3</v>
      </c>
      <c r="F29" s="2">
        <f>1/179</f>
        <v>5.5865921787709499E-3</v>
      </c>
      <c r="G29" s="1">
        <f t="shared" si="1"/>
        <v>0.15642458100558651</v>
      </c>
      <c r="H29" s="2">
        <f t="shared" si="2"/>
        <v>0.15499444396586176</v>
      </c>
      <c r="I29" s="3">
        <f>D29^2</f>
        <v>4.0958669893447216E-8</v>
      </c>
    </row>
    <row r="30" spans="1:9" x14ac:dyDescent="0.2">
      <c r="A30">
        <v>57113</v>
      </c>
      <c r="B30" t="s">
        <v>64</v>
      </c>
      <c r="C30" s="8">
        <v>6284615.3846153701</v>
      </c>
      <c r="D30" s="2">
        <f>C30/$C$182</f>
        <v>2.0302051216478583E-4</v>
      </c>
      <c r="E30" s="1">
        <f t="shared" si="0"/>
        <v>1.6331575518895418E-3</v>
      </c>
      <c r="F30" s="2">
        <f>1/179</f>
        <v>5.5865921787709499E-3</v>
      </c>
      <c r="G30" s="1">
        <f t="shared" si="1"/>
        <v>0.16201117318435745</v>
      </c>
      <c r="H30" s="2">
        <f t="shared" si="2"/>
        <v>0.16037801563246792</v>
      </c>
      <c r="I30" s="3">
        <f>D30^2</f>
        <v>4.1217328359651953E-8</v>
      </c>
    </row>
    <row r="31" spans="1:9" x14ac:dyDescent="0.2">
      <c r="A31">
        <v>57002</v>
      </c>
      <c r="B31" t="s">
        <v>29</v>
      </c>
      <c r="C31" s="8">
        <v>6295421.0526315654</v>
      </c>
      <c r="D31" s="2">
        <f>C31/$C$182</f>
        <v>2.033695824134284E-4</v>
      </c>
      <c r="E31" s="1">
        <f t="shared" si="0"/>
        <v>1.8365271343029701E-3</v>
      </c>
      <c r="F31" s="2">
        <f>1/179</f>
        <v>5.5865921787709499E-3</v>
      </c>
      <c r="G31" s="1">
        <f t="shared" si="1"/>
        <v>0.1675977653631284</v>
      </c>
      <c r="H31" s="2">
        <f t="shared" si="2"/>
        <v>0.16576123822882544</v>
      </c>
      <c r="I31" s="3">
        <f>D31^2</f>
        <v>4.1359187051012245E-8</v>
      </c>
    </row>
    <row r="32" spans="1:9" x14ac:dyDescent="0.2">
      <c r="A32">
        <v>57048</v>
      </c>
      <c r="B32" t="s">
        <v>28</v>
      </c>
      <c r="C32" s="8">
        <v>6466416.6666666511</v>
      </c>
      <c r="D32" s="2">
        <f>C32/$C$182</f>
        <v>2.0889348722140095E-4</v>
      </c>
      <c r="E32" s="1">
        <f t="shared" si="0"/>
        <v>2.0454206215243711E-3</v>
      </c>
      <c r="F32" s="2">
        <f>1/179</f>
        <v>5.5865921787709499E-3</v>
      </c>
      <c r="G32" s="1">
        <f t="shared" si="1"/>
        <v>0.17318435754189934</v>
      </c>
      <c r="H32" s="2">
        <f t="shared" si="2"/>
        <v>0.17113893692037496</v>
      </c>
      <c r="I32" s="3">
        <f>D32^2</f>
        <v>4.3636489003517604E-8</v>
      </c>
    </row>
    <row r="33" spans="1:9" x14ac:dyDescent="0.2">
      <c r="A33">
        <v>57123</v>
      </c>
      <c r="B33" t="s">
        <v>21</v>
      </c>
      <c r="C33" s="8">
        <v>6478399.9999999916</v>
      </c>
      <c r="D33" s="2">
        <f>C33/$C$182</f>
        <v>2.0928060120083903E-4</v>
      </c>
      <c r="E33" s="1">
        <f t="shared" si="0"/>
        <v>2.2547012227252103E-3</v>
      </c>
      <c r="F33" s="2">
        <f>1/179</f>
        <v>5.5865921787709499E-3</v>
      </c>
      <c r="G33" s="1">
        <f t="shared" si="1"/>
        <v>0.17877094972067029</v>
      </c>
      <c r="H33" s="2">
        <f t="shared" si="2"/>
        <v>0.17651624849794509</v>
      </c>
      <c r="I33" s="3">
        <f>D33^2</f>
        <v>4.379837003898463E-8</v>
      </c>
    </row>
    <row r="34" spans="1:9" x14ac:dyDescent="0.2">
      <c r="A34">
        <v>57165</v>
      </c>
      <c r="B34" t="s">
        <v>33</v>
      </c>
      <c r="C34" s="8">
        <v>6486746.4788732333</v>
      </c>
      <c r="D34" s="2">
        <f>C34/$C$182</f>
        <v>2.0955022890467055E-4</v>
      </c>
      <c r="E34" s="1">
        <f t="shared" si="0"/>
        <v>2.4642514516298808E-3</v>
      </c>
      <c r="F34" s="2">
        <f>1/179</f>
        <v>5.5865921787709499E-3</v>
      </c>
      <c r="G34" s="1">
        <f t="shared" si="1"/>
        <v>0.18435754189944123</v>
      </c>
      <c r="H34" s="2">
        <f t="shared" si="2"/>
        <v>0.18189329044781136</v>
      </c>
      <c r="I34" s="3">
        <f>D34^2</f>
        <v>4.3911298433999827E-8</v>
      </c>
    </row>
    <row r="35" spans="1:9" x14ac:dyDescent="0.2">
      <c r="A35">
        <v>57073</v>
      </c>
      <c r="B35" t="s">
        <v>53</v>
      </c>
      <c r="C35" s="8">
        <v>7325379.3103448162</v>
      </c>
      <c r="D35" s="2">
        <f>C35/$C$182</f>
        <v>2.3664173037990133E-4</v>
      </c>
      <c r="E35" s="1">
        <f t="shared" si="0"/>
        <v>2.700893182009782E-3</v>
      </c>
      <c r="F35" s="2">
        <f>1/179</f>
        <v>5.5865921787709499E-3</v>
      </c>
      <c r="G35" s="1">
        <f t="shared" si="1"/>
        <v>0.18994413407821217</v>
      </c>
      <c r="H35" s="2">
        <f t="shared" si="2"/>
        <v>0.1872432408962024</v>
      </c>
      <c r="I35" s="3">
        <f>D35^2</f>
        <v>5.5999308557193919E-8</v>
      </c>
    </row>
    <row r="36" spans="1:9" x14ac:dyDescent="0.2">
      <c r="A36">
        <v>57104</v>
      </c>
      <c r="B36" t="s">
        <v>98</v>
      </c>
      <c r="C36" s="8">
        <v>7482466.9260700205</v>
      </c>
      <c r="D36" s="2">
        <f>C36/$C$182</f>
        <v>2.4171634612764415E-4</v>
      </c>
      <c r="E36" s="1">
        <f t="shared" si="0"/>
        <v>2.9426095281374263E-3</v>
      </c>
      <c r="F36" s="2">
        <f>1/179</f>
        <v>5.5865921787709499E-3</v>
      </c>
      <c r="G36" s="1">
        <f t="shared" si="1"/>
        <v>0.19553072625698312</v>
      </c>
      <c r="H36" s="2">
        <f t="shared" si="2"/>
        <v>0.19258811672884568</v>
      </c>
      <c r="I36" s="3">
        <f>D36^2</f>
        <v>5.8426791985299072E-8</v>
      </c>
    </row>
    <row r="37" spans="1:9" x14ac:dyDescent="0.2">
      <c r="A37">
        <v>57134</v>
      </c>
      <c r="B37" t="s">
        <v>78</v>
      </c>
      <c r="C37" s="8">
        <v>7860866.6666666567</v>
      </c>
      <c r="D37" s="2">
        <f>C37/$C$182</f>
        <v>2.5394030963812604E-4</v>
      </c>
      <c r="E37" s="1">
        <f t="shared" si="0"/>
        <v>3.1965498377755524E-3</v>
      </c>
      <c r="F37" s="2">
        <f>1/179</f>
        <v>5.5865921787709499E-3</v>
      </c>
      <c r="G37" s="1">
        <f t="shared" si="1"/>
        <v>0.20111731843575406</v>
      </c>
      <c r="H37" s="2">
        <f t="shared" si="2"/>
        <v>0.1979207685979785</v>
      </c>
      <c r="I37" s="3">
        <f>D37^2</f>
        <v>6.4485680859107326E-8</v>
      </c>
    </row>
    <row r="38" spans="1:9" x14ac:dyDescent="0.2">
      <c r="A38">
        <v>57025</v>
      </c>
      <c r="B38" t="s">
        <v>34</v>
      </c>
      <c r="C38" s="8">
        <v>7997303.9215685874</v>
      </c>
      <c r="D38" s="2">
        <f>C38/$C$182</f>
        <v>2.5834782858293775E-4</v>
      </c>
      <c r="E38" s="1">
        <f t="shared" si="0"/>
        <v>3.4548976663584903E-3</v>
      </c>
      <c r="F38" s="2">
        <f>1/179</f>
        <v>5.5865921787709499E-3</v>
      </c>
      <c r="G38" s="1">
        <f t="shared" si="1"/>
        <v>0.206703910614525</v>
      </c>
      <c r="H38" s="2">
        <f t="shared" si="2"/>
        <v>0.20324901294816652</v>
      </c>
      <c r="I38" s="3">
        <f>D38^2</f>
        <v>6.6743600533518985E-8</v>
      </c>
    </row>
    <row r="39" spans="1:9" x14ac:dyDescent="0.2">
      <c r="A39">
        <v>57069</v>
      </c>
      <c r="B39" t="s">
        <v>49</v>
      </c>
      <c r="C39" s="8">
        <v>8410838.7096774206</v>
      </c>
      <c r="D39" s="2">
        <f>C39/$C$182</f>
        <v>2.7170680750873396E-4</v>
      </c>
      <c r="E39" s="1">
        <f t="shared" si="0"/>
        <v>3.7266044738672242E-3</v>
      </c>
      <c r="F39" s="2">
        <f>1/179</f>
        <v>5.5865921787709499E-3</v>
      </c>
      <c r="G39" s="1">
        <f t="shared" si="1"/>
        <v>0.21229050279329595</v>
      </c>
      <c r="H39" s="2">
        <f t="shared" si="2"/>
        <v>0.20856389831942873</v>
      </c>
      <c r="I39" s="3">
        <f>D39^2</f>
        <v>7.3824589246588211E-8</v>
      </c>
    </row>
    <row r="40" spans="1:9" x14ac:dyDescent="0.2">
      <c r="A40">
        <v>57067</v>
      </c>
      <c r="B40" t="s">
        <v>67</v>
      </c>
      <c r="C40" s="8">
        <v>8724987.8048780188</v>
      </c>
      <c r="D40" s="2">
        <f>C40/$C$182</f>
        <v>2.8185519468925399E-4</v>
      </c>
      <c r="E40" s="1">
        <f t="shared" si="0"/>
        <v>4.0084596685564782E-3</v>
      </c>
      <c r="F40" s="2">
        <f>1/179</f>
        <v>5.5865921787709499E-3</v>
      </c>
      <c r="G40" s="1">
        <f t="shared" si="1"/>
        <v>0.21787709497206689</v>
      </c>
      <c r="H40" s="2">
        <f t="shared" si="2"/>
        <v>0.21386863530351041</v>
      </c>
      <c r="I40" s="3">
        <f>D40^2</f>
        <v>7.9442350773317275E-8</v>
      </c>
    </row>
    <row r="41" spans="1:9" x14ac:dyDescent="0.2">
      <c r="A41">
        <v>57018</v>
      </c>
      <c r="B41" t="s">
        <v>85</v>
      </c>
      <c r="C41" s="8">
        <v>9019469.0265486557</v>
      </c>
      <c r="D41" s="2">
        <f>C41/$C$182</f>
        <v>2.9136822369542657E-4</v>
      </c>
      <c r="E41" s="1">
        <f t="shared" si="0"/>
        <v>4.2998278922519052E-3</v>
      </c>
      <c r="F41" s="2">
        <f>1/179</f>
        <v>5.5865921787709499E-3</v>
      </c>
      <c r="G41" s="1">
        <f t="shared" si="1"/>
        <v>0.22346368715083784</v>
      </c>
      <c r="H41" s="2">
        <f t="shared" si="2"/>
        <v>0.21916385925858592</v>
      </c>
      <c r="I41" s="3">
        <f>D41^2</f>
        <v>8.4895441779428143E-8</v>
      </c>
    </row>
    <row r="42" spans="1:9" x14ac:dyDescent="0.2">
      <c r="A42">
        <v>57111</v>
      </c>
      <c r="B42" t="s">
        <v>50</v>
      </c>
      <c r="C42" s="8">
        <v>9068031.4960629605</v>
      </c>
      <c r="D42" s="2">
        <f>C42/$C$182</f>
        <v>2.9293700345829258E-4</v>
      </c>
      <c r="E42" s="1">
        <f t="shared" si="0"/>
        <v>4.5927648957101979E-3</v>
      </c>
      <c r="F42" s="2">
        <f>1/179</f>
        <v>5.5865921787709499E-3</v>
      </c>
      <c r="G42" s="1">
        <f t="shared" si="1"/>
        <v>0.22905027932960878</v>
      </c>
      <c r="H42" s="2">
        <f t="shared" si="2"/>
        <v>0.22445751443389858</v>
      </c>
      <c r="I42" s="3">
        <f>D42^2</f>
        <v>8.5812087995123713E-8</v>
      </c>
    </row>
    <row r="43" spans="1:9" x14ac:dyDescent="0.2">
      <c r="A43">
        <v>57014</v>
      </c>
      <c r="B43" t="s">
        <v>69</v>
      </c>
      <c r="C43" s="8">
        <v>9332387.0967741702</v>
      </c>
      <c r="D43" s="2">
        <f>C43/$C$182</f>
        <v>3.0147684339526016E-4</v>
      </c>
      <c r="E43" s="1">
        <f t="shared" si="0"/>
        <v>4.894241739105458E-3</v>
      </c>
      <c r="F43" s="2">
        <f>1/179</f>
        <v>5.5865921787709499E-3</v>
      </c>
      <c r="G43" s="1">
        <f t="shared" si="1"/>
        <v>0.23463687150837972</v>
      </c>
      <c r="H43" s="2">
        <f t="shared" si="2"/>
        <v>0.22974262976927426</v>
      </c>
      <c r="I43" s="3">
        <f>D43^2</f>
        <v>9.0888287103570221E-8</v>
      </c>
    </row>
    <row r="44" spans="1:9" x14ac:dyDescent="0.2">
      <c r="A44">
        <v>57041</v>
      </c>
      <c r="B44" t="s">
        <v>94</v>
      </c>
      <c r="C44" s="8">
        <v>9456650.4065040536</v>
      </c>
      <c r="D44" s="2">
        <f>C44/$C$182</f>
        <v>3.0549109076613513E-4</v>
      </c>
      <c r="E44" s="1">
        <f t="shared" si="0"/>
        <v>5.1997328298715928E-3</v>
      </c>
      <c r="F44" s="2">
        <f>1/179</f>
        <v>5.5865921787709499E-3</v>
      </c>
      <c r="G44" s="1">
        <f t="shared" si="1"/>
        <v>0.24022346368715067</v>
      </c>
      <c r="H44" s="2">
        <f t="shared" si="2"/>
        <v>0.23502373085727907</v>
      </c>
      <c r="I44" s="3">
        <f>D44^2</f>
        <v>9.3324806537483018E-8</v>
      </c>
    </row>
    <row r="45" spans="1:9" x14ac:dyDescent="0.2">
      <c r="A45">
        <v>57102</v>
      </c>
      <c r="B45" t="s">
        <v>52</v>
      </c>
      <c r="C45" s="8">
        <v>9456857.1428571306</v>
      </c>
      <c r="D45" s="2">
        <f>C45/$C$182</f>
        <v>3.0549776925283895E-4</v>
      </c>
      <c r="E45" s="1">
        <f t="shared" si="0"/>
        <v>5.5052305991244313E-3</v>
      </c>
      <c r="F45" s="2">
        <f>1/179</f>
        <v>5.5865921787709499E-3</v>
      </c>
      <c r="G45" s="1">
        <f t="shared" si="1"/>
        <v>0.24581005586592161</v>
      </c>
      <c r="H45" s="2">
        <f t="shared" si="2"/>
        <v>0.24030482526679717</v>
      </c>
      <c r="I45" s="3">
        <f>D45^2</f>
        <v>9.3328887018460833E-8</v>
      </c>
    </row>
    <row r="46" spans="1:9" x14ac:dyDescent="0.2">
      <c r="A46">
        <v>57086</v>
      </c>
      <c r="B46" t="s">
        <v>54</v>
      </c>
      <c r="C46" s="8">
        <v>9656477.0642201733</v>
      </c>
      <c r="D46" s="2">
        <f>C46/$C$182</f>
        <v>3.1194636414579426E-4</v>
      </c>
      <c r="E46" s="1">
        <f t="shared" si="0"/>
        <v>5.817176963270226E-3</v>
      </c>
      <c r="F46" s="2">
        <f>1/179</f>
        <v>5.5865921787709499E-3</v>
      </c>
      <c r="G46" s="1">
        <f t="shared" si="1"/>
        <v>0.25139664804469258</v>
      </c>
      <c r="H46" s="2">
        <f t="shared" si="2"/>
        <v>0.24557947108142236</v>
      </c>
      <c r="I46" s="3">
        <f>D46^2</f>
        <v>9.7310534103780469E-8</v>
      </c>
    </row>
    <row r="47" spans="1:9" x14ac:dyDescent="0.2">
      <c r="A47">
        <v>57125</v>
      </c>
      <c r="B47" t="s">
        <v>61</v>
      </c>
      <c r="C47" s="8">
        <v>9858870.9677419141</v>
      </c>
      <c r="D47" s="2">
        <f>C47/$C$182</f>
        <v>3.1848457077218576E-4</v>
      </c>
      <c r="E47" s="1">
        <f t="shared" si="0"/>
        <v>6.1356615340424116E-3</v>
      </c>
      <c r="F47" s="2">
        <f>1/179</f>
        <v>5.5865921787709499E-3</v>
      </c>
      <c r="G47" s="1">
        <f t="shared" si="1"/>
        <v>0.25698324022346353</v>
      </c>
      <c r="H47" s="2">
        <f t="shared" si="2"/>
        <v>0.25084757868942109</v>
      </c>
      <c r="I47" s="3">
        <f>D47^2</f>
        <v>1.014324218199434E-7</v>
      </c>
    </row>
    <row r="48" spans="1:9" x14ac:dyDescent="0.2">
      <c r="A48">
        <v>57020</v>
      </c>
      <c r="B48" t="s">
        <v>35</v>
      </c>
      <c r="C48" s="8">
        <v>9911000</v>
      </c>
      <c r="D48" s="2">
        <f>C48/$C$182</f>
        <v>3.201685660813655E-4</v>
      </c>
      <c r="E48" s="1">
        <f t="shared" si="0"/>
        <v>6.4558301001237774E-3</v>
      </c>
      <c r="F48" s="2">
        <f>1/179</f>
        <v>5.5865921787709499E-3</v>
      </c>
      <c r="G48" s="1">
        <f t="shared" si="1"/>
        <v>0.26256983240223447</v>
      </c>
      <c r="H48" s="2">
        <f t="shared" si="2"/>
        <v>0.25611400230211068</v>
      </c>
      <c r="I48" s="3">
        <f>D48^2</f>
        <v>1.025079107065977E-7</v>
      </c>
    </row>
    <row r="49" spans="1:9" x14ac:dyDescent="0.2">
      <c r="A49">
        <v>57090</v>
      </c>
      <c r="B49" t="s">
        <v>99</v>
      </c>
      <c r="C49" s="8">
        <v>11044819.819819795</v>
      </c>
      <c r="D49" s="2">
        <f>C49/$C$182</f>
        <v>3.5679589590745128E-4</v>
      </c>
      <c r="E49" s="1">
        <f t="shared" si="0"/>
        <v>6.812625996031229E-3</v>
      </c>
      <c r="F49" s="2">
        <f>1/179</f>
        <v>5.5865921787709499E-3</v>
      </c>
      <c r="G49" s="1">
        <f t="shared" si="1"/>
        <v>0.26815642458100541</v>
      </c>
      <c r="H49" s="2">
        <f t="shared" si="2"/>
        <v>0.2613437985849742</v>
      </c>
      <c r="I49" s="3">
        <f>D49^2</f>
        <v>1.273033113364008E-7</v>
      </c>
    </row>
    <row r="50" spans="1:9" x14ac:dyDescent="0.2">
      <c r="A50">
        <v>57107</v>
      </c>
      <c r="B50" t="s">
        <v>89</v>
      </c>
      <c r="C50" s="8">
        <v>11083546.218487363</v>
      </c>
      <c r="D50" s="2">
        <f>C50/$C$182</f>
        <v>3.5804692764298662E-4</v>
      </c>
      <c r="E50" s="1">
        <f t="shared" si="0"/>
        <v>7.1706729236742156E-3</v>
      </c>
      <c r="F50" s="2">
        <f>1/179</f>
        <v>5.5865921787709499E-3</v>
      </c>
      <c r="G50" s="1">
        <f t="shared" si="1"/>
        <v>0.27374301675977636</v>
      </c>
      <c r="H50" s="2">
        <f t="shared" si="2"/>
        <v>0.26657234383610212</v>
      </c>
      <c r="I50" s="3">
        <f>D50^2</f>
        <v>1.281976023945821E-7</v>
      </c>
    </row>
    <row r="51" spans="1:9" x14ac:dyDescent="0.2">
      <c r="A51">
        <v>57006</v>
      </c>
      <c r="B51" t="s">
        <v>19</v>
      </c>
      <c r="C51" s="8">
        <v>11455384.615384584</v>
      </c>
      <c r="D51" s="2">
        <f>C51/$C$182</f>
        <v>3.7005893110868905E-4</v>
      </c>
      <c r="E51" s="1">
        <f t="shared" si="0"/>
        <v>7.5407318547829044E-3</v>
      </c>
      <c r="F51" s="2">
        <f>1/179</f>
        <v>5.5865921787709499E-3</v>
      </c>
      <c r="G51" s="1">
        <f t="shared" si="1"/>
        <v>0.2793296089385473</v>
      </c>
      <c r="H51" s="2">
        <f t="shared" si="2"/>
        <v>0.27178887708376442</v>
      </c>
      <c r="I51" s="3">
        <f>D51^2</f>
        <v>1.3694361249330546E-7</v>
      </c>
    </row>
    <row r="52" spans="1:9" x14ac:dyDescent="0.2">
      <c r="A52">
        <v>57062</v>
      </c>
      <c r="B52" t="s">
        <v>48</v>
      </c>
      <c r="C52" s="8">
        <v>13220999.999999976</v>
      </c>
      <c r="D52" s="2">
        <f>C52/$C$182</f>
        <v>4.2709601575640455E-4</v>
      </c>
      <c r="E52" s="1">
        <f t="shared" si="0"/>
        <v>7.9678278705393093E-3</v>
      </c>
      <c r="F52" s="2">
        <f>1/179</f>
        <v>5.5865921787709499E-3</v>
      </c>
      <c r="G52" s="1">
        <f t="shared" si="1"/>
        <v>0.28491620111731825</v>
      </c>
      <c r="H52" s="2">
        <f t="shared" si="2"/>
        <v>0.27694837324677896</v>
      </c>
      <c r="I52" s="3">
        <f>D52^2</f>
        <v>1.8241100667499497E-7</v>
      </c>
    </row>
    <row r="53" spans="1:9" x14ac:dyDescent="0.2">
      <c r="A53">
        <v>57029</v>
      </c>
      <c r="B53" t="s">
        <v>91</v>
      </c>
      <c r="C53" s="8">
        <v>13716000</v>
      </c>
      <c r="D53" s="2">
        <f>C53/$C$182</f>
        <v>4.4308667665947024E-4</v>
      </c>
      <c r="E53" s="1">
        <f t="shared" si="0"/>
        <v>8.4109145471987796E-3</v>
      </c>
      <c r="F53" s="2">
        <f>1/179</f>
        <v>5.5865921787709499E-3</v>
      </c>
      <c r="G53" s="1">
        <f t="shared" si="1"/>
        <v>0.29050279329608919</v>
      </c>
      <c r="H53" s="2">
        <f t="shared" si="2"/>
        <v>0.28209187874889041</v>
      </c>
      <c r="I53" s="3">
        <f>D53^2</f>
        <v>1.9632580303313392E-7</v>
      </c>
    </row>
    <row r="54" spans="1:9" x14ac:dyDescent="0.2">
      <c r="A54">
        <v>57050</v>
      </c>
      <c r="B54" t="s">
        <v>18</v>
      </c>
      <c r="C54" s="8">
        <v>14491376.947040489</v>
      </c>
      <c r="D54" s="2">
        <f>C54/$C$182</f>
        <v>4.6813473692649675E-4</v>
      </c>
      <c r="E54" s="1">
        <f t="shared" si="0"/>
        <v>8.8790492841252771E-3</v>
      </c>
      <c r="F54" s="2">
        <f>1/179</f>
        <v>5.5865921787709499E-3</v>
      </c>
      <c r="G54" s="1">
        <f t="shared" si="1"/>
        <v>0.29608938547486013</v>
      </c>
      <c r="H54" s="2">
        <f t="shared" si="2"/>
        <v>0.28721033619073488</v>
      </c>
      <c r="I54" s="3">
        <f>D54^2</f>
        <v>2.1915013191724033E-7</v>
      </c>
    </row>
    <row r="55" spans="1:9" x14ac:dyDescent="0.2">
      <c r="A55">
        <v>57103</v>
      </c>
      <c r="B55" t="s">
        <v>12</v>
      </c>
      <c r="C55" s="8">
        <v>15263999.999999965</v>
      </c>
      <c r="D55" s="2">
        <f>C55/$C$182</f>
        <v>4.9309383439269014E-4</v>
      </c>
      <c r="E55" s="1">
        <f t="shared" si="0"/>
        <v>9.3721431185179675E-3</v>
      </c>
      <c r="F55" s="2">
        <f>1/179</f>
        <v>5.5865921787709499E-3</v>
      </c>
      <c r="G55" s="1">
        <f t="shared" si="1"/>
        <v>0.30167597765363108</v>
      </c>
      <c r="H55" s="2">
        <f t="shared" si="2"/>
        <v>0.29230383453511311</v>
      </c>
      <c r="I55" s="3">
        <f>D55^2</f>
        <v>2.4314152951608572E-7</v>
      </c>
    </row>
    <row r="56" spans="1:9" x14ac:dyDescent="0.2">
      <c r="A56">
        <v>57003</v>
      </c>
      <c r="B56" t="s">
        <v>73</v>
      </c>
      <c r="C56" s="8">
        <v>16188829.113924038</v>
      </c>
      <c r="D56" s="2">
        <f>C56/$C$182</f>
        <v>5.2296985207762306E-4</v>
      </c>
      <c r="E56" s="1">
        <f t="shared" si="0"/>
        <v>9.8951129705955911E-3</v>
      </c>
      <c r="F56" s="2">
        <f>1/179</f>
        <v>5.5865921787709499E-3</v>
      </c>
      <c r="G56" s="1">
        <f t="shared" si="1"/>
        <v>0.30726256983240202</v>
      </c>
      <c r="H56" s="2">
        <f t="shared" si="2"/>
        <v>0.29736745686180643</v>
      </c>
      <c r="I56" s="3">
        <f>D56^2</f>
        <v>2.7349746618209093E-7</v>
      </c>
    </row>
    <row r="57" spans="1:9" x14ac:dyDescent="0.2">
      <c r="A57">
        <v>57168</v>
      </c>
      <c r="B57" t="s">
        <v>25</v>
      </c>
      <c r="C57" s="8">
        <v>16462707.317073131</v>
      </c>
      <c r="D57" s="2">
        <f>C57/$C$182</f>
        <v>5.3181731364388134E-4</v>
      </c>
      <c r="E57" s="1">
        <f t="shared" si="0"/>
        <v>1.0426930284239473E-2</v>
      </c>
      <c r="F57" s="2">
        <f>1/179</f>
        <v>5.5865921787709499E-3</v>
      </c>
      <c r="G57" s="1">
        <f t="shared" si="1"/>
        <v>0.31284916201117297</v>
      </c>
      <c r="H57" s="2">
        <f t="shared" si="2"/>
        <v>0.3024222317269335</v>
      </c>
      <c r="I57" s="3">
        <f>D57^2</f>
        <v>2.8282965509139445E-7</v>
      </c>
    </row>
    <row r="58" spans="1:9" x14ac:dyDescent="0.2">
      <c r="A58">
        <v>57100</v>
      </c>
      <c r="B58" t="s">
        <v>55</v>
      </c>
      <c r="C58" s="8">
        <v>16483999.99999995</v>
      </c>
      <c r="D58" s="2">
        <f>C58/$C$182</f>
        <v>5.3250516025478889E-4</v>
      </c>
      <c r="E58" s="1">
        <f t="shared" si="0"/>
        <v>1.0959435444494263E-2</v>
      </c>
      <c r="F58" s="2">
        <f>1/179</f>
        <v>5.5865921787709499E-3</v>
      </c>
      <c r="G58" s="1">
        <f t="shared" si="1"/>
        <v>0.31843575418994391</v>
      </c>
      <c r="H58" s="2">
        <f t="shared" si="2"/>
        <v>0.30747631874544967</v>
      </c>
      <c r="I58" s="3">
        <f>D58^2</f>
        <v>2.835617456979784E-7</v>
      </c>
    </row>
    <row r="59" spans="1:9" x14ac:dyDescent="0.2">
      <c r="A59">
        <v>57052</v>
      </c>
      <c r="B59" t="s">
        <v>84</v>
      </c>
      <c r="C59" s="8">
        <v>16720289.855072441</v>
      </c>
      <c r="D59" s="2">
        <f>C59/$C$182</f>
        <v>5.4013835408771532E-4</v>
      </c>
      <c r="E59" s="1">
        <f t="shared" si="0"/>
        <v>1.1499573798581977E-2</v>
      </c>
      <c r="F59" s="2">
        <f>1/179</f>
        <v>5.5865921787709499E-3</v>
      </c>
      <c r="G59" s="1">
        <f t="shared" si="1"/>
        <v>0.32402234636871485</v>
      </c>
      <c r="H59" s="2">
        <f t="shared" si="2"/>
        <v>0.31252277257013289</v>
      </c>
      <c r="I59" s="3">
        <f>D59^2</f>
        <v>2.9174944155658613E-7</v>
      </c>
    </row>
    <row r="60" spans="1:9" x14ac:dyDescent="0.2">
      <c r="A60">
        <v>57153</v>
      </c>
      <c r="B60" t="s">
        <v>65</v>
      </c>
      <c r="C60" s="8">
        <v>16731372.928176733</v>
      </c>
      <c r="D60" s="2">
        <f>C60/$C$182</f>
        <v>5.404963857317044E-4</v>
      </c>
      <c r="E60" s="1">
        <f t="shared" si="0"/>
        <v>1.2040070184313682E-2</v>
      </c>
      <c r="F60" s="2">
        <f>1/179</f>
        <v>5.5865921787709499E-3</v>
      </c>
      <c r="G60" s="1">
        <f t="shared" si="1"/>
        <v>0.3296089385474858</v>
      </c>
      <c r="H60" s="2">
        <f t="shared" si="2"/>
        <v>0.31756886836317211</v>
      </c>
      <c r="I60" s="3">
        <f>D60^2</f>
        <v>2.9213634298903541E-7</v>
      </c>
    </row>
    <row r="61" spans="1:9" x14ac:dyDescent="0.2">
      <c r="A61">
        <v>57099</v>
      </c>
      <c r="B61" t="s">
        <v>60</v>
      </c>
      <c r="C61" s="8">
        <v>17008227.799227756</v>
      </c>
      <c r="D61" s="2">
        <f>C61/$C$182</f>
        <v>5.494400066657219E-4</v>
      </c>
      <c r="E61" s="1">
        <f t="shared" si="0"/>
        <v>1.2589510190979404E-2</v>
      </c>
      <c r="F61" s="2">
        <f>1/179</f>
        <v>5.5865921787709499E-3</v>
      </c>
      <c r="G61" s="1">
        <f t="shared" si="1"/>
        <v>0.33519553072625674</v>
      </c>
      <c r="H61" s="2">
        <f t="shared" si="2"/>
        <v>0.32260602053527732</v>
      </c>
      <c r="I61" s="3">
        <f>D61^2</f>
        <v>3.0188432092482853E-7</v>
      </c>
    </row>
    <row r="62" spans="1:9" x14ac:dyDescent="0.2">
      <c r="A62">
        <v>57008</v>
      </c>
      <c r="B62" t="s">
        <v>76</v>
      </c>
      <c r="C62" s="8">
        <v>17831131.487889215</v>
      </c>
      <c r="D62" s="2">
        <f>C62/$C$182</f>
        <v>5.7602338816323034E-4</v>
      </c>
      <c r="E62" s="1">
        <f t="shared" si="0"/>
        <v>1.3165533579142635E-2</v>
      </c>
      <c r="F62" s="2">
        <f>1/179</f>
        <v>5.5865921787709499E-3</v>
      </c>
      <c r="G62" s="1">
        <f t="shared" si="1"/>
        <v>0.34078212290502768</v>
      </c>
      <c r="H62" s="2">
        <f t="shared" si="2"/>
        <v>0.32761658932588505</v>
      </c>
      <c r="I62" s="3">
        <f>D62^2</f>
        <v>3.3180294371104755E-7</v>
      </c>
    </row>
    <row r="63" spans="1:9" x14ac:dyDescent="0.2">
      <c r="A63">
        <v>57112</v>
      </c>
      <c r="B63" t="s">
        <v>79</v>
      </c>
      <c r="C63" s="8">
        <v>17989271.137026176</v>
      </c>
      <c r="D63" s="2">
        <f>C63/$C$182</f>
        <v>5.8113198918278346E-4</v>
      </c>
      <c r="E63" s="1">
        <f t="shared" si="0"/>
        <v>1.3746665568325418E-2</v>
      </c>
      <c r="F63" s="2">
        <f>1/179</f>
        <v>5.5865921787709499E-3</v>
      </c>
      <c r="G63" s="1">
        <f t="shared" si="1"/>
        <v>0.34636871508379863</v>
      </c>
      <c r="H63" s="2">
        <f t="shared" si="2"/>
        <v>0.33262204951547319</v>
      </c>
      <c r="I63" s="3">
        <f>D63^2</f>
        <v>3.3771438885153875E-7</v>
      </c>
    </row>
    <row r="64" spans="1:9" x14ac:dyDescent="0.2">
      <c r="A64">
        <v>57021</v>
      </c>
      <c r="B64" t="s">
        <v>113</v>
      </c>
      <c r="C64" s="8">
        <v>18779755.10204073</v>
      </c>
      <c r="D64" s="2">
        <f>C64/$C$182</f>
        <v>6.0666807207946608E-4</v>
      </c>
      <c r="E64" s="1">
        <f t="shared" si="0"/>
        <v>1.4353333640404885E-2</v>
      </c>
      <c r="F64" s="2">
        <f>1/179</f>
        <v>5.5865921787709499E-3</v>
      </c>
      <c r="G64" s="1">
        <f t="shared" si="1"/>
        <v>0.35195530726256957</v>
      </c>
      <c r="H64" s="2">
        <f t="shared" si="2"/>
        <v>0.33760197362216471</v>
      </c>
      <c r="I64" s="3">
        <f>D64^2</f>
        <v>3.6804614968061625E-7</v>
      </c>
    </row>
    <row r="65" spans="1:9" x14ac:dyDescent="0.2">
      <c r="A65">
        <v>57175</v>
      </c>
      <c r="B65" t="s">
        <v>46</v>
      </c>
      <c r="C65" s="8">
        <v>19680333.333333284</v>
      </c>
      <c r="D65" s="2">
        <f>C65/$C$182</f>
        <v>6.35760680389125E-4</v>
      </c>
      <c r="E65" s="1">
        <f t="shared" si="0"/>
        <v>1.4989094320794009E-2</v>
      </c>
      <c r="F65" s="2">
        <f>1/179</f>
        <v>5.5865921787709499E-3</v>
      </c>
      <c r="G65" s="1">
        <f t="shared" si="1"/>
        <v>0.35754189944134052</v>
      </c>
      <c r="H65" s="2">
        <f t="shared" si="2"/>
        <v>0.34255280512054653</v>
      </c>
      <c r="I65" s="3">
        <f>D65^2</f>
        <v>4.0419164272884315E-7</v>
      </c>
    </row>
    <row r="66" spans="1:9" x14ac:dyDescent="0.2">
      <c r="A66">
        <v>57015</v>
      </c>
      <c r="B66" t="s">
        <v>101</v>
      </c>
      <c r="C66" s="8">
        <v>20053896.749521919</v>
      </c>
      <c r="D66" s="2">
        <f>C66/$C$182</f>
        <v>6.4782840950844411E-4</v>
      </c>
      <c r="E66" s="1">
        <f t="shared" si="0"/>
        <v>1.5636922730302455E-2</v>
      </c>
      <c r="F66" s="2">
        <f>1/179</f>
        <v>5.5865921787709499E-3</v>
      </c>
      <c r="G66" s="1">
        <f t="shared" si="1"/>
        <v>0.36312849162011146</v>
      </c>
      <c r="H66" s="2">
        <f t="shared" si="2"/>
        <v>0.34749156888980903</v>
      </c>
      <c r="I66" s="3">
        <f>D66^2</f>
        <v>4.1968164816624039E-7</v>
      </c>
    </row>
    <row r="67" spans="1:9" x14ac:dyDescent="0.2">
      <c r="A67">
        <v>57114</v>
      </c>
      <c r="B67" t="s">
        <v>57</v>
      </c>
      <c r="C67" s="8">
        <v>20828990.099009875</v>
      </c>
      <c r="D67" s="2">
        <f>C67/$C$182</f>
        <v>6.7286730833648987E-4</v>
      </c>
      <c r="E67" s="1">
        <f t="shared" si="0"/>
        <v>1.6309790038638944E-2</v>
      </c>
      <c r="F67" s="2">
        <f>1/179</f>
        <v>5.5865921787709499E-3</v>
      </c>
      <c r="G67" s="1">
        <f t="shared" si="1"/>
        <v>0.3687150837988824</v>
      </c>
      <c r="H67" s="2">
        <f t="shared" si="2"/>
        <v>0.35240529376024343</v>
      </c>
      <c r="I67" s="3">
        <f>D67^2</f>
        <v>4.5275041462799292E-7</v>
      </c>
    </row>
    <row r="68" spans="1:9" x14ac:dyDescent="0.2">
      <c r="A68">
        <v>57149</v>
      </c>
      <c r="B68" t="s">
        <v>92</v>
      </c>
      <c r="C68" s="8">
        <v>21653988.28125</v>
      </c>
      <c r="D68" s="2">
        <f>C68/$C$182</f>
        <v>6.9951835112001869E-4</v>
      </c>
      <c r="E68" s="1">
        <f t="shared" ref="E68:E131" si="3">E67+D68</f>
        <v>1.7009308389758962E-2</v>
      </c>
      <c r="F68" s="2">
        <f>1/179</f>
        <v>5.5865921787709499E-3</v>
      </c>
      <c r="G68" s="1">
        <f t="shared" ref="G68:G131" si="4">G67+F68</f>
        <v>0.37430167597765335</v>
      </c>
      <c r="H68" s="2">
        <f t="shared" ref="H68:H131" si="5">G68-E68</f>
        <v>0.3572923675878944</v>
      </c>
      <c r="I68" s="3">
        <f>D68^2</f>
        <v>4.8932592355366979E-7</v>
      </c>
    </row>
    <row r="69" spans="1:9" x14ac:dyDescent="0.2">
      <c r="A69">
        <v>57007</v>
      </c>
      <c r="B69" t="s">
        <v>77</v>
      </c>
      <c r="C69" s="8">
        <v>21947575.757575721</v>
      </c>
      <c r="D69" s="2">
        <f>C69/$C$182</f>
        <v>7.0900250824994021E-4</v>
      </c>
      <c r="E69" s="1">
        <f t="shared" si="3"/>
        <v>1.7718310898008901E-2</v>
      </c>
      <c r="F69" s="2">
        <f>1/179</f>
        <v>5.5865921787709499E-3</v>
      </c>
      <c r="G69" s="1">
        <f t="shared" si="4"/>
        <v>0.37988826815642429</v>
      </c>
      <c r="H69" s="2">
        <f t="shared" si="5"/>
        <v>0.36216995725841539</v>
      </c>
      <c r="I69" s="3">
        <f>D69^2</f>
        <v>5.0268455670470649E-7</v>
      </c>
    </row>
    <row r="70" spans="1:9" x14ac:dyDescent="0.2">
      <c r="A70">
        <v>57055</v>
      </c>
      <c r="B70" t="s">
        <v>70</v>
      </c>
      <c r="C70" s="8">
        <v>23104098.684210509</v>
      </c>
      <c r="D70" s="2">
        <f>C70/$C$182</f>
        <v>7.4636324753567175E-4</v>
      </c>
      <c r="E70" s="1">
        <f t="shared" si="3"/>
        <v>1.8464674145544573E-2</v>
      </c>
      <c r="F70" s="2">
        <f>1/179</f>
        <v>5.5865921787709499E-3</v>
      </c>
      <c r="G70" s="1">
        <f t="shared" si="4"/>
        <v>0.38547486033519524</v>
      </c>
      <c r="H70" s="2">
        <f t="shared" si="5"/>
        <v>0.36701018618965064</v>
      </c>
      <c r="I70" s="3">
        <f>D70^2</f>
        <v>5.5705809727199442E-7</v>
      </c>
    </row>
    <row r="71" spans="1:9" x14ac:dyDescent="0.2">
      <c r="A71">
        <v>57051</v>
      </c>
      <c r="B71" t="s">
        <v>102</v>
      </c>
      <c r="C71" s="8">
        <v>24603558.886509571</v>
      </c>
      <c r="D71" s="2">
        <f>C71/$C$182</f>
        <v>7.9480235790457137E-4</v>
      </c>
      <c r="E71" s="1">
        <f t="shared" si="3"/>
        <v>1.9259476503449145E-2</v>
      </c>
      <c r="F71" s="2">
        <f>1/179</f>
        <v>5.5865921787709499E-3</v>
      </c>
      <c r="G71" s="1">
        <f t="shared" si="4"/>
        <v>0.39106145251396618</v>
      </c>
      <c r="H71" s="2">
        <f t="shared" si="5"/>
        <v>0.37180197601051701</v>
      </c>
      <c r="I71" s="3">
        <f>D71^2</f>
        <v>6.3171078813066636E-7</v>
      </c>
    </row>
    <row r="72" spans="1:9" x14ac:dyDescent="0.2">
      <c r="A72">
        <v>57005</v>
      </c>
      <c r="B72" t="s">
        <v>115</v>
      </c>
      <c r="C72" s="8">
        <v>25690513.444302171</v>
      </c>
      <c r="D72" s="2">
        <f>C72/$C$182</f>
        <v>8.2991573517871746E-4</v>
      </c>
      <c r="E72" s="1">
        <f t="shared" si="3"/>
        <v>2.0089392238627862E-2</v>
      </c>
      <c r="F72" s="2">
        <f>1/179</f>
        <v>5.5865921787709499E-3</v>
      </c>
      <c r="G72" s="1">
        <f t="shared" si="4"/>
        <v>0.39664804469273712</v>
      </c>
      <c r="H72" s="2">
        <f t="shared" si="5"/>
        <v>0.37655865245410924</v>
      </c>
      <c r="I72" s="3">
        <f>D72^2</f>
        <v>6.8876012749723107E-7</v>
      </c>
    </row>
    <row r="73" spans="1:9" x14ac:dyDescent="0.2">
      <c r="A73">
        <v>57115</v>
      </c>
      <c r="B73" t="s">
        <v>109</v>
      </c>
      <c r="C73" s="8">
        <v>26353398.720682263</v>
      </c>
      <c r="D73" s="2">
        <f>C73/$C$182</f>
        <v>8.5132982340544166E-4</v>
      </c>
      <c r="E73" s="1">
        <f t="shared" si="3"/>
        <v>2.0940722062033304E-2</v>
      </c>
      <c r="F73" s="2">
        <f>1/179</f>
        <v>5.5865921787709499E-3</v>
      </c>
      <c r="G73" s="1">
        <f t="shared" si="4"/>
        <v>0.40223463687150807</v>
      </c>
      <c r="H73" s="2">
        <f t="shared" si="5"/>
        <v>0.38129391480947478</v>
      </c>
      <c r="I73" s="3">
        <f>D73^2</f>
        <v>7.247624682195405E-7</v>
      </c>
    </row>
    <row r="74" spans="1:9" x14ac:dyDescent="0.2">
      <c r="A74">
        <v>57059</v>
      </c>
      <c r="B74" t="s">
        <v>44</v>
      </c>
      <c r="C74" s="8">
        <v>26803850.299401104</v>
      </c>
      <c r="D74" s="2">
        <f>C74/$C$182</f>
        <v>8.6588137582674113E-4</v>
      </c>
      <c r="E74" s="1">
        <f t="shared" si="3"/>
        <v>2.1806603437860044E-2</v>
      </c>
      <c r="F74" s="2">
        <f>1/179</f>
        <v>5.5865921787709499E-3</v>
      </c>
      <c r="G74" s="1">
        <f t="shared" si="4"/>
        <v>0.40782122905027901</v>
      </c>
      <c r="H74" s="2">
        <f t="shared" si="5"/>
        <v>0.38601462561241895</v>
      </c>
      <c r="I74" s="3">
        <f>D74^2</f>
        <v>7.4975055700361017E-7</v>
      </c>
    </row>
    <row r="75" spans="1:9" x14ac:dyDescent="0.2">
      <c r="A75">
        <v>57057</v>
      </c>
      <c r="B75" t="s">
        <v>74</v>
      </c>
      <c r="C75" s="8">
        <v>27668306.603773557</v>
      </c>
      <c r="D75" s="2">
        <f>C75/$C$182</f>
        <v>8.9380708820802697E-4</v>
      </c>
      <c r="E75" s="1">
        <f t="shared" si="3"/>
        <v>2.2700410526068072E-2</v>
      </c>
      <c r="F75" s="2">
        <f>1/179</f>
        <v>5.5865921787709499E-3</v>
      </c>
      <c r="G75" s="1">
        <f t="shared" si="4"/>
        <v>0.41340782122904995</v>
      </c>
      <c r="H75" s="2">
        <f t="shared" si="5"/>
        <v>0.39070741070298187</v>
      </c>
      <c r="I75" s="3">
        <f>D75^2</f>
        <v>7.9889111093091169E-7</v>
      </c>
    </row>
    <row r="76" spans="1:9" x14ac:dyDescent="0.2">
      <c r="A76">
        <v>57163</v>
      </c>
      <c r="B76" t="s">
        <v>68</v>
      </c>
      <c r="C76" s="8">
        <v>28232296.29629619</v>
      </c>
      <c r="D76" s="2">
        <f>C76/$C$182</f>
        <v>9.1202641735136692E-4</v>
      </c>
      <c r="E76" s="1">
        <f t="shared" si="3"/>
        <v>2.361243694341944E-2</v>
      </c>
      <c r="F76" s="2">
        <f>1/179</f>
        <v>5.5865921787709499E-3</v>
      </c>
      <c r="G76" s="1">
        <f t="shared" si="4"/>
        <v>0.4189944134078209</v>
      </c>
      <c r="H76" s="2">
        <f t="shared" si="5"/>
        <v>0.39538197646440143</v>
      </c>
      <c r="I76" s="3">
        <f>D76^2</f>
        <v>8.3179218594676975E-7</v>
      </c>
    </row>
    <row r="77" spans="1:9" x14ac:dyDescent="0.2">
      <c r="A77">
        <v>57154</v>
      </c>
      <c r="B77" t="s">
        <v>81</v>
      </c>
      <c r="C77" s="8">
        <v>28233920</v>
      </c>
      <c r="D77" s="2">
        <f>C77/$C$182</f>
        <v>9.1207887006921479E-4</v>
      </c>
      <c r="E77" s="1">
        <f t="shared" si="3"/>
        <v>2.4524515813488655E-2</v>
      </c>
      <c r="F77" s="2">
        <f>1/179</f>
        <v>5.5865921787709499E-3</v>
      </c>
      <c r="G77" s="1">
        <f t="shared" si="4"/>
        <v>0.42458100558659184</v>
      </c>
      <c r="H77" s="2">
        <f t="shared" si="5"/>
        <v>0.40005648977310321</v>
      </c>
      <c r="I77" s="3">
        <f>D77^2</f>
        <v>8.3188786522673564E-7</v>
      </c>
    </row>
    <row r="78" spans="1:9" x14ac:dyDescent="0.2">
      <c r="A78">
        <v>57049</v>
      </c>
      <c r="B78" t="s">
        <v>83</v>
      </c>
      <c r="C78" s="8">
        <v>28898483.66013065</v>
      </c>
      <c r="D78" s="2">
        <f>C78/$C$182</f>
        <v>9.3354717741800039E-4</v>
      </c>
      <c r="E78" s="1">
        <f t="shared" si="3"/>
        <v>2.5458062990906655E-2</v>
      </c>
      <c r="F78" s="2">
        <f>1/179</f>
        <v>5.5865921787709499E-3</v>
      </c>
      <c r="G78" s="1">
        <f t="shared" si="4"/>
        <v>0.43016759776536279</v>
      </c>
      <c r="H78" s="2">
        <f t="shared" si="5"/>
        <v>0.40470953477445615</v>
      </c>
      <c r="I78" s="3">
        <f>D78^2</f>
        <v>8.7151033246511547E-7</v>
      </c>
    </row>
    <row r="79" spans="1:9" x14ac:dyDescent="0.2">
      <c r="A79">
        <v>57010</v>
      </c>
      <c r="B79" t="s">
        <v>93</v>
      </c>
      <c r="C79" s="8">
        <v>30421815.324164994</v>
      </c>
      <c r="D79" s="2">
        <f>C79/$C$182</f>
        <v>9.827574402108785E-4</v>
      </c>
      <c r="E79" s="1">
        <f t="shared" si="3"/>
        <v>2.6440820431117534E-2</v>
      </c>
      <c r="F79" s="2">
        <f>1/179</f>
        <v>5.5865921787709499E-3</v>
      </c>
      <c r="G79" s="1">
        <f t="shared" si="4"/>
        <v>0.43575418994413373</v>
      </c>
      <c r="H79" s="2">
        <f t="shared" si="5"/>
        <v>0.40931336951301622</v>
      </c>
      <c r="I79" s="3">
        <f>D79^2</f>
        <v>9.6581218628983845E-7</v>
      </c>
    </row>
    <row r="80" spans="1:9" x14ac:dyDescent="0.2">
      <c r="A80">
        <v>57012</v>
      </c>
      <c r="B80" t="s">
        <v>58</v>
      </c>
      <c r="C80" s="8">
        <v>30732302.752293546</v>
      </c>
      <c r="D80" s="2">
        <f>C80/$C$182</f>
        <v>9.9278753956010771E-4</v>
      </c>
      <c r="E80" s="1">
        <f t="shared" si="3"/>
        <v>2.7433607970677641E-2</v>
      </c>
      <c r="F80" s="2">
        <f>1/179</f>
        <v>5.5865921787709499E-3</v>
      </c>
      <c r="G80" s="1">
        <f t="shared" si="4"/>
        <v>0.44134078212290467</v>
      </c>
      <c r="H80" s="2">
        <f t="shared" si="5"/>
        <v>0.41390717415222705</v>
      </c>
      <c r="I80" s="3">
        <f>D80^2</f>
        <v>9.8562709870581241E-7</v>
      </c>
    </row>
    <row r="81" spans="1:9" x14ac:dyDescent="0.2">
      <c r="A81">
        <v>57087</v>
      </c>
      <c r="B81" t="s">
        <v>75</v>
      </c>
      <c r="C81" s="8">
        <v>31943392.290249359</v>
      </c>
      <c r="D81" s="2">
        <f>C81/$C$182</f>
        <v>1.0319110185999076E-3</v>
      </c>
      <c r="E81" s="1">
        <f t="shared" si="3"/>
        <v>2.8465518989277547E-2</v>
      </c>
      <c r="F81" s="2">
        <f>1/179</f>
        <v>5.5865921787709499E-3</v>
      </c>
      <c r="G81" s="1">
        <f t="shared" si="4"/>
        <v>0.44692737430167562</v>
      </c>
      <c r="H81" s="2">
        <f t="shared" si="5"/>
        <v>0.41846185531239805</v>
      </c>
      <c r="I81" s="3">
        <f>D81^2</f>
        <v>1.0648403503078988E-6</v>
      </c>
    </row>
    <row r="82" spans="1:9" x14ac:dyDescent="0.2">
      <c r="A82">
        <v>57030</v>
      </c>
      <c r="B82" t="s">
        <v>90</v>
      </c>
      <c r="C82" s="8">
        <v>33758246.445497572</v>
      </c>
      <c r="D82" s="2">
        <f>C82/$C$182</f>
        <v>1.0905387304889832E-3</v>
      </c>
      <c r="E82" s="1">
        <f t="shared" si="3"/>
        <v>2.9556057719766531E-2</v>
      </c>
      <c r="F82" s="2">
        <f>1/179</f>
        <v>5.5865921787709499E-3</v>
      </c>
      <c r="G82" s="1">
        <f t="shared" si="4"/>
        <v>0.45251396648044656</v>
      </c>
      <c r="H82" s="2">
        <f t="shared" si="5"/>
        <v>0.42295790876068001</v>
      </c>
      <c r="I82" s="3">
        <f>D82^2</f>
        <v>1.189274722696523E-6</v>
      </c>
    </row>
    <row r="83" spans="1:9" x14ac:dyDescent="0.2">
      <c r="A83">
        <v>57169</v>
      </c>
      <c r="B83" t="s">
        <v>129</v>
      </c>
      <c r="C83" s="8">
        <v>34144113.314447559</v>
      </c>
      <c r="D83" s="2">
        <f>C83/$C$182</f>
        <v>1.1030039148427339E-3</v>
      </c>
      <c r="E83" s="1">
        <f t="shared" si="3"/>
        <v>3.0659061634609266E-2</v>
      </c>
      <c r="F83" s="2">
        <f>1/179</f>
        <v>5.5865921787709499E-3</v>
      </c>
      <c r="G83" s="1">
        <f t="shared" si="4"/>
        <v>0.4581005586592175</v>
      </c>
      <c r="H83" s="2">
        <f t="shared" si="5"/>
        <v>0.42744149702460826</v>
      </c>
      <c r="I83" s="3">
        <f>D83^2</f>
        <v>1.216617636158397E-6</v>
      </c>
    </row>
    <row r="84" spans="1:9" x14ac:dyDescent="0.2">
      <c r="A84">
        <v>57171</v>
      </c>
      <c r="B84" t="s">
        <v>66</v>
      </c>
      <c r="C84" s="8">
        <v>34926155.844155818</v>
      </c>
      <c r="D84" s="2">
        <f>C84/$C$182</f>
        <v>1.1282673025282688E-3</v>
      </c>
      <c r="E84" s="1">
        <f t="shared" si="3"/>
        <v>3.1787328937137538E-2</v>
      </c>
      <c r="F84" s="2">
        <f>1/179</f>
        <v>5.5865921787709499E-3</v>
      </c>
      <c r="G84" s="1">
        <f t="shared" si="4"/>
        <v>0.46368715083798845</v>
      </c>
      <c r="H84" s="2">
        <f t="shared" si="5"/>
        <v>0.43189982190085091</v>
      </c>
      <c r="I84" s="3">
        <f>D84^2</f>
        <v>1.272987105954416E-6</v>
      </c>
    </row>
    <row r="85" spans="1:9" x14ac:dyDescent="0.2">
      <c r="A85">
        <v>57157</v>
      </c>
      <c r="B85" t="s">
        <v>97</v>
      </c>
      <c r="C85" s="8">
        <v>35163366.024518281</v>
      </c>
      <c r="D85" s="2">
        <f>C85/$C$182</f>
        <v>1.1359302268857052E-3</v>
      </c>
      <c r="E85" s="1">
        <f t="shared" si="3"/>
        <v>3.2923259164023243E-2</v>
      </c>
      <c r="F85" s="2">
        <f>1/179</f>
        <v>5.5865921787709499E-3</v>
      </c>
      <c r="G85" s="1">
        <f t="shared" si="4"/>
        <v>0.46927374301675939</v>
      </c>
      <c r="H85" s="2">
        <f t="shared" si="5"/>
        <v>0.43635048385273617</v>
      </c>
      <c r="I85" s="3">
        <f>D85^2</f>
        <v>1.2903374803526096E-6</v>
      </c>
    </row>
    <row r="86" spans="1:9" x14ac:dyDescent="0.2">
      <c r="A86">
        <v>57076</v>
      </c>
      <c r="B86" t="s">
        <v>103</v>
      </c>
      <c r="C86" s="8">
        <v>38126297.872340307</v>
      </c>
      <c r="D86" s="2">
        <f>C86/$C$182</f>
        <v>1.2316458601330049E-3</v>
      </c>
      <c r="E86" s="1">
        <f t="shared" si="3"/>
        <v>3.4154905024156246E-2</v>
      </c>
      <c r="F86" s="2">
        <f>1/179</f>
        <v>5.5865921787709499E-3</v>
      </c>
      <c r="G86" s="1">
        <f t="shared" si="4"/>
        <v>0.47486033519553034</v>
      </c>
      <c r="H86" s="2">
        <f t="shared" si="5"/>
        <v>0.44070543017137409</v>
      </c>
      <c r="I86" s="3">
        <f>D86^2</f>
        <v>1.5169515247827696E-6</v>
      </c>
    </row>
    <row r="87" spans="1:9" x14ac:dyDescent="0.2">
      <c r="A87">
        <v>57089</v>
      </c>
      <c r="B87" t="s">
        <v>41</v>
      </c>
      <c r="C87" s="8">
        <v>39374476.138828613</v>
      </c>
      <c r="D87" s="2">
        <f>C87/$C$182</f>
        <v>1.2719674670137926E-3</v>
      </c>
      <c r="E87" s="1">
        <f t="shared" si="3"/>
        <v>3.542687249117004E-2</v>
      </c>
      <c r="F87" s="2">
        <f>1/179</f>
        <v>5.5865921787709499E-3</v>
      </c>
      <c r="G87" s="1">
        <f t="shared" si="4"/>
        <v>0.48044692737430128</v>
      </c>
      <c r="H87" s="2">
        <f t="shared" si="5"/>
        <v>0.44502005488313123</v>
      </c>
      <c r="I87" s="3">
        <f>D87^2</f>
        <v>1.6179012371414834E-6</v>
      </c>
    </row>
    <row r="88" spans="1:9" x14ac:dyDescent="0.2">
      <c r="A88">
        <v>57043</v>
      </c>
      <c r="B88" t="s">
        <v>71</v>
      </c>
      <c r="C88" s="8">
        <v>40265391.752577178</v>
      </c>
      <c r="D88" s="2">
        <f>C88/$C$182</f>
        <v>1.3007479305950031E-3</v>
      </c>
      <c r="E88" s="1">
        <f t="shared" si="3"/>
        <v>3.6727620421765042E-2</v>
      </c>
      <c r="F88" s="2">
        <f>1/179</f>
        <v>5.5865921787709499E-3</v>
      </c>
      <c r="G88" s="1">
        <f t="shared" si="4"/>
        <v>0.48603351955307222</v>
      </c>
      <c r="H88" s="2">
        <f t="shared" si="5"/>
        <v>0.4493058991313072</v>
      </c>
      <c r="I88" s="3">
        <f>D88^2</f>
        <v>1.691945178947183E-6</v>
      </c>
    </row>
    <row r="89" spans="1:9" x14ac:dyDescent="0.2">
      <c r="A89">
        <v>57161</v>
      </c>
      <c r="B89" t="s">
        <v>63</v>
      </c>
      <c r="C89" s="8">
        <v>41698790.035587013</v>
      </c>
      <c r="D89" s="2">
        <f>C89/$C$182</f>
        <v>1.3470529525801459E-3</v>
      </c>
      <c r="E89" s="1">
        <f t="shared" si="3"/>
        <v>3.807467337434519E-2</v>
      </c>
      <c r="F89" s="2">
        <f>1/179</f>
        <v>5.5865921787709499E-3</v>
      </c>
      <c r="G89" s="1">
        <f t="shared" si="4"/>
        <v>0.49162011173184317</v>
      </c>
      <c r="H89" s="2">
        <f t="shared" si="5"/>
        <v>0.453545438357498</v>
      </c>
      <c r="I89" s="3">
        <f>D89^2</f>
        <v>1.8145516570548888E-6</v>
      </c>
    </row>
    <row r="90" spans="1:9" x14ac:dyDescent="0.2">
      <c r="A90">
        <v>57148</v>
      </c>
      <c r="B90" t="s">
        <v>131</v>
      </c>
      <c r="C90" s="8">
        <v>42695896.452540733</v>
      </c>
      <c r="D90" s="2">
        <f>C90/$C$182</f>
        <v>1.3792638426766649E-3</v>
      </c>
      <c r="E90" s="1">
        <f t="shared" si="3"/>
        <v>3.9453937217021853E-2</v>
      </c>
      <c r="F90" s="2">
        <f>1/179</f>
        <v>5.5865921787709499E-3</v>
      </c>
      <c r="G90" s="1">
        <f t="shared" si="4"/>
        <v>0.49720670391061411</v>
      </c>
      <c r="H90" s="2">
        <f t="shared" si="5"/>
        <v>0.45775276669359227</v>
      </c>
      <c r="I90" s="3">
        <f>D90^2</f>
        <v>1.9023687477151999E-6</v>
      </c>
    </row>
    <row r="91" spans="1:9" x14ac:dyDescent="0.2">
      <c r="A91">
        <v>57039</v>
      </c>
      <c r="B91" t="s">
        <v>132</v>
      </c>
      <c r="C91" s="8">
        <v>43858684.210526273</v>
      </c>
      <c r="D91" s="2">
        <f>C91/$C$182</f>
        <v>1.416826963363901E-3</v>
      </c>
      <c r="E91" s="1">
        <f t="shared" si="3"/>
        <v>4.0870764180385752E-2</v>
      </c>
      <c r="F91" s="2">
        <f>1/179</f>
        <v>5.5865921787709499E-3</v>
      </c>
      <c r="G91" s="1">
        <f t="shared" si="4"/>
        <v>0.50279329608938506</v>
      </c>
      <c r="H91" s="2">
        <f t="shared" si="5"/>
        <v>0.46192253190899929</v>
      </c>
      <c r="I91" s="3">
        <f>D91^2</f>
        <v>2.0073986441149726E-6</v>
      </c>
    </row>
    <row r="92" spans="1:9" x14ac:dyDescent="0.2">
      <c r="A92">
        <v>57155</v>
      </c>
      <c r="B92" t="s">
        <v>134</v>
      </c>
      <c r="C92" s="8">
        <v>46807142.857142851</v>
      </c>
      <c r="D92" s="2">
        <f>C92/$C$182</f>
        <v>1.5120750490300733E-3</v>
      </c>
      <c r="E92" s="1">
        <f t="shared" si="3"/>
        <v>4.2382839229415825E-2</v>
      </c>
      <c r="F92" s="2">
        <f>1/179</f>
        <v>5.5865921787709499E-3</v>
      </c>
      <c r="G92" s="1">
        <f t="shared" si="4"/>
        <v>0.50837988826815605</v>
      </c>
      <c r="H92" s="2">
        <f t="shared" si="5"/>
        <v>0.46599704903874023</v>
      </c>
      <c r="I92" s="3">
        <f>D92^2</f>
        <v>2.2863709538992985E-6</v>
      </c>
    </row>
    <row r="93" spans="1:9" x14ac:dyDescent="0.2">
      <c r="A93">
        <v>57053</v>
      </c>
      <c r="B93" t="s">
        <v>82</v>
      </c>
      <c r="C93" s="8">
        <v>50008058.272632591</v>
      </c>
      <c r="D93" s="2">
        <f>C93/$C$182</f>
        <v>1.6154785904209611E-3</v>
      </c>
      <c r="E93" s="1">
        <f t="shared" si="3"/>
        <v>4.3998317819836784E-2</v>
      </c>
      <c r="F93" s="2">
        <f>1/179</f>
        <v>5.5865921787709499E-3</v>
      </c>
      <c r="G93" s="1">
        <f t="shared" si="4"/>
        <v>0.51396648044692705</v>
      </c>
      <c r="H93" s="2">
        <f t="shared" si="5"/>
        <v>0.46996816262709029</v>
      </c>
      <c r="I93" s="3">
        <f>D93^2</f>
        <v>2.6097710761084953E-6</v>
      </c>
    </row>
    <row r="94" spans="1:9" x14ac:dyDescent="0.2">
      <c r="A94">
        <v>57159</v>
      </c>
      <c r="B94" t="s">
        <v>125</v>
      </c>
      <c r="C94" s="8">
        <v>50675114.967461973</v>
      </c>
      <c r="D94" s="2">
        <f>C94/$C$182</f>
        <v>1.6370274336737608E-3</v>
      </c>
      <c r="E94" s="1">
        <f t="shared" si="3"/>
        <v>4.5635345253510547E-2</v>
      </c>
      <c r="F94" s="2">
        <f>1/179</f>
        <v>5.5865921787709499E-3</v>
      </c>
      <c r="G94" s="1">
        <f t="shared" si="4"/>
        <v>0.51955307262569805</v>
      </c>
      <c r="H94" s="2">
        <f t="shared" si="5"/>
        <v>0.47391772737218751</v>
      </c>
      <c r="I94" s="3">
        <f>D94^2</f>
        <v>2.6798588186004996E-6</v>
      </c>
    </row>
    <row r="95" spans="1:9" x14ac:dyDescent="0.2">
      <c r="A95">
        <v>57054</v>
      </c>
      <c r="B95" t="s">
        <v>118</v>
      </c>
      <c r="C95" s="8">
        <v>50836962.472406156</v>
      </c>
      <c r="D95" s="2">
        <f>C95/$C$182</f>
        <v>1.6422558146223861E-3</v>
      </c>
      <c r="E95" s="1">
        <f t="shared" si="3"/>
        <v>4.7277601068132932E-2</v>
      </c>
      <c r="F95" s="2">
        <f>1/179</f>
        <v>5.5865921787709499E-3</v>
      </c>
      <c r="G95" s="1">
        <f t="shared" si="4"/>
        <v>0.52513966480446905</v>
      </c>
      <c r="H95" s="2">
        <f t="shared" si="5"/>
        <v>0.47786206373633611</v>
      </c>
      <c r="I95" s="3">
        <f>D95^2</f>
        <v>2.6970041606610368E-6</v>
      </c>
    </row>
    <row r="96" spans="1:9" x14ac:dyDescent="0.2">
      <c r="A96">
        <v>57074</v>
      </c>
      <c r="B96" t="s">
        <v>117</v>
      </c>
      <c r="C96" s="8">
        <v>51229553.062985212</v>
      </c>
      <c r="D96" s="2">
        <f>C96/$C$182</f>
        <v>1.6549382045368986E-3</v>
      </c>
      <c r="E96" s="1">
        <f t="shared" si="3"/>
        <v>4.8932539272669828E-2</v>
      </c>
      <c r="F96" s="2">
        <f>1/179</f>
        <v>5.5865921787709499E-3</v>
      </c>
      <c r="G96" s="1">
        <f t="shared" si="4"/>
        <v>0.53072625698324005</v>
      </c>
      <c r="H96" s="2">
        <f t="shared" si="5"/>
        <v>0.48179371771057022</v>
      </c>
      <c r="I96" s="3">
        <f>D96^2</f>
        <v>2.7388204608358136E-6</v>
      </c>
    </row>
    <row r="97" spans="1:9" x14ac:dyDescent="0.2">
      <c r="A97">
        <v>57176</v>
      </c>
      <c r="B97" t="s">
        <v>72</v>
      </c>
      <c r="C97" s="8">
        <v>51310177.215189755</v>
      </c>
      <c r="D97" s="2">
        <f>C97/$C$182</f>
        <v>1.6575427166146761E-3</v>
      </c>
      <c r="E97" s="1">
        <f t="shared" si="3"/>
        <v>5.0590081989284504E-2</v>
      </c>
      <c r="F97" s="2">
        <f>1/179</f>
        <v>5.5865921787709499E-3</v>
      </c>
      <c r="G97" s="1">
        <f t="shared" si="4"/>
        <v>0.53631284916201105</v>
      </c>
      <c r="H97" s="2">
        <f t="shared" si="5"/>
        <v>0.48572276717272655</v>
      </c>
      <c r="I97" s="3">
        <f>D97^2</f>
        <v>2.7474478574023606E-6</v>
      </c>
    </row>
    <row r="98" spans="1:9" x14ac:dyDescent="0.2">
      <c r="A98">
        <v>57095</v>
      </c>
      <c r="B98" t="s">
        <v>111</v>
      </c>
      <c r="C98" s="8">
        <v>52684534.818941399</v>
      </c>
      <c r="D98" s="2">
        <f>C98/$C$182</f>
        <v>1.7019404669200123E-3</v>
      </c>
      <c r="E98" s="1">
        <f t="shared" si="3"/>
        <v>5.2292022456204519E-2</v>
      </c>
      <c r="F98" s="2">
        <f>1/179</f>
        <v>5.5865921787709499E-3</v>
      </c>
      <c r="G98" s="1">
        <f t="shared" si="4"/>
        <v>0.54189944134078205</v>
      </c>
      <c r="H98" s="2">
        <f t="shared" si="5"/>
        <v>0.48960741888457754</v>
      </c>
      <c r="I98" s="3">
        <f>D98^2</f>
        <v>2.8966013529399094E-6</v>
      </c>
    </row>
    <row r="99" spans="1:9" x14ac:dyDescent="0.2">
      <c r="A99">
        <v>57038</v>
      </c>
      <c r="B99" t="s">
        <v>110</v>
      </c>
      <c r="C99" s="8">
        <v>52938439.024390139</v>
      </c>
      <c r="D99" s="2">
        <f>C99/$C$182</f>
        <v>1.7101426811648463E-3</v>
      </c>
      <c r="E99" s="1">
        <f t="shared" si="3"/>
        <v>5.4002165137369364E-2</v>
      </c>
      <c r="F99" s="2">
        <f>1/179</f>
        <v>5.5865921787709499E-3</v>
      </c>
      <c r="G99" s="1">
        <f t="shared" si="4"/>
        <v>0.54748603351955305</v>
      </c>
      <c r="H99" s="2">
        <f t="shared" si="5"/>
        <v>0.49348386838218367</v>
      </c>
      <c r="I99" s="3">
        <f>D99^2</f>
        <v>2.9245879899416892E-6</v>
      </c>
    </row>
    <row r="100" spans="1:9" x14ac:dyDescent="0.2">
      <c r="A100">
        <v>57136</v>
      </c>
      <c r="B100" t="s">
        <v>106</v>
      </c>
      <c r="C100" s="8">
        <v>54109122.137404516</v>
      </c>
      <c r="D100" s="2">
        <f>C100/$C$182</f>
        <v>1.7479608562863762E-3</v>
      </c>
      <c r="E100" s="1">
        <f t="shared" si="3"/>
        <v>5.5750125993655739E-2</v>
      </c>
      <c r="F100" s="2">
        <f>1/179</f>
        <v>5.5865921787709499E-3</v>
      </c>
      <c r="G100" s="1">
        <f t="shared" si="4"/>
        <v>0.55307262569832405</v>
      </c>
      <c r="H100" s="2">
        <f t="shared" si="5"/>
        <v>0.4973224997046683</v>
      </c>
      <c r="I100" s="3">
        <f>D100^2</f>
        <v>3.0553671551094015E-6</v>
      </c>
    </row>
    <row r="101" spans="1:9" x14ac:dyDescent="0.2">
      <c r="A101">
        <v>57173</v>
      </c>
      <c r="B101" t="s">
        <v>140</v>
      </c>
      <c r="C101" s="8">
        <v>55825932.203389816</v>
      </c>
      <c r="D101" s="2">
        <f>C101/$C$182</f>
        <v>1.8034213160846376E-3</v>
      </c>
      <c r="E101" s="1">
        <f t="shared" si="3"/>
        <v>5.7553547309740376E-2</v>
      </c>
      <c r="F101" s="2">
        <f>1/179</f>
        <v>5.5865921787709499E-3</v>
      </c>
      <c r="G101" s="1">
        <f t="shared" si="4"/>
        <v>0.55865921787709505</v>
      </c>
      <c r="H101" s="2">
        <f t="shared" si="5"/>
        <v>0.50110567056735467</v>
      </c>
      <c r="I101" s="3">
        <f>D101^2</f>
        <v>3.2523284433084463E-6</v>
      </c>
    </row>
    <row r="102" spans="1:9" x14ac:dyDescent="0.2">
      <c r="A102">
        <v>57117</v>
      </c>
      <c r="B102" t="s">
        <v>141</v>
      </c>
      <c r="C102" s="8">
        <v>58024331.994645223</v>
      </c>
      <c r="D102" s="2">
        <f>C102/$C$182</f>
        <v>1.8744392263701603E-3</v>
      </c>
      <c r="E102" s="1">
        <f t="shared" si="3"/>
        <v>5.9427986536110533E-2</v>
      </c>
      <c r="F102" s="2">
        <f>1/179</f>
        <v>5.5865921787709499E-3</v>
      </c>
      <c r="G102" s="1">
        <f t="shared" si="4"/>
        <v>0.56424581005586605</v>
      </c>
      <c r="H102" s="2">
        <f t="shared" si="5"/>
        <v>0.50481782351975557</v>
      </c>
      <c r="I102" s="3">
        <f>D102^2</f>
        <v>3.5135224133551654E-6</v>
      </c>
    </row>
    <row r="103" spans="1:9" x14ac:dyDescent="0.2">
      <c r="A103">
        <v>57083</v>
      </c>
      <c r="B103" t="s">
        <v>45</v>
      </c>
      <c r="C103" s="8">
        <v>59318076.502732113</v>
      </c>
      <c r="D103" s="2">
        <f>C103/$C$182</f>
        <v>1.9162328217722209E-3</v>
      </c>
      <c r="E103" s="1">
        <f t="shared" si="3"/>
        <v>6.1344219357882757E-2</v>
      </c>
      <c r="F103" s="2">
        <f>1/179</f>
        <v>5.5865921787709499E-3</v>
      </c>
      <c r="G103" s="1">
        <f t="shared" si="4"/>
        <v>0.56983240223463705</v>
      </c>
      <c r="H103" s="2">
        <f t="shared" si="5"/>
        <v>0.50848818287675424</v>
      </c>
      <c r="I103" s="3">
        <f>D103^2</f>
        <v>3.6719482272371282E-6</v>
      </c>
    </row>
    <row r="104" spans="1:9" x14ac:dyDescent="0.2">
      <c r="A104">
        <v>57088</v>
      </c>
      <c r="B104" t="s">
        <v>145</v>
      </c>
      <c r="C104" s="8">
        <v>60071374.999999933</v>
      </c>
      <c r="D104" s="2">
        <f>C104/$C$182</f>
        <v>1.9405676517289846E-3</v>
      </c>
      <c r="E104" s="1">
        <f t="shared" si="3"/>
        <v>6.3284787009611737E-2</v>
      </c>
      <c r="F104" s="2">
        <f>1/179</f>
        <v>5.5865921787709499E-3</v>
      </c>
      <c r="G104" s="1">
        <f t="shared" si="4"/>
        <v>0.57541899441340805</v>
      </c>
      <c r="H104" s="2">
        <f t="shared" si="5"/>
        <v>0.51213420740379634</v>
      </c>
      <c r="I104" s="3">
        <f>D104^2</f>
        <v>3.7658028109369457E-6</v>
      </c>
    </row>
    <row r="105" spans="1:9" x14ac:dyDescent="0.2">
      <c r="A105">
        <v>57080</v>
      </c>
      <c r="B105" t="s">
        <v>156</v>
      </c>
      <c r="C105" s="8">
        <v>60261721.088435128</v>
      </c>
      <c r="D105" s="2">
        <f>C105/$C$182</f>
        <v>1.9467166613338169E-3</v>
      </c>
      <c r="E105" s="1">
        <f t="shared" si="3"/>
        <v>6.5231503670945559E-2</v>
      </c>
      <c r="F105" s="2">
        <f>1/179</f>
        <v>5.5865921787709499E-3</v>
      </c>
      <c r="G105" s="1">
        <f t="shared" si="4"/>
        <v>0.58100558659217905</v>
      </c>
      <c r="H105" s="2">
        <f t="shared" si="5"/>
        <v>0.5157740829212335</v>
      </c>
      <c r="I105" s="3">
        <f>D105^2</f>
        <v>3.7897057595146828E-6</v>
      </c>
    </row>
    <row r="106" spans="1:9" x14ac:dyDescent="0.2">
      <c r="A106">
        <v>57036</v>
      </c>
      <c r="B106" t="s">
        <v>107</v>
      </c>
      <c r="C106" s="8">
        <v>61448487.883683212</v>
      </c>
      <c r="D106" s="2">
        <f>C106/$C$182</f>
        <v>1.9850544096041787E-3</v>
      </c>
      <c r="E106" s="1">
        <f t="shared" si="3"/>
        <v>6.7216558080549743E-2</v>
      </c>
      <c r="F106" s="2">
        <f>1/179</f>
        <v>5.5865921787709499E-3</v>
      </c>
      <c r="G106" s="1">
        <f t="shared" si="4"/>
        <v>0.58659217877095005</v>
      </c>
      <c r="H106" s="2">
        <f t="shared" si="5"/>
        <v>0.51937562069040033</v>
      </c>
      <c r="I106" s="3">
        <f>D106^2</f>
        <v>3.9404410090889948E-6</v>
      </c>
    </row>
    <row r="107" spans="1:9" x14ac:dyDescent="0.2">
      <c r="A107">
        <v>57092</v>
      </c>
      <c r="B107" t="s">
        <v>146</v>
      </c>
      <c r="C107" s="8">
        <v>61498162.5</v>
      </c>
      <c r="D107" s="2">
        <f>C107/$C$182</f>
        <v>1.9866591165637981E-3</v>
      </c>
      <c r="E107" s="1">
        <f t="shared" si="3"/>
        <v>6.9203217197113545E-2</v>
      </c>
      <c r="F107" s="2">
        <f>1/179</f>
        <v>5.5865921787709499E-3</v>
      </c>
      <c r="G107" s="1">
        <f t="shared" si="4"/>
        <v>0.59217877094972105</v>
      </c>
      <c r="H107" s="2">
        <f t="shared" si="5"/>
        <v>0.52297555375260751</v>
      </c>
      <c r="I107" s="3">
        <f>D107^2</f>
        <v>3.9468144454260506E-6</v>
      </c>
    </row>
    <row r="108" spans="1:9" x14ac:dyDescent="0.2">
      <c r="A108">
        <v>57158</v>
      </c>
      <c r="B108" t="s">
        <v>95</v>
      </c>
      <c r="C108" s="8">
        <v>70398313.432835788</v>
      </c>
      <c r="D108" s="2">
        <f>C108/$C$182</f>
        <v>2.2741728449538457E-3</v>
      </c>
      <c r="E108" s="1">
        <f t="shared" si="3"/>
        <v>7.1477390042067393E-2</v>
      </c>
      <c r="F108" s="2">
        <f>1/179</f>
        <v>5.5865921787709499E-3</v>
      </c>
      <c r="G108" s="1">
        <f t="shared" si="4"/>
        <v>0.59776536312849204</v>
      </c>
      <c r="H108" s="2">
        <f t="shared" si="5"/>
        <v>0.52628797308642461</v>
      </c>
      <c r="I108" s="3">
        <f>D108^2</f>
        <v>5.1718621287254679E-6</v>
      </c>
    </row>
    <row r="109" spans="1:9" x14ac:dyDescent="0.2">
      <c r="A109">
        <v>57027</v>
      </c>
      <c r="B109" t="s">
        <v>119</v>
      </c>
      <c r="C109" s="8">
        <v>73184861.215303615</v>
      </c>
      <c r="D109" s="2">
        <f>C109/$C$182</f>
        <v>2.3641905028924932E-3</v>
      </c>
      <c r="E109" s="1">
        <f t="shared" si="3"/>
        <v>7.3841580544959887E-2</v>
      </c>
      <c r="F109" s="2">
        <f>1/179</f>
        <v>5.5865921787709499E-3</v>
      </c>
      <c r="G109" s="1">
        <f t="shared" si="4"/>
        <v>0.60335195530726304</v>
      </c>
      <c r="H109" s="2">
        <f t="shared" si="5"/>
        <v>0.52951037476230312</v>
      </c>
      <c r="I109" s="3">
        <f>D109^2</f>
        <v>5.5893967339670602E-6</v>
      </c>
    </row>
    <row r="110" spans="1:9" x14ac:dyDescent="0.2">
      <c r="A110">
        <v>57024</v>
      </c>
      <c r="B110" t="s">
        <v>62</v>
      </c>
      <c r="C110" s="8">
        <v>75307572.033898115</v>
      </c>
      <c r="D110" s="2">
        <f>C110/$C$182</f>
        <v>2.4327633289438302E-3</v>
      </c>
      <c r="E110" s="1">
        <f t="shared" si="3"/>
        <v>7.6274343873903722E-2</v>
      </c>
      <c r="F110" s="2">
        <f>1/179</f>
        <v>5.5865921787709499E-3</v>
      </c>
      <c r="G110" s="1">
        <f t="shared" si="4"/>
        <v>0.60893854748603404</v>
      </c>
      <c r="H110" s="2">
        <f t="shared" si="5"/>
        <v>0.53266420361213029</v>
      </c>
      <c r="I110" s="3">
        <f>D110^2</f>
        <v>5.9183374146538664E-6</v>
      </c>
    </row>
    <row r="111" spans="1:9" x14ac:dyDescent="0.2">
      <c r="A111">
        <v>57079</v>
      </c>
      <c r="B111" t="s">
        <v>130</v>
      </c>
      <c r="C111" s="8">
        <v>79491874.006810218</v>
      </c>
      <c r="D111" s="2">
        <f>C111/$C$182</f>
        <v>2.5679345490748663E-3</v>
      </c>
      <c r="E111" s="1">
        <f t="shared" si="3"/>
        <v>7.8842278422978584E-2</v>
      </c>
      <c r="F111" s="2">
        <f>1/179</f>
        <v>5.5865921787709499E-3</v>
      </c>
      <c r="G111" s="1">
        <f t="shared" si="4"/>
        <v>0.61452513966480504</v>
      </c>
      <c r="H111" s="2">
        <f t="shared" si="5"/>
        <v>0.53568286124182651</v>
      </c>
      <c r="I111" s="3">
        <f>D111^2</f>
        <v>6.5942878483323373E-6</v>
      </c>
    </row>
    <row r="112" spans="1:9" x14ac:dyDescent="0.2">
      <c r="A112">
        <v>57138</v>
      </c>
      <c r="B112" t="s">
        <v>88</v>
      </c>
      <c r="C112" s="8">
        <v>80768013.986013874</v>
      </c>
      <c r="D112" s="2">
        <f>C112/$C$182</f>
        <v>2.6091594413421185E-3</v>
      </c>
      <c r="E112" s="1">
        <f t="shared" si="3"/>
        <v>8.14514378643207E-2</v>
      </c>
      <c r="F112" s="2">
        <f>1/179</f>
        <v>5.5865921787709499E-3</v>
      </c>
      <c r="G112" s="1">
        <f t="shared" si="4"/>
        <v>0.62011173184357604</v>
      </c>
      <c r="H112" s="2">
        <f t="shared" si="5"/>
        <v>0.5386602939792553</v>
      </c>
      <c r="I112" s="3">
        <f>D112^2</f>
        <v>6.8077129903447153E-6</v>
      </c>
    </row>
    <row r="113" spans="1:9" x14ac:dyDescent="0.2">
      <c r="A113">
        <v>57130</v>
      </c>
      <c r="B113" t="s">
        <v>142</v>
      </c>
      <c r="C113" s="8">
        <v>85049942.495126575</v>
      </c>
      <c r="D113" s="2">
        <f>C113/$C$182</f>
        <v>2.7474844247772443E-3</v>
      </c>
      <c r="E113" s="1">
        <f t="shared" si="3"/>
        <v>8.4198922289097949E-2</v>
      </c>
      <c r="F113" s="2">
        <f>1/179</f>
        <v>5.5865921787709499E-3</v>
      </c>
      <c r="G113" s="1">
        <f t="shared" si="4"/>
        <v>0.62569832402234704</v>
      </c>
      <c r="H113" s="2">
        <f t="shared" si="5"/>
        <v>0.54149940173324906</v>
      </c>
      <c r="I113" s="3">
        <f>D113^2</f>
        <v>7.5486706643935448E-6</v>
      </c>
    </row>
    <row r="114" spans="1:9" x14ac:dyDescent="0.2">
      <c r="A114">
        <v>57096</v>
      </c>
      <c r="B114" t="s">
        <v>123</v>
      </c>
      <c r="C114" s="8">
        <v>90420353.909464866</v>
      </c>
      <c r="D114" s="2">
        <f>C114/$C$182</f>
        <v>2.9209721577805425E-3</v>
      </c>
      <c r="E114" s="1">
        <f t="shared" si="3"/>
        <v>8.7119894446878496E-2</v>
      </c>
      <c r="F114" s="2">
        <f>1/179</f>
        <v>5.5865921787709499E-3</v>
      </c>
      <c r="G114" s="1">
        <f t="shared" si="4"/>
        <v>0.63128491620111804</v>
      </c>
      <c r="H114" s="2">
        <f t="shared" si="5"/>
        <v>0.54416502175423953</v>
      </c>
      <c r="I114" s="3">
        <f>D114^2</f>
        <v>8.5320783465291178E-6</v>
      </c>
    </row>
    <row r="115" spans="1:9" x14ac:dyDescent="0.2">
      <c r="A115">
        <v>57166</v>
      </c>
      <c r="B115" t="s">
        <v>96</v>
      </c>
      <c r="C115" s="8">
        <v>92735335.844318792</v>
      </c>
      <c r="D115" s="2">
        <f>C115/$C$182</f>
        <v>2.9957561802390681E-3</v>
      </c>
      <c r="E115" s="1">
        <f t="shared" si="3"/>
        <v>9.0115650627117558E-2</v>
      </c>
      <c r="F115" s="2">
        <f>1/179</f>
        <v>5.5865921787709499E-3</v>
      </c>
      <c r="G115" s="1">
        <f t="shared" si="4"/>
        <v>0.63687150837988904</v>
      </c>
      <c r="H115" s="2">
        <f t="shared" si="5"/>
        <v>0.54675585775277147</v>
      </c>
      <c r="I115" s="3">
        <f>D115^2</f>
        <v>8.9745550914405717E-6</v>
      </c>
    </row>
    <row r="116" spans="1:9" x14ac:dyDescent="0.2">
      <c r="A116">
        <v>57119</v>
      </c>
      <c r="B116" t="s">
        <v>147</v>
      </c>
      <c r="C116" s="8">
        <v>94302265.63281633</v>
      </c>
      <c r="D116" s="2">
        <f>C116/$C$182</f>
        <v>3.0463748527780081E-3</v>
      </c>
      <c r="E116" s="1">
        <f t="shared" si="3"/>
        <v>9.3162025479895563E-2</v>
      </c>
      <c r="F116" s="2">
        <f>1/179</f>
        <v>5.5865921787709499E-3</v>
      </c>
      <c r="G116" s="1">
        <f t="shared" si="4"/>
        <v>0.64245810055866004</v>
      </c>
      <c r="H116" s="2">
        <f t="shared" si="5"/>
        <v>0.54929607507876443</v>
      </c>
      <c r="I116" s="3">
        <f>D116^2</f>
        <v>9.2803997436382297E-6</v>
      </c>
    </row>
    <row r="117" spans="1:9" x14ac:dyDescent="0.2">
      <c r="A117">
        <v>57013</v>
      </c>
      <c r="B117" t="s">
        <v>155</v>
      </c>
      <c r="C117" s="8">
        <v>94604213.371265978</v>
      </c>
      <c r="D117" s="2">
        <f>C117/$C$182</f>
        <v>3.0561290828709287E-3</v>
      </c>
      <c r="E117" s="1">
        <f t="shared" si="3"/>
        <v>9.6218154562766486E-2</v>
      </c>
      <c r="F117" s="2">
        <f>1/179</f>
        <v>5.5865921787709499E-3</v>
      </c>
      <c r="G117" s="1">
        <f t="shared" si="4"/>
        <v>0.64804469273743104</v>
      </c>
      <c r="H117" s="2">
        <f t="shared" si="5"/>
        <v>0.55182653817466454</v>
      </c>
      <c r="I117" s="3">
        <f>D117^2</f>
        <v>9.3399249711695042E-6</v>
      </c>
    </row>
    <row r="118" spans="1:9" x14ac:dyDescent="0.2">
      <c r="A118">
        <v>57061</v>
      </c>
      <c r="B118" t="s">
        <v>100</v>
      </c>
      <c r="C118" s="8">
        <v>94984741.588156119</v>
      </c>
      <c r="D118" s="2">
        <f>C118/$C$182</f>
        <v>3.0684218054574702E-3</v>
      </c>
      <c r="E118" s="1">
        <f t="shared" si="3"/>
        <v>9.9286576368223953E-2</v>
      </c>
      <c r="F118" s="2">
        <f>1/179</f>
        <v>5.5865921787709499E-3</v>
      </c>
      <c r="G118" s="1">
        <f t="shared" si="4"/>
        <v>0.65363128491620204</v>
      </c>
      <c r="H118" s="2">
        <f t="shared" si="5"/>
        <v>0.55434470854797813</v>
      </c>
      <c r="I118" s="3">
        <f>D118^2</f>
        <v>9.415212376206882E-6</v>
      </c>
    </row>
    <row r="119" spans="1:9" x14ac:dyDescent="0.2">
      <c r="A119">
        <v>57144</v>
      </c>
      <c r="B119" t="s">
        <v>171</v>
      </c>
      <c r="C119" s="8">
        <v>101993248.80029514</v>
      </c>
      <c r="D119" s="2">
        <f>C119/$C$182</f>
        <v>3.2948271837726214E-3</v>
      </c>
      <c r="E119" s="1">
        <f t="shared" si="3"/>
        <v>0.10258140355199658</v>
      </c>
      <c r="F119" s="2">
        <f>1/179</f>
        <v>5.5865921787709499E-3</v>
      </c>
      <c r="G119" s="1">
        <f t="shared" si="4"/>
        <v>0.65921787709497304</v>
      </c>
      <c r="H119" s="2">
        <f t="shared" si="5"/>
        <v>0.55663647354297652</v>
      </c>
      <c r="I119" s="3">
        <f>D119^2</f>
        <v>1.0855886170927024E-5</v>
      </c>
    </row>
    <row r="120" spans="1:9" x14ac:dyDescent="0.2">
      <c r="A120">
        <v>57028</v>
      </c>
      <c r="B120" t="s">
        <v>59</v>
      </c>
      <c r="C120" s="8">
        <v>103756529.0102386</v>
      </c>
      <c r="D120" s="2">
        <f>C120/$C$182</f>
        <v>3.3517888320843199E-3</v>
      </c>
      <c r="E120" s="1">
        <f t="shared" si="3"/>
        <v>0.1059331923840809</v>
      </c>
      <c r="F120" s="2">
        <f>1/179</f>
        <v>5.5865921787709499E-3</v>
      </c>
      <c r="G120" s="1">
        <f t="shared" si="4"/>
        <v>0.66480446927374404</v>
      </c>
      <c r="H120" s="2">
        <f t="shared" si="5"/>
        <v>0.55887127688966309</v>
      </c>
      <c r="I120" s="3">
        <f>D120^2</f>
        <v>1.1234488374885169E-5</v>
      </c>
    </row>
    <row r="121" spans="1:9" x14ac:dyDescent="0.2">
      <c r="A121">
        <v>57170</v>
      </c>
      <c r="B121" t="s">
        <v>138</v>
      </c>
      <c r="C121" s="8">
        <v>104323456.05700681</v>
      </c>
      <c r="D121" s="2">
        <f>C121/$C$182</f>
        <v>3.3701030505926964E-3</v>
      </c>
      <c r="E121" s="1">
        <f t="shared" si="3"/>
        <v>0.1093032954346736</v>
      </c>
      <c r="F121" s="2">
        <f>1/179</f>
        <v>5.5865921787709499E-3</v>
      </c>
      <c r="G121" s="1">
        <f t="shared" si="4"/>
        <v>0.67039106145251504</v>
      </c>
      <c r="H121" s="2">
        <f t="shared" si="5"/>
        <v>0.56108776601784149</v>
      </c>
      <c r="I121" s="3">
        <f>D121^2</f>
        <v>1.1357594571614199E-5</v>
      </c>
    </row>
    <row r="122" spans="1:9" x14ac:dyDescent="0.2">
      <c r="A122">
        <v>57179</v>
      </c>
      <c r="B122" t="s">
        <v>114</v>
      </c>
      <c r="C122" s="8">
        <v>109847132.14990123</v>
      </c>
      <c r="D122" s="2">
        <f>C122/$C$182</f>
        <v>3.5485419017842945E-3</v>
      </c>
      <c r="E122" s="1">
        <f t="shared" si="3"/>
        <v>0.11285183733645789</v>
      </c>
      <c r="F122" s="2">
        <f>1/179</f>
        <v>5.5865921787709499E-3</v>
      </c>
      <c r="G122" s="1">
        <f t="shared" si="4"/>
        <v>0.67597765363128604</v>
      </c>
      <c r="H122" s="2">
        <f t="shared" si="5"/>
        <v>0.56312581629482816</v>
      </c>
      <c r="I122" s="3">
        <f>D122^2</f>
        <v>1.2592149628718897E-5</v>
      </c>
    </row>
    <row r="123" spans="1:9" x14ac:dyDescent="0.2">
      <c r="A123">
        <v>57068</v>
      </c>
      <c r="B123" t="s">
        <v>124</v>
      </c>
      <c r="C123" s="8">
        <v>111092294.11764686</v>
      </c>
      <c r="D123" s="2">
        <f>C123/$C$182</f>
        <v>3.5887660690481597E-3</v>
      </c>
      <c r="E123" s="1">
        <f t="shared" si="3"/>
        <v>0.11644060340550605</v>
      </c>
      <c r="F123" s="2">
        <f>1/179</f>
        <v>5.5865921787709499E-3</v>
      </c>
      <c r="G123" s="1">
        <f t="shared" si="4"/>
        <v>0.68156424581005703</v>
      </c>
      <c r="H123" s="2">
        <f t="shared" si="5"/>
        <v>0.56512364240455093</v>
      </c>
      <c r="I123" s="3">
        <f>D123^2</f>
        <v>1.2879241898351381E-5</v>
      </c>
    </row>
    <row r="124" spans="1:9" x14ac:dyDescent="0.2">
      <c r="A124">
        <v>57140</v>
      </c>
      <c r="B124" t="s">
        <v>149</v>
      </c>
      <c r="C124" s="8">
        <v>113884184.61538428</v>
      </c>
      <c r="D124" s="2">
        <f>C124/$C$182</f>
        <v>3.6789563200134287E-3</v>
      </c>
      <c r="E124" s="1">
        <f t="shared" si="3"/>
        <v>0.12011955972551948</v>
      </c>
      <c r="F124" s="2">
        <f>1/179</f>
        <v>5.5865921787709499E-3</v>
      </c>
      <c r="G124" s="1">
        <f t="shared" si="4"/>
        <v>0.68715083798882803</v>
      </c>
      <c r="H124" s="2">
        <f t="shared" si="5"/>
        <v>0.56703127826330857</v>
      </c>
      <c r="I124" s="3">
        <f>D124^2</f>
        <v>1.3534719604566749E-5</v>
      </c>
    </row>
    <row r="125" spans="1:9" x14ac:dyDescent="0.2">
      <c r="A125">
        <v>57167</v>
      </c>
      <c r="B125" t="s">
        <v>80</v>
      </c>
      <c r="C125" s="8">
        <v>117242120.40133768</v>
      </c>
      <c r="D125" s="2">
        <f>C125/$C$182</f>
        <v>3.7874323048365547E-3</v>
      </c>
      <c r="E125" s="1">
        <f t="shared" si="3"/>
        <v>0.12390699203035603</v>
      </c>
      <c r="F125" s="2">
        <f>1/179</f>
        <v>5.5865921787709499E-3</v>
      </c>
      <c r="G125" s="1">
        <f t="shared" si="4"/>
        <v>0.69273743016759903</v>
      </c>
      <c r="H125" s="2">
        <f t="shared" si="5"/>
        <v>0.56883043813724299</v>
      </c>
      <c r="I125" s="3">
        <f>D125^2</f>
        <v>1.4344643463719538E-5</v>
      </c>
    </row>
    <row r="126" spans="1:9" x14ac:dyDescent="0.2">
      <c r="A126">
        <v>57151</v>
      </c>
      <c r="B126" t="s">
        <v>104</v>
      </c>
      <c r="C126" s="8">
        <v>118278491.3151364</v>
      </c>
      <c r="D126" s="2">
        <f>C126/$C$182</f>
        <v>3.8209116095887868E-3</v>
      </c>
      <c r="E126" s="1">
        <f t="shared" si="3"/>
        <v>0.12772790363994482</v>
      </c>
      <c r="F126" s="2">
        <f>1/179</f>
        <v>5.5865921787709499E-3</v>
      </c>
      <c r="G126" s="1">
        <f t="shared" si="4"/>
        <v>0.69832402234637003</v>
      </c>
      <c r="H126" s="2">
        <f t="shared" si="5"/>
        <v>0.57059611870642524</v>
      </c>
      <c r="I126" s="3">
        <f>D126^2</f>
        <v>1.4599365528290374E-5</v>
      </c>
    </row>
    <row r="127" spans="1:9" x14ac:dyDescent="0.2">
      <c r="A127">
        <v>57126</v>
      </c>
      <c r="B127" t="s">
        <v>108</v>
      </c>
      <c r="C127" s="8">
        <v>121614497.56625175</v>
      </c>
      <c r="D127" s="2">
        <f>C127/$C$182</f>
        <v>3.928679174704121E-3</v>
      </c>
      <c r="E127" s="1">
        <f t="shared" si="3"/>
        <v>0.13165658281464895</v>
      </c>
      <c r="F127" s="2">
        <f>1/179</f>
        <v>5.5865921787709499E-3</v>
      </c>
      <c r="G127" s="1">
        <f t="shared" si="4"/>
        <v>0.70391061452514103</v>
      </c>
      <c r="H127" s="2">
        <f t="shared" si="5"/>
        <v>0.57225403171049205</v>
      </c>
      <c r="I127" s="3">
        <f>D127^2</f>
        <v>1.5434520057753855E-5</v>
      </c>
    </row>
    <row r="128" spans="1:9" x14ac:dyDescent="0.2">
      <c r="A128">
        <v>57060</v>
      </c>
      <c r="B128" t="s">
        <v>87</v>
      </c>
      <c r="C128" s="8">
        <v>124569808.08080795</v>
      </c>
      <c r="D128" s="2">
        <f>C128/$C$182</f>
        <v>4.0241486056163036E-3</v>
      </c>
      <c r="E128" s="1">
        <f t="shared" si="3"/>
        <v>0.13568073142026527</v>
      </c>
      <c r="F128" s="2">
        <f>1/179</f>
        <v>5.5865921787709499E-3</v>
      </c>
      <c r="G128" s="1">
        <f t="shared" si="4"/>
        <v>0.70949720670391203</v>
      </c>
      <c r="H128" s="2">
        <f t="shared" si="5"/>
        <v>0.57381647528364677</v>
      </c>
      <c r="I128" s="3">
        <f>D128^2</f>
        <v>1.619377200008364E-5</v>
      </c>
    </row>
    <row r="129" spans="1:9" x14ac:dyDescent="0.2">
      <c r="A129">
        <v>57081</v>
      </c>
      <c r="B129" t="s">
        <v>116</v>
      </c>
      <c r="C129" s="8">
        <v>136893961.93771577</v>
      </c>
      <c r="D129" s="2">
        <f>C129/$C$182</f>
        <v>4.4222725758042061E-3</v>
      </c>
      <c r="E129" s="1">
        <f t="shared" si="3"/>
        <v>0.14010300399606948</v>
      </c>
      <c r="F129" s="2">
        <f>1/179</f>
        <v>5.5865921787709499E-3</v>
      </c>
      <c r="G129" s="1">
        <f t="shared" si="4"/>
        <v>0.71508379888268303</v>
      </c>
      <c r="H129" s="2">
        <f t="shared" si="5"/>
        <v>0.57498079488661358</v>
      </c>
      <c r="I129" s="3">
        <f>D129^2</f>
        <v>1.9556494734709967E-5</v>
      </c>
    </row>
    <row r="130" spans="1:9" x14ac:dyDescent="0.2">
      <c r="A130">
        <v>57164</v>
      </c>
      <c r="B130" t="s">
        <v>167</v>
      </c>
      <c r="C130" s="8">
        <v>141468083.9160839</v>
      </c>
      <c r="D130" s="2">
        <f>C130/$C$182</f>
        <v>4.5700366838553998E-3</v>
      </c>
      <c r="E130" s="1">
        <f t="shared" si="3"/>
        <v>0.14467304067992487</v>
      </c>
      <c r="F130" s="2">
        <f>1/179</f>
        <v>5.5865921787709499E-3</v>
      </c>
      <c r="G130" s="1">
        <f t="shared" si="4"/>
        <v>0.72067039106145403</v>
      </c>
      <c r="H130" s="2">
        <f t="shared" si="5"/>
        <v>0.57599735038152922</v>
      </c>
      <c r="I130" s="3">
        <f>D130^2</f>
        <v>2.088523529178406E-5</v>
      </c>
    </row>
    <row r="131" spans="1:9" x14ac:dyDescent="0.2">
      <c r="A131">
        <v>57004</v>
      </c>
      <c r="B131" t="s">
        <v>139</v>
      </c>
      <c r="C131" s="8">
        <v>143698082.06958053</v>
      </c>
      <c r="D131" s="2">
        <f>C131/$C$182</f>
        <v>4.6420753591827242E-3</v>
      </c>
      <c r="E131" s="1">
        <f t="shared" si="3"/>
        <v>0.1493151160391076</v>
      </c>
      <c r="F131" s="2">
        <f>1/179</f>
        <v>5.5865921787709499E-3</v>
      </c>
      <c r="G131" s="1">
        <f t="shared" si="4"/>
        <v>0.72625698324022503</v>
      </c>
      <c r="H131" s="2">
        <f t="shared" si="5"/>
        <v>0.5769418672011174</v>
      </c>
      <c r="I131" s="3">
        <f>D131^2</f>
        <v>2.1548863640331418E-5</v>
      </c>
    </row>
    <row r="132" spans="1:9" x14ac:dyDescent="0.2">
      <c r="A132">
        <v>57023</v>
      </c>
      <c r="B132" t="s">
        <v>126</v>
      </c>
      <c r="C132" s="8">
        <v>149819797.95311981</v>
      </c>
      <c r="D132" s="2">
        <f>C132/$C$182</f>
        <v>4.8398335063313761E-3</v>
      </c>
      <c r="E132" s="1">
        <f t="shared" ref="E132:E180" si="6">E131+D132</f>
        <v>0.15415494954543899</v>
      </c>
      <c r="F132" s="2">
        <f>1/179</f>
        <v>5.5865921787709499E-3</v>
      </c>
      <c r="G132" s="1">
        <f t="shared" ref="G132:G180" si="7">G131+F132</f>
        <v>0.73184357541899603</v>
      </c>
      <c r="H132" s="2">
        <f t="shared" ref="H132:H180" si="8">G132-E132</f>
        <v>0.57768862587355707</v>
      </c>
      <c r="I132" s="3">
        <f>D132^2</f>
        <v>2.3423988369007862E-5</v>
      </c>
    </row>
    <row r="133" spans="1:9" x14ac:dyDescent="0.2">
      <c r="A133">
        <v>57133</v>
      </c>
      <c r="B133" t="s">
        <v>150</v>
      </c>
      <c r="C133" s="8">
        <v>149856225.98870033</v>
      </c>
      <c r="D133" s="2">
        <f>C133/$C$182</f>
        <v>4.8410102909057862E-3</v>
      </c>
      <c r="E133" s="1">
        <f t="shared" si="6"/>
        <v>0.15899595983634476</v>
      </c>
      <c r="F133" s="2">
        <f>1/179</f>
        <v>5.5865921787709499E-3</v>
      </c>
      <c r="G133" s="1">
        <f t="shared" si="7"/>
        <v>0.73743016759776703</v>
      </c>
      <c r="H133" s="2">
        <f t="shared" si="8"/>
        <v>0.57843420776142229</v>
      </c>
      <c r="I133" s="3">
        <f>D133^2</f>
        <v>2.3435380636655724E-5</v>
      </c>
    </row>
    <row r="134" spans="1:9" x14ac:dyDescent="0.2">
      <c r="A134">
        <v>57120</v>
      </c>
      <c r="B134" t="s">
        <v>157</v>
      </c>
      <c r="C134" s="8">
        <v>155040076.04103801</v>
      </c>
      <c r="D134" s="2">
        <f>C134/$C$182</f>
        <v>5.0084712774901632E-3</v>
      </c>
      <c r="E134" s="1">
        <f t="shared" si="6"/>
        <v>0.16400443111383492</v>
      </c>
      <c r="F134" s="2">
        <f>1/179</f>
        <v>5.5865921787709499E-3</v>
      </c>
      <c r="G134" s="1">
        <f t="shared" si="7"/>
        <v>0.74301675977653803</v>
      </c>
      <c r="H134" s="2">
        <f t="shared" si="8"/>
        <v>0.57901232866270314</v>
      </c>
      <c r="I134" s="3">
        <f>D134^2</f>
        <v>2.5084784537443947E-5</v>
      </c>
    </row>
    <row r="135" spans="1:9" x14ac:dyDescent="0.2">
      <c r="A135">
        <v>57106</v>
      </c>
      <c r="B135" t="s">
        <v>175</v>
      </c>
      <c r="C135" s="8">
        <v>164485392.55014274</v>
      </c>
      <c r="D135" s="2">
        <f>C135/$C$182</f>
        <v>5.3135962338926165E-3</v>
      </c>
      <c r="E135" s="1">
        <f t="shared" si="6"/>
        <v>0.16931802734772752</v>
      </c>
      <c r="F135" s="2">
        <f>1/179</f>
        <v>5.5865921787709499E-3</v>
      </c>
      <c r="G135" s="1">
        <f t="shared" si="7"/>
        <v>0.74860335195530903</v>
      </c>
      <c r="H135" s="2">
        <f t="shared" si="8"/>
        <v>0.57928532460758153</v>
      </c>
      <c r="I135" s="3">
        <f>D135^2</f>
        <v>2.8234304936837799E-5</v>
      </c>
    </row>
    <row r="136" spans="1:9" x14ac:dyDescent="0.2">
      <c r="A136">
        <v>57019</v>
      </c>
      <c r="B136" t="s">
        <v>137</v>
      </c>
      <c r="C136" s="8">
        <v>165595511.38868436</v>
      </c>
      <c r="D136" s="2">
        <f>C136/$C$182</f>
        <v>5.3494579185577144E-3</v>
      </c>
      <c r="E136" s="1">
        <f t="shared" si="6"/>
        <v>0.17466748526628523</v>
      </c>
      <c r="F136" s="2">
        <f>1/179</f>
        <v>5.5865921787709499E-3</v>
      </c>
      <c r="G136" s="1">
        <f t="shared" si="7"/>
        <v>0.75418994413408003</v>
      </c>
      <c r="H136" s="2">
        <f t="shared" si="8"/>
        <v>0.57952245886779474</v>
      </c>
      <c r="I136" s="3">
        <f>D136^2</f>
        <v>2.8616700022419834E-5</v>
      </c>
    </row>
    <row r="137" spans="1:9" x14ac:dyDescent="0.2">
      <c r="A137">
        <v>57156</v>
      </c>
      <c r="B137" t="s">
        <v>86</v>
      </c>
      <c r="C137" s="8">
        <v>178763111.22345805</v>
      </c>
      <c r="D137" s="2">
        <f>C137/$C$182</f>
        <v>5.7748288758609845E-3</v>
      </c>
      <c r="E137" s="1">
        <f t="shared" si="6"/>
        <v>0.1804423141421462</v>
      </c>
      <c r="F137" s="2">
        <f>1/179</f>
        <v>5.5865921787709499E-3</v>
      </c>
      <c r="G137" s="1">
        <f t="shared" si="7"/>
        <v>0.75977653631285103</v>
      </c>
      <c r="H137" s="2">
        <f t="shared" si="8"/>
        <v>0.57933422217070485</v>
      </c>
      <c r="I137" s="3">
        <f>D137^2</f>
        <v>3.334864854547784E-5</v>
      </c>
    </row>
    <row r="138" spans="1:9" x14ac:dyDescent="0.2">
      <c r="A138">
        <v>57121</v>
      </c>
      <c r="B138" t="s">
        <v>159</v>
      </c>
      <c r="C138" s="8">
        <v>178879173.29602182</v>
      </c>
      <c r="D138" s="2">
        <f>C138/$C$182</f>
        <v>5.7785781874692159E-3</v>
      </c>
      <c r="E138" s="1">
        <f t="shared" si="6"/>
        <v>0.18622089232961542</v>
      </c>
      <c r="F138" s="2">
        <f>1/179</f>
        <v>5.5865921787709499E-3</v>
      </c>
      <c r="G138" s="1">
        <f t="shared" si="7"/>
        <v>0.76536312849162202</v>
      </c>
      <c r="H138" s="2">
        <f t="shared" si="8"/>
        <v>0.57914223616200666</v>
      </c>
      <c r="I138" s="3">
        <f>D138^2</f>
        <v>3.3391965868695008E-5</v>
      </c>
    </row>
    <row r="139" spans="1:9" x14ac:dyDescent="0.2">
      <c r="A139">
        <v>57137</v>
      </c>
      <c r="B139" t="s">
        <v>161</v>
      </c>
      <c r="C139" s="8">
        <v>183375055.80029348</v>
      </c>
      <c r="D139" s="2">
        <f>C139/$C$182</f>
        <v>5.9238148189557412E-3</v>
      </c>
      <c r="E139" s="1">
        <f t="shared" si="6"/>
        <v>0.19214470714857115</v>
      </c>
      <c r="F139" s="2">
        <f>1/179</f>
        <v>5.5865921787709499E-3</v>
      </c>
      <c r="G139" s="1">
        <f t="shared" si="7"/>
        <v>0.77094972067039302</v>
      </c>
      <c r="H139" s="2">
        <f t="shared" si="8"/>
        <v>0.5788050135218219</v>
      </c>
      <c r="I139" s="3">
        <f>D139^2</f>
        <v>3.5091582009279644E-5</v>
      </c>
    </row>
    <row r="140" spans="1:9" x14ac:dyDescent="0.2">
      <c r="A140">
        <v>57101</v>
      </c>
      <c r="B140" t="s">
        <v>128</v>
      </c>
      <c r="C140" s="8">
        <v>183471497.58454055</v>
      </c>
      <c r="D140" s="2">
        <f>C140/$C$182</f>
        <v>5.9269303095997438E-3</v>
      </c>
      <c r="E140" s="1">
        <f t="shared" si="6"/>
        <v>0.19807163745817088</v>
      </c>
      <c r="F140" s="2">
        <f>1/179</f>
        <v>5.5865921787709499E-3</v>
      </c>
      <c r="G140" s="1">
        <f t="shared" si="7"/>
        <v>0.77653631284916402</v>
      </c>
      <c r="H140" s="2">
        <f t="shared" si="8"/>
        <v>0.57846467539099311</v>
      </c>
      <c r="I140" s="3">
        <f>D140^2</f>
        <v>3.5128502894852117E-5</v>
      </c>
    </row>
    <row r="141" spans="1:9" x14ac:dyDescent="0.2">
      <c r="A141">
        <v>57145</v>
      </c>
      <c r="B141" t="s">
        <v>163</v>
      </c>
      <c r="C141" s="8">
        <v>194130620.89600465</v>
      </c>
      <c r="D141" s="2">
        <f>C141/$C$182</f>
        <v>6.271266524544343E-3</v>
      </c>
      <c r="E141" s="1">
        <f t="shared" si="6"/>
        <v>0.20434290398271523</v>
      </c>
      <c r="F141" s="2">
        <f>1/179</f>
        <v>5.5865921787709499E-3</v>
      </c>
      <c r="G141" s="1">
        <f t="shared" si="7"/>
        <v>0.78212290502793502</v>
      </c>
      <c r="H141" s="2">
        <f t="shared" si="8"/>
        <v>0.57778000104521976</v>
      </c>
      <c r="I141" s="3">
        <f>D141^2</f>
        <v>3.932878382187048E-5</v>
      </c>
    </row>
    <row r="142" spans="1:9" x14ac:dyDescent="0.2">
      <c r="A142">
        <v>57046</v>
      </c>
      <c r="B142" t="s">
        <v>151</v>
      </c>
      <c r="C142" s="8">
        <v>196874033.05377364</v>
      </c>
      <c r="D142" s="2">
        <f>C142/$C$182</f>
        <v>6.359890713498342E-3</v>
      </c>
      <c r="E142" s="1">
        <f t="shared" si="6"/>
        <v>0.21070279469621359</v>
      </c>
      <c r="F142" s="2">
        <f>1/179</f>
        <v>5.5865921787709499E-3</v>
      </c>
      <c r="G142" s="1">
        <f t="shared" si="7"/>
        <v>0.78770949720670602</v>
      </c>
      <c r="H142" s="2">
        <f t="shared" si="8"/>
        <v>0.57700670251049246</v>
      </c>
      <c r="I142" s="3">
        <f>D142^2</f>
        <v>4.0448209887642453E-5</v>
      </c>
    </row>
    <row r="143" spans="1:9" x14ac:dyDescent="0.2">
      <c r="A143">
        <v>57129</v>
      </c>
      <c r="B143" t="s">
        <v>165</v>
      </c>
      <c r="C143" s="8">
        <v>207436305.05090773</v>
      </c>
      <c r="D143" s="2">
        <f>C143/$C$182</f>
        <v>6.7010982081894708E-3</v>
      </c>
      <c r="E143" s="1">
        <f t="shared" si="6"/>
        <v>0.21740389290440307</v>
      </c>
      <c r="F143" s="2">
        <f>1/179</f>
        <v>5.5865921787709499E-3</v>
      </c>
      <c r="G143" s="1">
        <f t="shared" si="7"/>
        <v>0.79329608938547702</v>
      </c>
      <c r="H143" s="2">
        <f t="shared" si="8"/>
        <v>0.57589219648107393</v>
      </c>
      <c r="I143" s="3">
        <f>D143^2</f>
        <v>4.4904717195800133E-5</v>
      </c>
    </row>
    <row r="144" spans="1:9" x14ac:dyDescent="0.2">
      <c r="A144">
        <v>57162</v>
      </c>
      <c r="B144" t="s">
        <v>122</v>
      </c>
      <c r="C144" s="8">
        <v>210504843.20408964</v>
      </c>
      <c r="D144" s="2">
        <f>C144/$C$182</f>
        <v>6.8002253861200743E-3</v>
      </c>
      <c r="E144" s="1">
        <f t="shared" si="6"/>
        <v>0.22420411829052314</v>
      </c>
      <c r="F144" s="2">
        <f>1/179</f>
        <v>5.5865921787709499E-3</v>
      </c>
      <c r="G144" s="1">
        <f t="shared" si="7"/>
        <v>0.79888268156424802</v>
      </c>
      <c r="H144" s="2">
        <f t="shared" si="8"/>
        <v>0.57467856327372491</v>
      </c>
      <c r="I144" s="3">
        <f>D144^2</f>
        <v>4.6243065302031914E-5</v>
      </c>
    </row>
    <row r="145" spans="1:9" x14ac:dyDescent="0.2">
      <c r="A145">
        <v>57139</v>
      </c>
      <c r="B145" t="s">
        <v>121</v>
      </c>
      <c r="C145" s="8">
        <v>211181241.37930992</v>
      </c>
      <c r="D145" s="2">
        <f>C145/$C$182</f>
        <v>6.8220759999693664E-3</v>
      </c>
      <c r="E145" s="1">
        <f t="shared" si="6"/>
        <v>0.23102619429049251</v>
      </c>
      <c r="F145" s="2">
        <f>1/179</f>
        <v>5.5865921787709499E-3</v>
      </c>
      <c r="G145" s="1">
        <f t="shared" si="7"/>
        <v>0.80446927374301902</v>
      </c>
      <c r="H145" s="2">
        <f t="shared" si="8"/>
        <v>0.57344307945252648</v>
      </c>
      <c r="I145" s="3">
        <f>D145^2</f>
        <v>4.6540720949358032E-5</v>
      </c>
    </row>
    <row r="146" spans="1:9" x14ac:dyDescent="0.2">
      <c r="A146">
        <v>57094</v>
      </c>
      <c r="B146" t="s">
        <v>120</v>
      </c>
      <c r="C146" s="8">
        <v>215090676.92307678</v>
      </c>
      <c r="D146" s="2">
        <f>C146/$C$182</f>
        <v>6.9483678345204063E-3</v>
      </c>
      <c r="E146" s="1">
        <f t="shared" si="6"/>
        <v>0.23797456212501292</v>
      </c>
      <c r="F146" s="2">
        <f>1/179</f>
        <v>5.5865921787709499E-3</v>
      </c>
      <c r="G146" s="1">
        <f t="shared" si="7"/>
        <v>0.81005586592179002</v>
      </c>
      <c r="H146" s="2">
        <f t="shared" si="8"/>
        <v>0.57208130379677713</v>
      </c>
      <c r="I146" s="3">
        <f>D146^2</f>
        <v>4.82798155637978E-5</v>
      </c>
    </row>
    <row r="147" spans="1:9" x14ac:dyDescent="0.2">
      <c r="A147">
        <v>57142</v>
      </c>
      <c r="B147" t="s">
        <v>172</v>
      </c>
      <c r="C147" s="8">
        <v>231124867.59142476</v>
      </c>
      <c r="D147" s="2">
        <f>C147/$C$182</f>
        <v>7.4663421897378599E-3</v>
      </c>
      <c r="E147" s="1">
        <f t="shared" si="6"/>
        <v>0.24544090431475077</v>
      </c>
      <c r="F147" s="2">
        <f>1/179</f>
        <v>5.5865921787709499E-3</v>
      </c>
      <c r="G147" s="1">
        <f t="shared" si="7"/>
        <v>0.81564245810056102</v>
      </c>
      <c r="H147" s="2">
        <f t="shared" si="8"/>
        <v>0.57020155378581028</v>
      </c>
      <c r="I147" s="3">
        <f>D147^2</f>
        <v>5.574626569425954E-5</v>
      </c>
    </row>
    <row r="148" spans="1:9" x14ac:dyDescent="0.2">
      <c r="A148">
        <v>57040</v>
      </c>
      <c r="B148" t="s">
        <v>160</v>
      </c>
      <c r="C148" s="8">
        <v>232101861.28625411</v>
      </c>
      <c r="D148" s="2">
        <f>C148/$C$182</f>
        <v>7.4979033511084637E-3</v>
      </c>
      <c r="E148" s="1">
        <f t="shared" si="6"/>
        <v>0.25293880766585924</v>
      </c>
      <c r="F148" s="2">
        <f>1/179</f>
        <v>5.5865921787709499E-3</v>
      </c>
      <c r="G148" s="1">
        <f t="shared" si="7"/>
        <v>0.82122905027933202</v>
      </c>
      <c r="H148" s="2">
        <f t="shared" si="8"/>
        <v>0.56829024261347283</v>
      </c>
      <c r="I148" s="3">
        <f>D148^2</f>
        <v>5.6218554662563528E-5</v>
      </c>
    </row>
    <row r="149" spans="1:9" x14ac:dyDescent="0.2">
      <c r="A149">
        <v>57064</v>
      </c>
      <c r="B149" t="s">
        <v>135</v>
      </c>
      <c r="C149" s="8">
        <v>232829194.81765833</v>
      </c>
      <c r="D149" s="2">
        <f>C149/$C$182</f>
        <v>7.521399399318794E-3</v>
      </c>
      <c r="E149" s="1">
        <f t="shared" si="6"/>
        <v>0.26046020706517803</v>
      </c>
      <c r="F149" s="2">
        <f>1/179</f>
        <v>5.5865921787709499E-3</v>
      </c>
      <c r="G149" s="1">
        <f t="shared" si="7"/>
        <v>0.82681564245810302</v>
      </c>
      <c r="H149" s="2">
        <f t="shared" si="8"/>
        <v>0.56635543539292499</v>
      </c>
      <c r="I149" s="3">
        <f>D149^2</f>
        <v>5.6571448924073118E-5</v>
      </c>
    </row>
    <row r="150" spans="1:9" x14ac:dyDescent="0.2">
      <c r="A150">
        <v>57128</v>
      </c>
      <c r="B150" t="s">
        <v>177</v>
      </c>
      <c r="C150" s="8">
        <v>240523267.34505022</v>
      </c>
      <c r="D150" s="2">
        <f>C150/$C$182</f>
        <v>7.7699515301250782E-3</v>
      </c>
      <c r="E150" s="1">
        <f t="shared" si="6"/>
        <v>0.26823015859530308</v>
      </c>
      <c r="F150" s="2">
        <f>1/179</f>
        <v>5.5865921787709499E-3</v>
      </c>
      <c r="G150" s="1">
        <f t="shared" si="7"/>
        <v>0.83240223463687402</v>
      </c>
      <c r="H150" s="2">
        <f t="shared" si="8"/>
        <v>0.56417207604157094</v>
      </c>
      <c r="I150" s="3">
        <f>D150^2</f>
        <v>6.0372146780493044E-5</v>
      </c>
    </row>
    <row r="151" spans="1:9" x14ac:dyDescent="0.2">
      <c r="A151">
        <v>57066</v>
      </c>
      <c r="B151" t="s">
        <v>133</v>
      </c>
      <c r="C151" s="8">
        <v>259856680.79368097</v>
      </c>
      <c r="D151" s="2">
        <f>C151/$C$182</f>
        <v>8.3945051837731755E-3</v>
      </c>
      <c r="E151" s="1">
        <f t="shared" si="6"/>
        <v>0.27662466377907624</v>
      </c>
      <c r="F151" s="2">
        <f>1/179</f>
        <v>5.5865921787709499E-3</v>
      </c>
      <c r="G151" s="1">
        <f t="shared" si="7"/>
        <v>0.83798882681564502</v>
      </c>
      <c r="H151" s="2">
        <f t="shared" si="8"/>
        <v>0.56136416303656878</v>
      </c>
      <c r="I151" s="3">
        <f>D151^2</f>
        <v>7.0467717280394722E-5</v>
      </c>
    </row>
    <row r="152" spans="1:9" x14ac:dyDescent="0.2">
      <c r="A152">
        <v>57131</v>
      </c>
      <c r="B152" t="s">
        <v>153</v>
      </c>
      <c r="C152" s="8">
        <v>284254424.08541346</v>
      </c>
      <c r="D152" s="2">
        <f>C152/$C$182</f>
        <v>9.1826587994865497E-3</v>
      </c>
      <c r="E152" s="1">
        <f t="shared" si="6"/>
        <v>0.28580732257856278</v>
      </c>
      <c r="F152" s="2">
        <f>1/179</f>
        <v>5.5865921787709499E-3</v>
      </c>
      <c r="G152" s="1">
        <f t="shared" si="7"/>
        <v>0.84357541899441602</v>
      </c>
      <c r="H152" s="2">
        <f t="shared" si="8"/>
        <v>0.55776809641585323</v>
      </c>
      <c r="I152" s="3">
        <f>D152^2</f>
        <v>8.4321222627787768E-5</v>
      </c>
    </row>
    <row r="153" spans="1:9" x14ac:dyDescent="0.2">
      <c r="A153">
        <v>57044</v>
      </c>
      <c r="B153" t="s">
        <v>136</v>
      </c>
      <c r="C153" s="8">
        <v>288149447.36842096</v>
      </c>
      <c r="D153" s="2">
        <f>C153/$C$182</f>
        <v>9.3084850550989046E-3</v>
      </c>
      <c r="E153" s="1">
        <f t="shared" si="6"/>
        <v>0.29511580763366169</v>
      </c>
      <c r="F153" s="2">
        <f>1/179</f>
        <v>5.5865921787709499E-3</v>
      </c>
      <c r="G153" s="1">
        <f t="shared" si="7"/>
        <v>0.84916201117318701</v>
      </c>
      <c r="H153" s="2">
        <f t="shared" si="8"/>
        <v>0.55404620353952527</v>
      </c>
      <c r="I153" s="3">
        <f>D153^2</f>
        <v>8.6647894020999659E-5</v>
      </c>
    </row>
    <row r="154" spans="1:9" x14ac:dyDescent="0.2">
      <c r="A154">
        <v>57031</v>
      </c>
      <c r="B154" t="s">
        <v>164</v>
      </c>
      <c r="C154" s="8">
        <v>290808424.74079317</v>
      </c>
      <c r="D154" s="2">
        <f>C154/$C$182</f>
        <v>9.3943816318878461E-3</v>
      </c>
      <c r="E154" s="1">
        <f t="shared" si="6"/>
        <v>0.30451018926554951</v>
      </c>
      <c r="F154" s="2">
        <f>1/179</f>
        <v>5.5865921787709499E-3</v>
      </c>
      <c r="G154" s="1">
        <f t="shared" si="7"/>
        <v>0.85474860335195801</v>
      </c>
      <c r="H154" s="2">
        <f t="shared" si="8"/>
        <v>0.5502384140864085</v>
      </c>
      <c r="I154" s="3">
        <f>D154^2</f>
        <v>8.8254406245551751E-5</v>
      </c>
    </row>
    <row r="155" spans="1:9" x14ac:dyDescent="0.2">
      <c r="A155">
        <v>57098</v>
      </c>
      <c r="B155" t="s">
        <v>143</v>
      </c>
      <c r="C155" s="8">
        <v>295827434.4827581</v>
      </c>
      <c r="D155" s="2">
        <f>C155/$C$182</f>
        <v>9.556517556843282E-3</v>
      </c>
      <c r="E155" s="1">
        <f t="shared" si="6"/>
        <v>0.31406670682239279</v>
      </c>
      <c r="F155" s="2">
        <f>1/179</f>
        <v>5.5865921787709499E-3</v>
      </c>
      <c r="G155" s="1">
        <f t="shared" si="7"/>
        <v>0.86033519553072901</v>
      </c>
      <c r="H155" s="2">
        <f t="shared" si="8"/>
        <v>0.54626848870833622</v>
      </c>
      <c r="I155" s="3">
        <f>D155^2</f>
        <v>9.1327027814253886E-5</v>
      </c>
    </row>
    <row r="156" spans="1:9" x14ac:dyDescent="0.2">
      <c r="A156">
        <v>57009</v>
      </c>
      <c r="B156" t="s">
        <v>105</v>
      </c>
      <c r="C156" s="8">
        <v>308183221.64486563</v>
      </c>
      <c r="D156" s="2">
        <f>C156/$C$182</f>
        <v>9.9556634208830871E-3</v>
      </c>
      <c r="E156" s="1">
        <f t="shared" si="6"/>
        <v>0.3240223702432759</v>
      </c>
      <c r="F156" s="2">
        <f>1/179</f>
        <v>5.5865921787709499E-3</v>
      </c>
      <c r="G156" s="1">
        <f t="shared" si="7"/>
        <v>0.86592178770950001</v>
      </c>
      <c r="H156" s="2">
        <f t="shared" si="8"/>
        <v>0.54189941746622416</v>
      </c>
      <c r="I156" s="3">
        <f>D156^2</f>
        <v>9.9115234149909533E-5</v>
      </c>
    </row>
    <row r="157" spans="1:9" x14ac:dyDescent="0.2">
      <c r="A157">
        <v>57105</v>
      </c>
      <c r="B157" t="s">
        <v>144</v>
      </c>
      <c r="C157" s="8">
        <v>321026166.71989751</v>
      </c>
      <c r="D157" s="2">
        <f>C157/$C$182</f>
        <v>1.037054661217909E-2</v>
      </c>
      <c r="E157" s="1">
        <f t="shared" si="6"/>
        <v>0.33439291685545497</v>
      </c>
      <c r="F157" s="2">
        <f>1/179</f>
        <v>5.5865921787709499E-3</v>
      </c>
      <c r="G157" s="1">
        <f t="shared" si="7"/>
        <v>0.87150837988827101</v>
      </c>
      <c r="H157" s="2">
        <f t="shared" si="8"/>
        <v>0.5371154630328161</v>
      </c>
      <c r="I157" s="3">
        <f>D157^2</f>
        <v>1.0754823703537921E-4</v>
      </c>
    </row>
    <row r="158" spans="1:9" x14ac:dyDescent="0.2">
      <c r="A158">
        <v>57152</v>
      </c>
      <c r="B158" t="s">
        <v>169</v>
      </c>
      <c r="C158" s="8">
        <v>334528305.85709107</v>
      </c>
      <c r="D158" s="2">
        <f>C158/$C$182</f>
        <v>1.0806724649368714E-2</v>
      </c>
      <c r="E158" s="1">
        <f t="shared" si="6"/>
        <v>0.34519964150482368</v>
      </c>
      <c r="F158" s="2">
        <f>1/179</f>
        <v>5.5865921787709499E-3</v>
      </c>
      <c r="G158" s="1">
        <f t="shared" si="7"/>
        <v>0.87709497206704201</v>
      </c>
      <c r="H158" s="2">
        <f t="shared" si="8"/>
        <v>0.53189533056221827</v>
      </c>
      <c r="I158" s="3">
        <f>D158^2</f>
        <v>1.1678529764727334E-4</v>
      </c>
    </row>
    <row r="159" spans="1:9" x14ac:dyDescent="0.2">
      <c r="A159">
        <v>57045</v>
      </c>
      <c r="B159" t="s">
        <v>176</v>
      </c>
      <c r="C159" s="8">
        <v>375629774.8447203</v>
      </c>
      <c r="D159" s="2">
        <f>C159/$C$182</f>
        <v>1.213448152451824E-2</v>
      </c>
      <c r="E159" s="1">
        <f t="shared" si="6"/>
        <v>0.35733412302934192</v>
      </c>
      <c r="F159" s="2">
        <f>1/179</f>
        <v>5.5865921787709499E-3</v>
      </c>
      <c r="G159" s="1">
        <f t="shared" si="7"/>
        <v>0.88268156424581301</v>
      </c>
      <c r="H159" s="2">
        <f t="shared" si="8"/>
        <v>0.52534744121647114</v>
      </c>
      <c r="I159" s="3">
        <f>D159^2</f>
        <v>1.4724564186887452E-4</v>
      </c>
    </row>
    <row r="160" spans="1:9" x14ac:dyDescent="0.2">
      <c r="A160">
        <v>57072</v>
      </c>
      <c r="B160" t="s">
        <v>148</v>
      </c>
      <c r="C160" s="8">
        <v>379550600.1540826</v>
      </c>
      <c r="D160" s="2">
        <f>C160/$C$182</f>
        <v>1.2261141298219588E-2</v>
      </c>
      <c r="E160" s="1">
        <f t="shared" si="6"/>
        <v>0.36959526432756151</v>
      </c>
      <c r="F160" s="2">
        <f>1/179</f>
        <v>5.5865921787709499E-3</v>
      </c>
      <c r="G160" s="1">
        <f t="shared" si="7"/>
        <v>0.88826815642458401</v>
      </c>
      <c r="H160" s="2">
        <f t="shared" si="8"/>
        <v>0.5186728920970225</v>
      </c>
      <c r="I160" s="3">
        <f>D160^2</f>
        <v>1.503355859349059E-4</v>
      </c>
    </row>
    <row r="161" spans="1:9" x14ac:dyDescent="0.2">
      <c r="A161">
        <v>57075</v>
      </c>
      <c r="B161" t="s">
        <v>174</v>
      </c>
      <c r="C161" s="8">
        <v>393481496.62895656</v>
      </c>
      <c r="D161" s="2">
        <f>C161/$C$182</f>
        <v>1.271117006913961E-2</v>
      </c>
      <c r="E161" s="1">
        <f t="shared" si="6"/>
        <v>0.38230643439670114</v>
      </c>
      <c r="F161" s="2">
        <f>1/179</f>
        <v>5.5865921787709499E-3</v>
      </c>
      <c r="G161" s="1">
        <f t="shared" si="7"/>
        <v>0.89385474860335501</v>
      </c>
      <c r="H161" s="2">
        <f t="shared" si="8"/>
        <v>0.51154831420665392</v>
      </c>
      <c r="I161" s="3">
        <f>D161^2</f>
        <v>1.6157384452659067E-4</v>
      </c>
    </row>
    <row r="162" spans="1:9" x14ac:dyDescent="0.2">
      <c r="A162">
        <v>57078</v>
      </c>
      <c r="B162" t="s">
        <v>158</v>
      </c>
      <c r="C162" s="8">
        <v>439636151.49735624</v>
      </c>
      <c r="D162" s="2">
        <f>C162/$C$182</f>
        <v>1.4202166907722583E-2</v>
      </c>
      <c r="E162" s="1">
        <f t="shared" si="6"/>
        <v>0.39650860130442372</v>
      </c>
      <c r="F162" s="2">
        <f>1/179</f>
        <v>5.5865921787709499E-3</v>
      </c>
      <c r="G162" s="1">
        <f t="shared" si="7"/>
        <v>0.89944134078212601</v>
      </c>
      <c r="H162" s="2">
        <f t="shared" si="8"/>
        <v>0.50293273947770234</v>
      </c>
      <c r="I162" s="3">
        <f>D162^2</f>
        <v>2.0170154487481043E-4</v>
      </c>
    </row>
    <row r="163" spans="1:9" x14ac:dyDescent="0.2">
      <c r="A163">
        <v>57033</v>
      </c>
      <c r="B163" t="s">
        <v>168</v>
      </c>
      <c r="C163" s="8">
        <v>448658770.27750951</v>
      </c>
      <c r="D163" s="2">
        <f>C163/$C$182</f>
        <v>1.4493636882209565E-2</v>
      </c>
      <c r="E163" s="1">
        <f t="shared" si="6"/>
        <v>0.41100223818663328</v>
      </c>
      <c r="F163" s="2">
        <f>1/179</f>
        <v>5.5865921787709499E-3</v>
      </c>
      <c r="G163" s="1">
        <f t="shared" si="7"/>
        <v>0.90502793296089701</v>
      </c>
      <c r="H163" s="2">
        <f t="shared" si="8"/>
        <v>0.49402569477426372</v>
      </c>
      <c r="I163" s="3">
        <f>D163^2</f>
        <v>2.1006551007334541E-4</v>
      </c>
    </row>
    <row r="164" spans="1:9" x14ac:dyDescent="0.2">
      <c r="A164">
        <v>57116</v>
      </c>
      <c r="B164" t="s">
        <v>154</v>
      </c>
      <c r="C164" s="8">
        <v>472049530.34402663</v>
      </c>
      <c r="D164" s="2">
        <f>C164/$C$182</f>
        <v>1.5249260543802748E-2</v>
      </c>
      <c r="E164" s="1">
        <f t="shared" si="6"/>
        <v>0.42625149873043605</v>
      </c>
      <c r="F164" s="2">
        <f>1/179</f>
        <v>5.5865921787709499E-3</v>
      </c>
      <c r="G164" s="1">
        <f t="shared" si="7"/>
        <v>0.91061452513966801</v>
      </c>
      <c r="H164" s="2">
        <f t="shared" si="8"/>
        <v>0.48436302640923196</v>
      </c>
      <c r="I164" s="3">
        <f>D164^2</f>
        <v>2.325399471327793E-4</v>
      </c>
    </row>
    <row r="165" spans="1:9" x14ac:dyDescent="0.2">
      <c r="A165">
        <v>57160</v>
      </c>
      <c r="B165" t="s">
        <v>170</v>
      </c>
      <c r="C165" s="8">
        <v>513489822.8761794</v>
      </c>
      <c r="D165" s="2">
        <f>C165/$C$182</f>
        <v>1.6587962898561268E-2</v>
      </c>
      <c r="E165" s="1">
        <f t="shared" si="6"/>
        <v>0.44283946162899734</v>
      </c>
      <c r="F165" s="2">
        <f>1/179</f>
        <v>5.5865921787709499E-3</v>
      </c>
      <c r="G165" s="1">
        <f t="shared" si="7"/>
        <v>0.91620111731843901</v>
      </c>
      <c r="H165" s="2">
        <f t="shared" si="8"/>
        <v>0.47336165568944166</v>
      </c>
      <c r="I165" s="3">
        <f>D165^2</f>
        <v>2.7516051312404514E-4</v>
      </c>
    </row>
    <row r="166" spans="1:9" x14ac:dyDescent="0.2">
      <c r="A166">
        <v>57035</v>
      </c>
      <c r="B166" t="s">
        <v>166</v>
      </c>
      <c r="C166" s="8">
        <v>615038421.12985945</v>
      </c>
      <c r="D166" s="2">
        <f>C166/$C$182</f>
        <v>1.9868425928573717E-2</v>
      </c>
      <c r="E166" s="1">
        <f t="shared" si="6"/>
        <v>0.46270788755757108</v>
      </c>
      <c r="F166" s="2">
        <f>1/179</f>
        <v>5.5865921787709499E-3</v>
      </c>
      <c r="G166" s="1">
        <f t="shared" si="7"/>
        <v>0.92178770949721001</v>
      </c>
      <c r="H166" s="2">
        <f t="shared" si="8"/>
        <v>0.45907982193963892</v>
      </c>
      <c r="I166" s="3">
        <f>D166^2</f>
        <v>3.9475434887922036E-4</v>
      </c>
    </row>
    <row r="167" spans="1:9" x14ac:dyDescent="0.2">
      <c r="A167">
        <v>57047</v>
      </c>
      <c r="B167" t="s">
        <v>173</v>
      </c>
      <c r="C167" s="8">
        <v>618529440.69912589</v>
      </c>
      <c r="D167" s="2">
        <f>C167/$C$182</f>
        <v>1.9981201100569886E-2</v>
      </c>
      <c r="E167" s="1">
        <f t="shared" si="6"/>
        <v>0.48268908865814097</v>
      </c>
      <c r="F167" s="2">
        <f>1/179</f>
        <v>5.5865921787709499E-3</v>
      </c>
      <c r="G167" s="1">
        <f t="shared" si="7"/>
        <v>0.92737430167598101</v>
      </c>
      <c r="H167" s="2">
        <f t="shared" si="8"/>
        <v>0.44468521301784003</v>
      </c>
      <c r="I167" s="3">
        <f>D167^2</f>
        <v>3.9924839742141522E-4</v>
      </c>
    </row>
    <row r="168" spans="1:9" x14ac:dyDescent="0.2">
      <c r="A168">
        <v>57070</v>
      </c>
      <c r="B168" t="s">
        <v>127</v>
      </c>
      <c r="C168" s="8">
        <v>619129658.93587911</v>
      </c>
      <c r="D168" s="2">
        <f>C168/$C$182</f>
        <v>2.0000590769846161E-2</v>
      </c>
      <c r="E168" s="1">
        <f t="shared" si="6"/>
        <v>0.50268967942798715</v>
      </c>
      <c r="F168" s="2">
        <f>1/179</f>
        <v>5.5865921787709499E-3</v>
      </c>
      <c r="G168" s="1">
        <f t="shared" si="7"/>
        <v>0.932960893854752</v>
      </c>
      <c r="H168" s="2">
        <f t="shared" si="8"/>
        <v>0.43027121442676486</v>
      </c>
      <c r="I168" s="3">
        <f>D168^2</f>
        <v>4.0002363114285548E-4</v>
      </c>
    </row>
    <row r="169" spans="1:9" x14ac:dyDescent="0.2">
      <c r="A169">
        <v>57108</v>
      </c>
      <c r="B169" t="s">
        <v>152</v>
      </c>
      <c r="C169" s="8">
        <v>762728479.18955183</v>
      </c>
      <c r="D169" s="2">
        <f>C169/$C$182</f>
        <v>2.4639459539051504E-2</v>
      </c>
      <c r="E169" s="1">
        <f t="shared" si="6"/>
        <v>0.5273291389670387</v>
      </c>
      <c r="F169" s="2">
        <f>1/179</f>
        <v>5.5865921787709499E-3</v>
      </c>
      <c r="G169" s="1">
        <f t="shared" si="7"/>
        <v>0.938547486033523</v>
      </c>
      <c r="H169" s="2">
        <f t="shared" si="8"/>
        <v>0.4112183470664843</v>
      </c>
      <c r="I169" s="3">
        <f>D169^2</f>
        <v>6.0710296637655613E-4</v>
      </c>
    </row>
    <row r="170" spans="1:9" x14ac:dyDescent="0.2">
      <c r="A170">
        <v>57011</v>
      </c>
      <c r="B170" t="s">
        <v>179</v>
      </c>
      <c r="C170" s="8">
        <v>783826239.4366188</v>
      </c>
      <c r="D170" s="2">
        <f>C170/$C$182</f>
        <v>2.5321009296475766E-2</v>
      </c>
      <c r="E170" s="1">
        <f t="shared" si="6"/>
        <v>0.55265014826351444</v>
      </c>
      <c r="F170" s="2">
        <f>1/179</f>
        <v>5.5865921787709499E-3</v>
      </c>
      <c r="G170" s="1">
        <f t="shared" si="7"/>
        <v>0.944134078212294</v>
      </c>
      <c r="H170" s="2">
        <f t="shared" si="8"/>
        <v>0.39148392994877956</v>
      </c>
      <c r="I170" s="3">
        <f>D170^2</f>
        <v>6.4115351179221212E-4</v>
      </c>
    </row>
    <row r="171" spans="1:9" x14ac:dyDescent="0.2">
      <c r="A171">
        <v>57146</v>
      </c>
      <c r="B171" t="s">
        <v>181</v>
      </c>
      <c r="C171" s="8">
        <v>807015575.62978446</v>
      </c>
      <c r="D171" s="2">
        <f>C171/$C$182</f>
        <v>2.6070126087651687E-2</v>
      </c>
      <c r="E171" s="1">
        <f t="shared" si="6"/>
        <v>0.57872027435116613</v>
      </c>
      <c r="F171" s="2">
        <f>1/179</f>
        <v>5.5865921787709499E-3</v>
      </c>
      <c r="G171" s="1">
        <f t="shared" si="7"/>
        <v>0.949720670391065</v>
      </c>
      <c r="H171" s="2">
        <f t="shared" si="8"/>
        <v>0.37100039603989887</v>
      </c>
      <c r="I171" s="3">
        <f>D171^2</f>
        <v>6.7965147422605705E-4</v>
      </c>
    </row>
    <row r="172" spans="1:9" x14ac:dyDescent="0.2">
      <c r="A172">
        <v>57042</v>
      </c>
      <c r="B172" t="s">
        <v>185</v>
      </c>
      <c r="C172" s="8">
        <v>810109718.39226508</v>
      </c>
      <c r="D172" s="2">
        <f>C172/$C$182</f>
        <v>2.6170080406238555E-2</v>
      </c>
      <c r="E172" s="1">
        <f t="shared" si="6"/>
        <v>0.60489035475740471</v>
      </c>
      <c r="F172" s="2">
        <f>1/179</f>
        <v>5.5865921787709499E-3</v>
      </c>
      <c r="G172" s="1">
        <f t="shared" si="7"/>
        <v>0.955307262569836</v>
      </c>
      <c r="H172" s="2">
        <f t="shared" si="8"/>
        <v>0.35041690781243129</v>
      </c>
      <c r="I172" s="3">
        <f>D172^2</f>
        <v>6.8487310846899118E-4</v>
      </c>
    </row>
    <row r="173" spans="1:9" x14ac:dyDescent="0.2">
      <c r="A173">
        <v>57084</v>
      </c>
      <c r="B173" t="s">
        <v>162</v>
      </c>
      <c r="C173" s="8">
        <v>882937601.53583372</v>
      </c>
      <c r="D173" s="2">
        <f>C173/$C$182</f>
        <v>2.8522738959040252E-2</v>
      </c>
      <c r="E173" s="1">
        <f t="shared" si="6"/>
        <v>0.63341309371644494</v>
      </c>
      <c r="F173" s="2">
        <f>1/179</f>
        <v>5.5865921787709499E-3</v>
      </c>
      <c r="G173" s="1">
        <f t="shared" si="7"/>
        <v>0.960893854748607</v>
      </c>
      <c r="H173" s="2">
        <f t="shared" si="8"/>
        <v>0.32748076103216206</v>
      </c>
      <c r="I173" s="3">
        <f>D173^2</f>
        <v>8.1354663772555266E-4</v>
      </c>
    </row>
    <row r="174" spans="1:9" x14ac:dyDescent="0.2">
      <c r="A174">
        <v>57127</v>
      </c>
      <c r="B174" t="s">
        <v>180</v>
      </c>
      <c r="C174" s="8">
        <v>971096290.24722588</v>
      </c>
      <c r="D174" s="2">
        <f>C174/$C$182</f>
        <v>3.1370649457712424E-2</v>
      </c>
      <c r="E174" s="1">
        <f t="shared" si="6"/>
        <v>0.66478374317415734</v>
      </c>
      <c r="F174" s="2">
        <f>1/179</f>
        <v>5.5865921787709499E-3</v>
      </c>
      <c r="G174" s="1">
        <f t="shared" si="7"/>
        <v>0.966480446927378</v>
      </c>
      <c r="H174" s="2">
        <f t="shared" si="8"/>
        <v>0.30169670375322066</v>
      </c>
      <c r="I174" s="3">
        <f>D174^2</f>
        <v>9.8411764739867271E-4</v>
      </c>
    </row>
    <row r="175" spans="1:9" x14ac:dyDescent="0.2">
      <c r="A175">
        <v>57022</v>
      </c>
      <c r="B175" t="s">
        <v>183</v>
      </c>
      <c r="C175" s="8">
        <v>1116701415.0076599</v>
      </c>
      <c r="D175" s="2">
        <f>C175/$C$182</f>
        <v>3.6074330620929705E-2</v>
      </c>
      <c r="E175" s="1">
        <f t="shared" si="6"/>
        <v>0.70085807379508702</v>
      </c>
      <c r="F175" s="2">
        <f>1/179</f>
        <v>5.5865921787709499E-3</v>
      </c>
      <c r="G175" s="1">
        <f t="shared" si="7"/>
        <v>0.972067039106149</v>
      </c>
      <c r="H175" s="2">
        <f t="shared" si="8"/>
        <v>0.27120896531106198</v>
      </c>
      <c r="I175" s="3">
        <f>D175^2</f>
        <v>1.3013573297481465E-3</v>
      </c>
    </row>
    <row r="176" spans="1:9" x14ac:dyDescent="0.2">
      <c r="A176">
        <v>57174</v>
      </c>
      <c r="B176" t="s">
        <v>182</v>
      </c>
      <c r="C176" s="8">
        <v>1153165236.0463095</v>
      </c>
      <c r="D176" s="2">
        <f>C176/$C$182</f>
        <v>3.7252271221857161E-2</v>
      </c>
      <c r="E176" s="1">
        <f t="shared" si="6"/>
        <v>0.73811034501694417</v>
      </c>
      <c r="F176" s="2">
        <f>1/179</f>
        <v>5.5865921787709499E-3</v>
      </c>
      <c r="G176" s="1">
        <f t="shared" si="7"/>
        <v>0.97765363128492</v>
      </c>
      <c r="H176" s="2">
        <f t="shared" si="8"/>
        <v>0.23954328626797583</v>
      </c>
      <c r="I176" s="3">
        <f>D176^2</f>
        <v>1.3877317111868073E-3</v>
      </c>
    </row>
    <row r="177" spans="1:9" x14ac:dyDescent="0.2">
      <c r="A177">
        <v>57109</v>
      </c>
      <c r="B177" t="s">
        <v>178</v>
      </c>
      <c r="C177" s="8">
        <v>1415225245.7368789</v>
      </c>
      <c r="D177" s="2">
        <f>C177/$C$182</f>
        <v>4.5717953547545619E-2</v>
      </c>
      <c r="E177" s="1">
        <f t="shared" si="6"/>
        <v>0.78382829856448977</v>
      </c>
      <c r="F177" s="2">
        <f>1/179</f>
        <v>5.5865921787709499E-3</v>
      </c>
      <c r="G177" s="1">
        <f t="shared" si="7"/>
        <v>0.983240223463691</v>
      </c>
      <c r="H177" s="2">
        <f t="shared" si="8"/>
        <v>0.19941192489920123</v>
      </c>
      <c r="I177" s="3">
        <f>D177^2</f>
        <v>2.0901312765755392E-3</v>
      </c>
    </row>
    <row r="178" spans="1:9" x14ac:dyDescent="0.2">
      <c r="A178">
        <v>57097</v>
      </c>
      <c r="B178" t="s">
        <v>186</v>
      </c>
      <c r="C178" s="8">
        <v>1758095243.1329067</v>
      </c>
      <c r="D178" s="2">
        <f>C178/$C$182</f>
        <v>5.6794151248948883E-2</v>
      </c>
      <c r="E178" s="1">
        <f t="shared" si="6"/>
        <v>0.8406224498134387</v>
      </c>
      <c r="F178" s="2">
        <f>1/179</f>
        <v>5.5865921787709499E-3</v>
      </c>
      <c r="G178" s="1">
        <f t="shared" si="7"/>
        <v>0.988826815642462</v>
      </c>
      <c r="H178" s="2">
        <f t="shared" si="8"/>
        <v>0.1482043658290233</v>
      </c>
      <c r="I178" s="3">
        <f>D178^2</f>
        <v>3.2255756160884819E-3</v>
      </c>
    </row>
    <row r="179" spans="1:9" x14ac:dyDescent="0.2">
      <c r="A179">
        <v>57032</v>
      </c>
      <c r="B179" t="s">
        <v>184</v>
      </c>
      <c r="C179" s="8">
        <v>2054593930.7720993</v>
      </c>
      <c r="D179" s="2">
        <f>C179/$C$182</f>
        <v>6.6372353213074303E-2</v>
      </c>
      <c r="E179" s="1">
        <f t="shared" si="6"/>
        <v>0.90699480302651303</v>
      </c>
      <c r="F179" s="2">
        <f>1/179</f>
        <v>5.5865921787709499E-3</v>
      </c>
      <c r="G179" s="1">
        <f t="shared" si="7"/>
        <v>0.994413407821233</v>
      </c>
      <c r="H179" s="2">
        <f t="shared" si="8"/>
        <v>8.7418604794719967E-2</v>
      </c>
      <c r="I179" s="3">
        <f>D179^2</f>
        <v>4.4052892710410947E-3</v>
      </c>
    </row>
    <row r="180" spans="1:9" x14ac:dyDescent="0.2">
      <c r="A180">
        <v>57118</v>
      </c>
      <c r="B180" t="s">
        <v>187</v>
      </c>
      <c r="C180" s="8">
        <v>2879028751.9043164</v>
      </c>
      <c r="D180" s="2">
        <f>C180/$C$182</f>
        <v>9.3005196973486873E-2</v>
      </c>
      <c r="E180" s="1">
        <f t="shared" si="6"/>
        <v>0.99999999999999989</v>
      </c>
      <c r="F180" s="2">
        <f>1/179</f>
        <v>5.5865921787709499E-3</v>
      </c>
      <c r="G180" s="1">
        <f t="shared" si="7"/>
        <v>1.000000000000004</v>
      </c>
      <c r="H180" s="2">
        <f t="shared" si="8"/>
        <v>4.1078251911130792E-15</v>
      </c>
      <c r="I180" s="3">
        <f>D180^2</f>
        <v>8.6499666640770922E-3</v>
      </c>
    </row>
    <row r="182" spans="1:9" x14ac:dyDescent="0.2">
      <c r="B182" t="s">
        <v>188</v>
      </c>
      <c r="C182">
        <f>SUM(C2:C180)</f>
        <v>30955568565.969978</v>
      </c>
      <c r="D182">
        <f>SUM(D2:D180)</f>
        <v>0.99999999999999989</v>
      </c>
      <c r="F182" t="s">
        <v>189</v>
      </c>
      <c r="H182" s="2">
        <f>SUM(H2:H180)</f>
        <v>66.431652916118423</v>
      </c>
    </row>
    <row r="183" spans="1:9" x14ac:dyDescent="0.2">
      <c r="F183" t="s">
        <v>190</v>
      </c>
      <c r="H183" s="3">
        <f>((H182)*1/179)</f>
        <v>0.37112655260401356</v>
      </c>
    </row>
    <row r="184" spans="1:9" x14ac:dyDescent="0.2">
      <c r="F184" s="4" t="s">
        <v>191</v>
      </c>
      <c r="G184" s="5"/>
      <c r="H184" s="5">
        <f>H183/0.5</f>
        <v>0.74225310520802712</v>
      </c>
    </row>
    <row r="185" spans="1:9" x14ac:dyDescent="0.2">
      <c r="F185" s="4" t="s">
        <v>192</v>
      </c>
      <c r="G185" s="5"/>
      <c r="H185" s="5">
        <f>SUM(D177:D180)</f>
        <v>0.26188965498305566</v>
      </c>
    </row>
    <row r="186" spans="1:9" x14ac:dyDescent="0.2">
      <c r="F186" s="6" t="s">
        <v>193</v>
      </c>
      <c r="G186" s="7"/>
      <c r="H186" s="5">
        <f>SUM(I2:I180)</f>
        <v>2.9909796103059022E-2</v>
      </c>
    </row>
  </sheetData>
  <sortState xmlns:xlrd2="http://schemas.microsoft.com/office/spreadsheetml/2017/richdata2" ref="A2:C180">
    <sortCondition ref="C2:C1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6953-7969-8348-B04E-9558FF289BDD}">
  <dimension ref="A1:E180"/>
  <sheetViews>
    <sheetView workbookViewId="0">
      <selection activeCell="E1" sqref="E1:E180"/>
    </sheetView>
  </sheetViews>
  <sheetFormatPr baseColWidth="10" defaultRowHeight="16" x14ac:dyDescent="0.2"/>
  <cols>
    <col min="5" max="5" width="12.6640625" bestFit="1" customWidth="1"/>
  </cols>
  <sheetData>
    <row r="1" spans="1:5" x14ac:dyDescent="0.2">
      <c r="A1" t="s">
        <v>0</v>
      </c>
      <c r="B1" t="s">
        <v>1</v>
      </c>
      <c r="C1" t="s">
        <v>195</v>
      </c>
      <c r="D1" t="s">
        <v>196</v>
      </c>
      <c r="E1" t="s">
        <v>197</v>
      </c>
    </row>
    <row r="2" spans="1:5" x14ac:dyDescent="0.2">
      <c r="A2">
        <v>57001</v>
      </c>
      <c r="B2" t="s">
        <v>30</v>
      </c>
      <c r="C2">
        <v>299</v>
      </c>
      <c r="D2" s="8">
        <v>18316.582914572798</v>
      </c>
      <c r="E2" s="8">
        <f>D2*C2</f>
        <v>5476658.2914572665</v>
      </c>
    </row>
    <row r="3" spans="1:5" x14ac:dyDescent="0.2">
      <c r="A3">
        <v>57002</v>
      </c>
      <c r="B3" t="s">
        <v>29</v>
      </c>
      <c r="C3">
        <v>273</v>
      </c>
      <c r="D3" s="8">
        <v>23060.1503759398</v>
      </c>
      <c r="E3" s="8">
        <f t="shared" ref="E3:E66" si="0">D3*C3</f>
        <v>6295421.0526315654</v>
      </c>
    </row>
    <row r="4" spans="1:5" x14ac:dyDescent="0.2">
      <c r="A4">
        <v>57003</v>
      </c>
      <c r="B4" t="s">
        <v>73</v>
      </c>
      <c r="C4">
        <v>683</v>
      </c>
      <c r="D4" s="8">
        <v>23702.531645569601</v>
      </c>
      <c r="E4" s="8">
        <f t="shared" si="0"/>
        <v>16188829.113924038</v>
      </c>
    </row>
    <row r="5" spans="1:5" x14ac:dyDescent="0.2">
      <c r="A5">
        <v>57004</v>
      </c>
      <c r="B5" t="s">
        <v>139</v>
      </c>
      <c r="C5">
        <v>4717</v>
      </c>
      <c r="D5" s="8">
        <v>30463.871543264901</v>
      </c>
      <c r="E5" s="8">
        <f t="shared" si="0"/>
        <v>143698082.06958053</v>
      </c>
    </row>
    <row r="6" spans="1:5" x14ac:dyDescent="0.2">
      <c r="A6">
        <v>57005</v>
      </c>
      <c r="B6" t="s">
        <v>115</v>
      </c>
      <c r="C6">
        <v>1031</v>
      </c>
      <c r="D6" s="8">
        <v>24918.053777208701</v>
      </c>
      <c r="E6" s="8">
        <f t="shared" si="0"/>
        <v>25690513.444302171</v>
      </c>
    </row>
    <row r="7" spans="1:5" x14ac:dyDescent="0.2">
      <c r="A7">
        <v>57006</v>
      </c>
      <c r="B7" t="s">
        <v>19</v>
      </c>
      <c r="C7">
        <v>408</v>
      </c>
      <c r="D7" s="8">
        <v>28076.923076923002</v>
      </c>
      <c r="E7" s="8">
        <f t="shared" si="0"/>
        <v>11455384.615384584</v>
      </c>
    </row>
    <row r="8" spans="1:5" x14ac:dyDescent="0.2">
      <c r="A8">
        <v>57007</v>
      </c>
      <c r="B8" t="s">
        <v>77</v>
      </c>
      <c r="C8">
        <v>670</v>
      </c>
      <c r="D8" s="8">
        <v>32757.575757575702</v>
      </c>
      <c r="E8" s="8">
        <f t="shared" si="0"/>
        <v>21947575.757575721</v>
      </c>
    </row>
    <row r="9" spans="1:5" x14ac:dyDescent="0.2">
      <c r="A9">
        <v>57008</v>
      </c>
      <c r="B9" t="s">
        <v>76</v>
      </c>
      <c r="C9">
        <v>599</v>
      </c>
      <c r="D9" s="8">
        <v>29768.1660899653</v>
      </c>
      <c r="E9" s="8">
        <f t="shared" si="0"/>
        <v>17831131.487889215</v>
      </c>
    </row>
    <row r="10" spans="1:5" x14ac:dyDescent="0.2">
      <c r="A10">
        <v>57009</v>
      </c>
      <c r="B10" t="s">
        <v>105</v>
      </c>
      <c r="C10">
        <v>9141</v>
      </c>
      <c r="D10" s="8">
        <v>33714.388102490499</v>
      </c>
      <c r="E10" s="8">
        <f t="shared" si="0"/>
        <v>308183221.64486563</v>
      </c>
    </row>
    <row r="11" spans="1:5" x14ac:dyDescent="0.2">
      <c r="A11">
        <v>57010</v>
      </c>
      <c r="B11" t="s">
        <v>93</v>
      </c>
      <c r="C11">
        <v>1104</v>
      </c>
      <c r="D11" s="8">
        <v>27555.9921414538</v>
      </c>
      <c r="E11" s="8">
        <f t="shared" si="0"/>
        <v>30421815.324164994</v>
      </c>
    </row>
    <row r="12" spans="1:5" x14ac:dyDescent="0.2">
      <c r="A12">
        <v>57011</v>
      </c>
      <c r="B12" t="s">
        <v>179</v>
      </c>
      <c r="C12">
        <v>23540</v>
      </c>
      <c r="D12" s="8">
        <v>33297.631241997398</v>
      </c>
      <c r="E12" s="8">
        <f t="shared" si="0"/>
        <v>783826239.4366188</v>
      </c>
    </row>
    <row r="13" spans="1:5" x14ac:dyDescent="0.2">
      <c r="A13">
        <v>57012</v>
      </c>
      <c r="B13" t="s">
        <v>58</v>
      </c>
      <c r="C13">
        <v>1438</v>
      </c>
      <c r="D13" s="8">
        <v>21371.5596330275</v>
      </c>
      <c r="E13" s="8">
        <f t="shared" si="0"/>
        <v>30732302.752293546</v>
      </c>
    </row>
    <row r="14" spans="1:5" x14ac:dyDescent="0.2">
      <c r="A14">
        <v>57013</v>
      </c>
      <c r="B14" t="s">
        <v>155</v>
      </c>
      <c r="C14">
        <v>2854</v>
      </c>
      <c r="D14" s="8">
        <v>33147.937411095299</v>
      </c>
      <c r="E14" s="8">
        <f t="shared" si="0"/>
        <v>94604213.371265978</v>
      </c>
    </row>
    <row r="15" spans="1:5" x14ac:dyDescent="0.2">
      <c r="A15">
        <v>57014</v>
      </c>
      <c r="B15" t="s">
        <v>69</v>
      </c>
      <c r="C15">
        <v>464</v>
      </c>
      <c r="D15" s="8">
        <v>20112.9032258064</v>
      </c>
      <c r="E15" s="8">
        <f t="shared" si="0"/>
        <v>9332387.0967741702</v>
      </c>
    </row>
    <row r="16" spans="1:5" x14ac:dyDescent="0.2">
      <c r="A16">
        <v>57015</v>
      </c>
      <c r="B16" t="s">
        <v>101</v>
      </c>
      <c r="C16">
        <v>743</v>
      </c>
      <c r="D16" s="8">
        <v>26990.4397705544</v>
      </c>
      <c r="E16" s="8">
        <f t="shared" si="0"/>
        <v>20053896.749521919</v>
      </c>
    </row>
    <row r="17" spans="1:5" x14ac:dyDescent="0.2">
      <c r="A17">
        <v>57016</v>
      </c>
      <c r="B17" t="s">
        <v>38</v>
      </c>
      <c r="C17">
        <v>307</v>
      </c>
      <c r="D17" s="8">
        <v>16691.588785046701</v>
      </c>
      <c r="E17" s="8">
        <f t="shared" si="0"/>
        <v>5124317.7570093367</v>
      </c>
    </row>
    <row r="18" spans="1:5" x14ac:dyDescent="0.2">
      <c r="A18">
        <v>57017</v>
      </c>
      <c r="B18" t="s">
        <v>31</v>
      </c>
      <c r="C18">
        <v>218</v>
      </c>
      <c r="D18" s="8">
        <v>24234.693877550999</v>
      </c>
      <c r="E18" s="8">
        <f t="shared" si="0"/>
        <v>5283163.2653061179</v>
      </c>
    </row>
    <row r="19" spans="1:5" x14ac:dyDescent="0.2">
      <c r="A19">
        <v>57018</v>
      </c>
      <c r="B19" t="s">
        <v>85</v>
      </c>
      <c r="C19">
        <v>416</v>
      </c>
      <c r="D19" s="8">
        <v>21681.4159292035</v>
      </c>
      <c r="E19" s="8">
        <f t="shared" si="0"/>
        <v>9019469.0265486557</v>
      </c>
    </row>
    <row r="20" spans="1:5" x14ac:dyDescent="0.2">
      <c r="A20">
        <v>57019</v>
      </c>
      <c r="B20" t="s">
        <v>137</v>
      </c>
      <c r="C20">
        <v>5027</v>
      </c>
      <c r="D20" s="8">
        <v>32941.219691403297</v>
      </c>
      <c r="E20" s="8">
        <f t="shared" si="0"/>
        <v>165595511.38868436</v>
      </c>
    </row>
    <row r="21" spans="1:5" x14ac:dyDescent="0.2">
      <c r="A21">
        <v>57020</v>
      </c>
      <c r="B21" t="s">
        <v>35</v>
      </c>
      <c r="C21">
        <v>374</v>
      </c>
      <c r="D21" s="8">
        <v>26500</v>
      </c>
      <c r="E21" s="8">
        <f t="shared" si="0"/>
        <v>9911000</v>
      </c>
    </row>
    <row r="22" spans="1:5" x14ac:dyDescent="0.2">
      <c r="A22">
        <v>57021</v>
      </c>
      <c r="B22" t="s">
        <v>113</v>
      </c>
      <c r="C22">
        <v>1009</v>
      </c>
      <c r="D22" s="8">
        <v>18612.244897959099</v>
      </c>
      <c r="E22" s="8">
        <f t="shared" si="0"/>
        <v>18779755.10204073</v>
      </c>
    </row>
    <row r="23" spans="1:5" x14ac:dyDescent="0.2">
      <c r="A23">
        <v>57022</v>
      </c>
      <c r="B23" t="s">
        <v>183</v>
      </c>
      <c r="C23">
        <v>31758</v>
      </c>
      <c r="D23" s="8">
        <v>35162.838182746302</v>
      </c>
      <c r="E23" s="8">
        <v>1116701415.0076599</v>
      </c>
    </row>
    <row r="24" spans="1:5" x14ac:dyDescent="0.2">
      <c r="A24">
        <v>57023</v>
      </c>
      <c r="B24" t="s">
        <v>126</v>
      </c>
      <c r="C24">
        <v>4899</v>
      </c>
      <c r="D24" s="8">
        <v>30581.7101353582</v>
      </c>
      <c r="E24" s="8">
        <f t="shared" si="0"/>
        <v>149819797.95311981</v>
      </c>
    </row>
    <row r="25" spans="1:5" x14ac:dyDescent="0.2">
      <c r="A25">
        <v>57024</v>
      </c>
      <c r="B25" t="s">
        <v>62</v>
      </c>
      <c r="C25">
        <v>2273</v>
      </c>
      <c r="D25" s="8">
        <v>33131.355932203303</v>
      </c>
      <c r="E25" s="8">
        <f t="shared" si="0"/>
        <v>75307572.033898115</v>
      </c>
    </row>
    <row r="26" spans="1:5" x14ac:dyDescent="0.2">
      <c r="A26">
        <v>57025</v>
      </c>
      <c r="B26" t="s">
        <v>34</v>
      </c>
      <c r="C26">
        <v>487</v>
      </c>
      <c r="D26" s="8">
        <v>16421.568627450899</v>
      </c>
      <c r="E26" s="8">
        <f t="shared" si="0"/>
        <v>7997303.9215685874</v>
      </c>
    </row>
    <row r="27" spans="1:5" x14ac:dyDescent="0.2">
      <c r="A27">
        <v>57026</v>
      </c>
      <c r="B27" t="s">
        <v>47</v>
      </c>
      <c r="C27">
        <v>330</v>
      </c>
      <c r="D27" s="8">
        <v>0</v>
      </c>
      <c r="E27" s="8">
        <f t="shared" si="0"/>
        <v>0</v>
      </c>
    </row>
    <row r="28" spans="1:5" x14ac:dyDescent="0.2">
      <c r="A28">
        <v>57027</v>
      </c>
      <c r="B28" t="s">
        <v>119</v>
      </c>
      <c r="C28">
        <v>2668</v>
      </c>
      <c r="D28" s="8">
        <v>27430.607651912898</v>
      </c>
      <c r="E28" s="8">
        <f t="shared" si="0"/>
        <v>73184861.215303615</v>
      </c>
    </row>
    <row r="29" spans="1:5" x14ac:dyDescent="0.2">
      <c r="A29">
        <v>57028</v>
      </c>
      <c r="B29" t="s">
        <v>59</v>
      </c>
      <c r="C29">
        <v>5619</v>
      </c>
      <c r="D29" s="8">
        <v>18465.301478953301</v>
      </c>
      <c r="E29" s="8">
        <f t="shared" si="0"/>
        <v>103756529.0102386</v>
      </c>
    </row>
    <row r="30" spans="1:5" x14ac:dyDescent="0.2">
      <c r="A30">
        <v>57029</v>
      </c>
      <c r="B30" t="s">
        <v>91</v>
      </c>
      <c r="C30">
        <v>762</v>
      </c>
      <c r="D30" s="8">
        <v>18000</v>
      </c>
      <c r="E30" s="8">
        <f t="shared" si="0"/>
        <v>13716000</v>
      </c>
    </row>
    <row r="31" spans="1:5" x14ac:dyDescent="0.2">
      <c r="A31">
        <v>57030</v>
      </c>
      <c r="B31" t="s">
        <v>90</v>
      </c>
      <c r="C31">
        <v>1605</v>
      </c>
      <c r="D31" s="8">
        <v>21033.175355450199</v>
      </c>
      <c r="E31" s="8">
        <f t="shared" si="0"/>
        <v>33758246.445497572</v>
      </c>
    </row>
    <row r="32" spans="1:5" x14ac:dyDescent="0.2">
      <c r="A32">
        <v>57031</v>
      </c>
      <c r="B32" t="s">
        <v>164</v>
      </c>
      <c r="C32">
        <v>8739</v>
      </c>
      <c r="D32" s="8">
        <v>33277.082588487603</v>
      </c>
      <c r="E32" s="8">
        <f t="shared" si="0"/>
        <v>290808424.74079317</v>
      </c>
    </row>
    <row r="33" spans="1:5" x14ac:dyDescent="0.2">
      <c r="A33">
        <v>57032</v>
      </c>
      <c r="B33" t="s">
        <v>184</v>
      </c>
      <c r="C33">
        <v>51859</v>
      </c>
      <c r="D33" s="8">
        <v>39618.849780599303</v>
      </c>
      <c r="E33" s="8">
        <f t="shared" si="0"/>
        <v>2054593930.7720993</v>
      </c>
    </row>
    <row r="34" spans="1:5" x14ac:dyDescent="0.2">
      <c r="A34">
        <v>57033</v>
      </c>
      <c r="B34" t="s">
        <v>168</v>
      </c>
      <c r="C34">
        <v>12943</v>
      </c>
      <c r="D34" s="8">
        <v>34664.202292939</v>
      </c>
      <c r="E34" s="8">
        <f t="shared" si="0"/>
        <v>448658770.27750951</v>
      </c>
    </row>
    <row r="35" spans="1:5" x14ac:dyDescent="0.2">
      <c r="A35">
        <v>57034</v>
      </c>
      <c r="B35" t="s">
        <v>17</v>
      </c>
      <c r="C35">
        <v>455</v>
      </c>
      <c r="D35" s="8">
        <v>0</v>
      </c>
      <c r="E35" s="8">
        <f t="shared" si="0"/>
        <v>0</v>
      </c>
    </row>
    <row r="36" spans="1:5" x14ac:dyDescent="0.2">
      <c r="A36">
        <v>57035</v>
      </c>
      <c r="B36" t="s">
        <v>166</v>
      </c>
      <c r="C36">
        <v>20205</v>
      </c>
      <c r="D36" s="8">
        <v>30439.911958914101</v>
      </c>
      <c r="E36" s="8">
        <f t="shared" si="0"/>
        <v>615038421.12985945</v>
      </c>
    </row>
    <row r="37" spans="1:5" x14ac:dyDescent="0.2">
      <c r="A37">
        <v>57036</v>
      </c>
      <c r="B37" t="s">
        <v>107</v>
      </c>
      <c r="C37">
        <v>2569</v>
      </c>
      <c r="D37" s="8">
        <v>23919.224555735</v>
      </c>
      <c r="E37" s="8">
        <f t="shared" si="0"/>
        <v>61448487.883683212</v>
      </c>
    </row>
    <row r="38" spans="1:5" x14ac:dyDescent="0.2">
      <c r="A38">
        <v>57037</v>
      </c>
      <c r="B38" t="s">
        <v>112</v>
      </c>
      <c r="C38">
        <v>1570</v>
      </c>
      <c r="D38" s="8">
        <v>0</v>
      </c>
      <c r="E38" s="8">
        <f t="shared" si="0"/>
        <v>0</v>
      </c>
    </row>
    <row r="39" spans="1:5" x14ac:dyDescent="0.2">
      <c r="A39">
        <v>57038</v>
      </c>
      <c r="B39" t="s">
        <v>110</v>
      </c>
      <c r="C39">
        <v>1914</v>
      </c>
      <c r="D39" s="8">
        <v>27658.5365853658</v>
      </c>
      <c r="E39" s="8">
        <f t="shared" si="0"/>
        <v>52938439.024390139</v>
      </c>
    </row>
    <row r="40" spans="1:5" x14ac:dyDescent="0.2">
      <c r="A40">
        <v>57039</v>
      </c>
      <c r="B40" t="s">
        <v>132</v>
      </c>
      <c r="C40">
        <v>1450</v>
      </c>
      <c r="D40" s="8">
        <v>30247.368421052601</v>
      </c>
      <c r="E40" s="8">
        <f t="shared" si="0"/>
        <v>43858684.210526273</v>
      </c>
    </row>
    <row r="41" spans="1:5" x14ac:dyDescent="0.2">
      <c r="A41">
        <v>57040</v>
      </c>
      <c r="B41" t="s">
        <v>160</v>
      </c>
      <c r="C41">
        <v>6920</v>
      </c>
      <c r="D41" s="8">
        <v>33540.731399747703</v>
      </c>
      <c r="E41" s="8">
        <f t="shared" si="0"/>
        <v>232101861.28625411</v>
      </c>
    </row>
    <row r="42" spans="1:5" x14ac:dyDescent="0.2">
      <c r="A42">
        <v>57041</v>
      </c>
      <c r="B42" t="s">
        <v>94</v>
      </c>
      <c r="C42">
        <v>446</v>
      </c>
      <c r="D42" s="8">
        <v>21203.2520325203</v>
      </c>
      <c r="E42" s="8">
        <f t="shared" si="0"/>
        <v>9456650.4065040536</v>
      </c>
    </row>
    <row r="43" spans="1:5" x14ac:dyDescent="0.2">
      <c r="A43">
        <v>57042</v>
      </c>
      <c r="B43" t="s">
        <v>185</v>
      </c>
      <c r="C43">
        <v>23545</v>
      </c>
      <c r="D43" s="8">
        <v>34406.868481302401</v>
      </c>
      <c r="E43" s="8">
        <f t="shared" si="0"/>
        <v>810109718.39226508</v>
      </c>
    </row>
    <row r="44" spans="1:5" x14ac:dyDescent="0.2">
      <c r="A44">
        <v>57043</v>
      </c>
      <c r="B44" t="s">
        <v>71</v>
      </c>
      <c r="C44">
        <v>1459</v>
      </c>
      <c r="D44" s="8">
        <v>27597.938144329801</v>
      </c>
      <c r="E44" s="8">
        <f t="shared" si="0"/>
        <v>40265391.752577178</v>
      </c>
    </row>
    <row r="45" spans="1:5" x14ac:dyDescent="0.2">
      <c r="A45">
        <v>57044</v>
      </c>
      <c r="B45" t="s">
        <v>136</v>
      </c>
      <c r="C45">
        <v>7774</v>
      </c>
      <c r="D45" s="8">
        <v>37065.789473684199</v>
      </c>
      <c r="E45" s="8">
        <f t="shared" si="0"/>
        <v>288149447.36842096</v>
      </c>
    </row>
    <row r="46" spans="1:5" x14ac:dyDescent="0.2">
      <c r="A46">
        <v>57045</v>
      </c>
      <c r="B46" t="s">
        <v>176</v>
      </c>
      <c r="C46">
        <v>12118</v>
      </c>
      <c r="D46" s="8">
        <v>30997.6708074534</v>
      </c>
      <c r="E46" s="8">
        <f t="shared" si="0"/>
        <v>375629774.8447203</v>
      </c>
    </row>
    <row r="47" spans="1:5" x14ac:dyDescent="0.2">
      <c r="A47">
        <v>57046</v>
      </c>
      <c r="B47" t="s">
        <v>151</v>
      </c>
      <c r="C47">
        <v>5467</v>
      </c>
      <c r="D47" s="8">
        <v>36011.346817957499</v>
      </c>
      <c r="E47" s="8">
        <f t="shared" si="0"/>
        <v>196874033.05377364</v>
      </c>
    </row>
    <row r="48" spans="1:5" x14ac:dyDescent="0.2">
      <c r="A48">
        <v>57047</v>
      </c>
      <c r="B48" t="s">
        <v>173</v>
      </c>
      <c r="C48">
        <v>17890</v>
      </c>
      <c r="D48" s="8">
        <v>34574.032459425704</v>
      </c>
      <c r="E48" s="8">
        <f t="shared" si="0"/>
        <v>618529440.69912589</v>
      </c>
    </row>
    <row r="49" spans="1:5" x14ac:dyDescent="0.2">
      <c r="A49">
        <v>57048</v>
      </c>
      <c r="B49" t="s">
        <v>28</v>
      </c>
      <c r="C49">
        <v>282</v>
      </c>
      <c r="D49" s="8">
        <v>22930.5555555555</v>
      </c>
      <c r="E49" s="8">
        <f t="shared" si="0"/>
        <v>6466416.6666666511</v>
      </c>
    </row>
    <row r="50" spans="1:5" x14ac:dyDescent="0.2">
      <c r="A50">
        <v>57049</v>
      </c>
      <c r="B50" t="s">
        <v>83</v>
      </c>
      <c r="C50">
        <v>788</v>
      </c>
      <c r="D50" s="8">
        <v>36673.202614378999</v>
      </c>
      <c r="E50" s="8">
        <f t="shared" si="0"/>
        <v>28898483.66013065</v>
      </c>
    </row>
    <row r="51" spans="1:5" x14ac:dyDescent="0.2">
      <c r="A51">
        <v>57050</v>
      </c>
      <c r="B51" t="s">
        <v>18</v>
      </c>
      <c r="C51">
        <v>631</v>
      </c>
      <c r="D51" s="8">
        <v>22965.732087227399</v>
      </c>
      <c r="E51" s="8">
        <f t="shared" si="0"/>
        <v>14491376.947040489</v>
      </c>
    </row>
    <row r="52" spans="1:5" x14ac:dyDescent="0.2">
      <c r="A52">
        <v>57051</v>
      </c>
      <c r="B52" t="s">
        <v>102</v>
      </c>
      <c r="C52">
        <v>1194</v>
      </c>
      <c r="D52" s="8">
        <v>20605.9957173447</v>
      </c>
      <c r="E52" s="8">
        <f t="shared" si="0"/>
        <v>24603558.886509571</v>
      </c>
    </row>
    <row r="53" spans="1:5" x14ac:dyDescent="0.2">
      <c r="A53">
        <v>57052</v>
      </c>
      <c r="B53" t="s">
        <v>84</v>
      </c>
      <c r="C53">
        <v>556</v>
      </c>
      <c r="D53" s="8">
        <v>30072.4637681159</v>
      </c>
      <c r="E53" s="8">
        <f t="shared" si="0"/>
        <v>16720289.855072441</v>
      </c>
    </row>
    <row r="54" spans="1:5" x14ac:dyDescent="0.2">
      <c r="A54">
        <v>57053</v>
      </c>
      <c r="B54" t="s">
        <v>82</v>
      </c>
      <c r="C54">
        <v>2036</v>
      </c>
      <c r="D54" s="8">
        <v>24561.914672216401</v>
      </c>
      <c r="E54" s="8">
        <f t="shared" si="0"/>
        <v>50008058.272632591</v>
      </c>
    </row>
    <row r="55" spans="1:5" x14ac:dyDescent="0.2">
      <c r="A55">
        <v>57054</v>
      </c>
      <c r="B55" t="s">
        <v>118</v>
      </c>
      <c r="C55">
        <v>1828</v>
      </c>
      <c r="D55" s="8">
        <v>27810.154525386301</v>
      </c>
      <c r="E55" s="8">
        <f t="shared" si="0"/>
        <v>50836962.472406156</v>
      </c>
    </row>
    <row r="56" spans="1:5" x14ac:dyDescent="0.2">
      <c r="A56">
        <v>57055</v>
      </c>
      <c r="B56" t="s">
        <v>70</v>
      </c>
      <c r="C56">
        <v>734</v>
      </c>
      <c r="D56" s="8">
        <v>31476.973684210501</v>
      </c>
      <c r="E56" s="8">
        <f t="shared" si="0"/>
        <v>23104098.684210509</v>
      </c>
    </row>
    <row r="57" spans="1:5" x14ac:dyDescent="0.2">
      <c r="A57">
        <v>57056</v>
      </c>
      <c r="B57" t="s">
        <v>22</v>
      </c>
      <c r="C57">
        <v>220</v>
      </c>
      <c r="D57" s="8">
        <v>0</v>
      </c>
      <c r="E57" s="8">
        <f t="shared" si="0"/>
        <v>0</v>
      </c>
    </row>
    <row r="58" spans="1:5" x14ac:dyDescent="0.2">
      <c r="A58">
        <v>57057</v>
      </c>
      <c r="B58" t="s">
        <v>74</v>
      </c>
      <c r="C58">
        <v>1259</v>
      </c>
      <c r="D58" s="8">
        <v>21976.415094339602</v>
      </c>
      <c r="E58" s="8">
        <f t="shared" si="0"/>
        <v>27668306.603773557</v>
      </c>
    </row>
    <row r="59" spans="1:5" x14ac:dyDescent="0.2">
      <c r="A59">
        <v>57058</v>
      </c>
      <c r="B59" t="s">
        <v>13</v>
      </c>
      <c r="C59">
        <v>74</v>
      </c>
      <c r="D59" s="8">
        <v>13113.6363636363</v>
      </c>
      <c r="E59" s="8">
        <f t="shared" si="0"/>
        <v>970409.09090908617</v>
      </c>
    </row>
    <row r="60" spans="1:5" x14ac:dyDescent="0.2">
      <c r="A60">
        <v>57059</v>
      </c>
      <c r="B60" t="s">
        <v>44</v>
      </c>
      <c r="C60">
        <v>967</v>
      </c>
      <c r="D60" s="8">
        <v>27718.562874251402</v>
      </c>
      <c r="E60" s="8">
        <f t="shared" si="0"/>
        <v>26803850.299401104</v>
      </c>
    </row>
    <row r="61" spans="1:5" x14ac:dyDescent="0.2">
      <c r="A61">
        <v>57060</v>
      </c>
      <c r="B61" t="s">
        <v>87</v>
      </c>
      <c r="C61">
        <v>4134</v>
      </c>
      <c r="D61" s="8">
        <v>30132.996632996601</v>
      </c>
      <c r="E61" s="8">
        <f t="shared" si="0"/>
        <v>124569808.08080795</v>
      </c>
    </row>
    <row r="62" spans="1:5" x14ac:dyDescent="0.2">
      <c r="A62">
        <v>57061</v>
      </c>
      <c r="B62" t="s">
        <v>100</v>
      </c>
      <c r="C62">
        <v>2906</v>
      </c>
      <c r="D62" s="8">
        <v>32685.733512785999</v>
      </c>
      <c r="E62" s="8">
        <f t="shared" si="0"/>
        <v>94984741.588156119</v>
      </c>
    </row>
    <row r="63" spans="1:5" x14ac:dyDescent="0.2">
      <c r="A63">
        <v>57062</v>
      </c>
      <c r="B63" t="s">
        <v>48</v>
      </c>
      <c r="C63">
        <v>351</v>
      </c>
      <c r="D63" s="8">
        <v>37666.666666666599</v>
      </c>
      <c r="E63" s="8">
        <f t="shared" si="0"/>
        <v>13220999.999999976</v>
      </c>
    </row>
    <row r="64" spans="1:5" x14ac:dyDescent="0.2">
      <c r="A64">
        <v>57063</v>
      </c>
      <c r="B64" t="s">
        <v>32</v>
      </c>
      <c r="C64">
        <v>170</v>
      </c>
      <c r="D64" s="8">
        <v>0</v>
      </c>
      <c r="E64" s="8">
        <f t="shared" si="0"/>
        <v>0</v>
      </c>
    </row>
    <row r="65" spans="1:5" x14ac:dyDescent="0.2">
      <c r="A65">
        <v>57064</v>
      </c>
      <c r="B65" t="s">
        <v>135</v>
      </c>
      <c r="C65">
        <v>7465</v>
      </c>
      <c r="D65" s="8">
        <v>31189.443378118998</v>
      </c>
      <c r="E65" s="8">
        <f t="shared" si="0"/>
        <v>232829194.81765833</v>
      </c>
    </row>
    <row r="66" spans="1:5" x14ac:dyDescent="0.2">
      <c r="A66">
        <v>57065</v>
      </c>
      <c r="B66" t="s">
        <v>20</v>
      </c>
      <c r="C66">
        <v>238</v>
      </c>
      <c r="D66" s="8">
        <v>22438.202247190999</v>
      </c>
      <c r="E66" s="8">
        <f t="shared" si="0"/>
        <v>5340292.1348314574</v>
      </c>
    </row>
    <row r="67" spans="1:5" x14ac:dyDescent="0.2">
      <c r="A67">
        <v>57066</v>
      </c>
      <c r="B67" t="s">
        <v>133</v>
      </c>
      <c r="C67">
        <v>8701</v>
      </c>
      <c r="D67" s="8">
        <v>29865.151223271001</v>
      </c>
      <c r="E67" s="8">
        <f t="shared" ref="E67:E130" si="1">D67*C67</f>
        <v>259856680.79368097</v>
      </c>
    </row>
    <row r="68" spans="1:5" x14ac:dyDescent="0.2">
      <c r="A68">
        <v>57067</v>
      </c>
      <c r="B68" t="s">
        <v>67</v>
      </c>
      <c r="C68">
        <v>434</v>
      </c>
      <c r="D68" s="8">
        <v>20103.658536585299</v>
      </c>
      <c r="E68" s="8">
        <f t="shared" si="1"/>
        <v>8724987.8048780188</v>
      </c>
    </row>
    <row r="69" spans="1:5" x14ac:dyDescent="0.2">
      <c r="A69">
        <v>57068</v>
      </c>
      <c r="B69" t="s">
        <v>124</v>
      </c>
      <c r="C69">
        <v>3714</v>
      </c>
      <c r="D69" s="8">
        <v>29911.764705882299</v>
      </c>
      <c r="E69" s="8">
        <f t="shared" si="1"/>
        <v>111092294.11764686</v>
      </c>
    </row>
    <row r="70" spans="1:5" x14ac:dyDescent="0.2">
      <c r="A70">
        <v>57069</v>
      </c>
      <c r="B70" t="s">
        <v>49</v>
      </c>
      <c r="C70">
        <v>448</v>
      </c>
      <c r="D70" s="8">
        <v>18774.193548387098</v>
      </c>
      <c r="E70" s="8">
        <f t="shared" si="1"/>
        <v>8410838.7096774206</v>
      </c>
    </row>
    <row r="71" spans="1:5" x14ac:dyDescent="0.2">
      <c r="A71">
        <v>57070</v>
      </c>
      <c r="B71" t="s">
        <v>127</v>
      </c>
      <c r="C71">
        <v>17310</v>
      </c>
      <c r="D71" s="8">
        <v>35767.166894042697</v>
      </c>
      <c r="E71" s="8">
        <f t="shared" si="1"/>
        <v>619129658.93587911</v>
      </c>
    </row>
    <row r="72" spans="1:5" x14ac:dyDescent="0.2">
      <c r="A72">
        <v>57071</v>
      </c>
      <c r="B72" t="s">
        <v>37</v>
      </c>
      <c r="C72">
        <v>2090</v>
      </c>
      <c r="D72" s="8">
        <v>0</v>
      </c>
      <c r="E72" s="8">
        <f t="shared" si="1"/>
        <v>0</v>
      </c>
    </row>
    <row r="73" spans="1:5" x14ac:dyDescent="0.2">
      <c r="A73">
        <v>57072</v>
      </c>
      <c r="B73" t="s">
        <v>148</v>
      </c>
      <c r="C73">
        <v>11163</v>
      </c>
      <c r="D73" s="8">
        <v>34000.770416024599</v>
      </c>
      <c r="E73" s="8">
        <f t="shared" si="1"/>
        <v>379550600.1540826</v>
      </c>
    </row>
    <row r="74" spans="1:5" x14ac:dyDescent="0.2">
      <c r="A74">
        <v>57073</v>
      </c>
      <c r="B74" t="s">
        <v>53</v>
      </c>
      <c r="C74">
        <v>336</v>
      </c>
      <c r="D74" s="8">
        <v>21801.724137931</v>
      </c>
      <c r="E74" s="8">
        <f t="shared" si="1"/>
        <v>7325379.3103448162</v>
      </c>
    </row>
    <row r="75" spans="1:5" x14ac:dyDescent="0.2">
      <c r="A75">
        <v>57074</v>
      </c>
      <c r="B75" t="s">
        <v>117</v>
      </c>
      <c r="C75">
        <v>1749</v>
      </c>
      <c r="D75" s="8">
        <v>29290.7679033649</v>
      </c>
      <c r="E75" s="8">
        <f t="shared" si="1"/>
        <v>51229553.062985212</v>
      </c>
    </row>
    <row r="76" spans="1:5" x14ac:dyDescent="0.2">
      <c r="A76">
        <v>57075</v>
      </c>
      <c r="B76" t="s">
        <v>174</v>
      </c>
      <c r="C76">
        <v>12241</v>
      </c>
      <c r="D76" s="8">
        <v>32144.554908010501</v>
      </c>
      <c r="E76" s="8">
        <f t="shared" si="1"/>
        <v>393481496.62895656</v>
      </c>
    </row>
    <row r="77" spans="1:5" x14ac:dyDescent="0.2">
      <c r="A77">
        <v>57076</v>
      </c>
      <c r="B77" t="s">
        <v>103</v>
      </c>
      <c r="C77">
        <v>1632</v>
      </c>
      <c r="D77" s="8">
        <v>23361.702127659501</v>
      </c>
      <c r="E77" s="8">
        <f t="shared" si="1"/>
        <v>38126297.872340307</v>
      </c>
    </row>
    <row r="78" spans="1:5" x14ac:dyDescent="0.2">
      <c r="A78">
        <v>57077</v>
      </c>
      <c r="B78" t="s">
        <v>40</v>
      </c>
      <c r="C78">
        <v>1050</v>
      </c>
      <c r="D78" s="8">
        <v>0</v>
      </c>
      <c r="E78" s="8">
        <f t="shared" si="1"/>
        <v>0</v>
      </c>
    </row>
    <row r="79" spans="1:5" x14ac:dyDescent="0.2">
      <c r="A79">
        <v>57078</v>
      </c>
      <c r="B79" t="s">
        <v>158</v>
      </c>
      <c r="C79">
        <v>14327</v>
      </c>
      <c r="D79" s="8">
        <v>30685.8485026423</v>
      </c>
      <c r="E79" s="8">
        <f t="shared" si="1"/>
        <v>439636151.49735624</v>
      </c>
    </row>
    <row r="80" spans="1:5" x14ac:dyDescent="0.2">
      <c r="A80">
        <v>57079</v>
      </c>
      <c r="B80" t="s">
        <v>130</v>
      </c>
      <c r="C80">
        <v>2606</v>
      </c>
      <c r="D80" s="8">
        <v>30503.405221339301</v>
      </c>
      <c r="E80" s="8">
        <f t="shared" si="1"/>
        <v>79491874.006810218</v>
      </c>
    </row>
    <row r="81" spans="1:5" x14ac:dyDescent="0.2">
      <c r="A81">
        <v>57080</v>
      </c>
      <c r="B81" t="s">
        <v>156</v>
      </c>
      <c r="C81">
        <v>2967</v>
      </c>
      <c r="D81" s="8">
        <v>20310.657596371799</v>
      </c>
      <c r="E81" s="8">
        <f t="shared" si="1"/>
        <v>60261721.088435128</v>
      </c>
    </row>
    <row r="82" spans="1:5" x14ac:dyDescent="0.2">
      <c r="A82">
        <v>57081</v>
      </c>
      <c r="B82" t="s">
        <v>116</v>
      </c>
      <c r="C82">
        <v>5209</v>
      </c>
      <c r="D82" s="8">
        <v>26280.276816608901</v>
      </c>
      <c r="E82" s="8">
        <f t="shared" si="1"/>
        <v>136893961.93771577</v>
      </c>
    </row>
    <row r="83" spans="1:5" x14ac:dyDescent="0.2">
      <c r="A83">
        <v>57082</v>
      </c>
      <c r="B83" t="s">
        <v>39</v>
      </c>
      <c r="C83">
        <v>2700</v>
      </c>
      <c r="D83" s="8">
        <v>0</v>
      </c>
      <c r="E83" s="8">
        <f t="shared" si="1"/>
        <v>0</v>
      </c>
    </row>
    <row r="84" spans="1:5" x14ac:dyDescent="0.2">
      <c r="A84">
        <v>57083</v>
      </c>
      <c r="B84" t="s">
        <v>45</v>
      </c>
      <c r="C84">
        <v>2604</v>
      </c>
      <c r="D84" s="8">
        <v>22779.599271402501</v>
      </c>
      <c r="E84" s="8">
        <f t="shared" si="1"/>
        <v>59318076.502732113</v>
      </c>
    </row>
    <row r="85" spans="1:5" x14ac:dyDescent="0.2">
      <c r="A85">
        <v>57084</v>
      </c>
      <c r="B85" t="s">
        <v>162</v>
      </c>
      <c r="C85">
        <v>26836</v>
      </c>
      <c r="D85" s="8">
        <v>32901.237201365097</v>
      </c>
      <c r="E85" s="8">
        <f t="shared" si="1"/>
        <v>882937601.53583372</v>
      </c>
    </row>
    <row r="86" spans="1:5" x14ac:dyDescent="0.2">
      <c r="A86">
        <v>57085</v>
      </c>
      <c r="B86" t="s">
        <v>56</v>
      </c>
      <c r="C86">
        <v>765</v>
      </c>
      <c r="D86" s="8">
        <v>0</v>
      </c>
      <c r="E86" s="8">
        <f t="shared" si="1"/>
        <v>0</v>
      </c>
    </row>
    <row r="87" spans="1:5" x14ac:dyDescent="0.2">
      <c r="A87">
        <v>57086</v>
      </c>
      <c r="B87" t="s">
        <v>54</v>
      </c>
      <c r="C87">
        <v>478</v>
      </c>
      <c r="D87" s="8">
        <v>20201.834862385302</v>
      </c>
      <c r="E87" s="8">
        <f t="shared" si="1"/>
        <v>9656477.0642201733</v>
      </c>
    </row>
    <row r="88" spans="1:5" x14ac:dyDescent="0.2">
      <c r="A88">
        <v>57087</v>
      </c>
      <c r="B88" t="s">
        <v>75</v>
      </c>
      <c r="C88">
        <v>1396</v>
      </c>
      <c r="D88" s="8">
        <v>22882.0861678004</v>
      </c>
      <c r="E88" s="8">
        <f t="shared" si="1"/>
        <v>31943392.290249359</v>
      </c>
    </row>
    <row r="89" spans="1:5" x14ac:dyDescent="0.2">
      <c r="A89">
        <v>57088</v>
      </c>
      <c r="B89" t="s">
        <v>145</v>
      </c>
      <c r="C89">
        <v>2145</v>
      </c>
      <c r="D89" s="8">
        <v>28005.303030302999</v>
      </c>
      <c r="E89" s="8">
        <f t="shared" si="1"/>
        <v>60071374.999999933</v>
      </c>
    </row>
    <row r="90" spans="1:5" x14ac:dyDescent="0.2">
      <c r="A90">
        <v>57089</v>
      </c>
      <c r="B90" t="s">
        <v>41</v>
      </c>
      <c r="C90">
        <v>1727</v>
      </c>
      <c r="D90" s="8">
        <v>22799.349240780899</v>
      </c>
      <c r="E90" s="8">
        <f t="shared" si="1"/>
        <v>39374476.138828613</v>
      </c>
    </row>
    <row r="91" spans="1:5" x14ac:dyDescent="0.2">
      <c r="A91">
        <v>57090</v>
      </c>
      <c r="B91" t="s">
        <v>99</v>
      </c>
      <c r="C91">
        <v>551</v>
      </c>
      <c r="D91" s="8">
        <v>20045.045045045001</v>
      </c>
      <c r="E91" s="8">
        <f t="shared" si="1"/>
        <v>11044819.819819795</v>
      </c>
    </row>
    <row r="92" spans="1:5" x14ac:dyDescent="0.2">
      <c r="A92">
        <v>57091</v>
      </c>
      <c r="B92" t="s">
        <v>51</v>
      </c>
      <c r="C92">
        <v>252</v>
      </c>
      <c r="D92" s="8">
        <v>17692.307692307601</v>
      </c>
      <c r="E92" s="8">
        <f t="shared" si="1"/>
        <v>4458461.5384615157</v>
      </c>
    </row>
    <row r="93" spans="1:5" x14ac:dyDescent="0.2">
      <c r="A93">
        <v>57092</v>
      </c>
      <c r="B93" t="s">
        <v>146</v>
      </c>
      <c r="C93">
        <v>2220</v>
      </c>
      <c r="D93" s="8">
        <v>27701.875</v>
      </c>
      <c r="E93" s="8">
        <f t="shared" si="1"/>
        <v>61498162.5</v>
      </c>
    </row>
    <row r="94" spans="1:5" x14ac:dyDescent="0.2">
      <c r="A94">
        <v>57093</v>
      </c>
      <c r="B94" t="s">
        <v>10</v>
      </c>
      <c r="C94">
        <v>80</v>
      </c>
      <c r="D94" s="8">
        <v>0</v>
      </c>
      <c r="E94" s="8">
        <f t="shared" si="1"/>
        <v>0</v>
      </c>
    </row>
    <row r="95" spans="1:5" x14ac:dyDescent="0.2">
      <c r="A95">
        <v>57094</v>
      </c>
      <c r="B95" t="s">
        <v>120</v>
      </c>
      <c r="C95">
        <v>6390</v>
      </c>
      <c r="D95" s="8">
        <v>33660.512820512798</v>
      </c>
      <c r="E95" s="8">
        <f t="shared" si="1"/>
        <v>215090676.92307678</v>
      </c>
    </row>
    <row r="96" spans="1:5" x14ac:dyDescent="0.2">
      <c r="A96">
        <v>57095</v>
      </c>
      <c r="B96" t="s">
        <v>111</v>
      </c>
      <c r="C96">
        <v>1652</v>
      </c>
      <c r="D96" s="8">
        <v>31891.364902506899</v>
      </c>
      <c r="E96" s="8">
        <f t="shared" si="1"/>
        <v>52684534.818941399</v>
      </c>
    </row>
    <row r="97" spans="1:5" x14ac:dyDescent="0.2">
      <c r="A97">
        <v>57096</v>
      </c>
      <c r="B97" t="s">
        <v>123</v>
      </c>
      <c r="C97">
        <v>3032</v>
      </c>
      <c r="D97" s="8">
        <v>29822.016460905299</v>
      </c>
      <c r="E97" s="8">
        <f t="shared" si="1"/>
        <v>90420353.909464866</v>
      </c>
    </row>
    <row r="98" spans="1:5" x14ac:dyDescent="0.2">
      <c r="A98">
        <v>57097</v>
      </c>
      <c r="B98" t="s">
        <v>186</v>
      </c>
      <c r="C98">
        <v>52037</v>
      </c>
      <c r="D98" s="8">
        <v>33785.4842349272</v>
      </c>
      <c r="E98" s="8">
        <f t="shared" si="1"/>
        <v>1758095243.1329067</v>
      </c>
    </row>
    <row r="99" spans="1:5" x14ac:dyDescent="0.2">
      <c r="A99">
        <v>57098</v>
      </c>
      <c r="B99" t="s">
        <v>143</v>
      </c>
      <c r="C99">
        <v>8925</v>
      </c>
      <c r="D99" s="8">
        <v>33145.931034482703</v>
      </c>
      <c r="E99" s="8">
        <f t="shared" si="1"/>
        <v>295827434.4827581</v>
      </c>
    </row>
    <row r="100" spans="1:5" x14ac:dyDescent="0.2">
      <c r="A100">
        <v>57099</v>
      </c>
      <c r="B100" t="s">
        <v>60</v>
      </c>
      <c r="C100">
        <v>589</v>
      </c>
      <c r="D100" s="8">
        <v>28876.447876447801</v>
      </c>
      <c r="E100" s="8">
        <f t="shared" si="1"/>
        <v>17008227.799227756</v>
      </c>
    </row>
    <row r="101" spans="1:5" x14ac:dyDescent="0.2">
      <c r="A101">
        <v>57100</v>
      </c>
      <c r="B101" t="s">
        <v>55</v>
      </c>
      <c r="C101">
        <v>546</v>
      </c>
      <c r="D101" s="8">
        <v>30190.4761904761</v>
      </c>
      <c r="E101" s="8">
        <f t="shared" si="1"/>
        <v>16483999.99999995</v>
      </c>
    </row>
    <row r="102" spans="1:5" x14ac:dyDescent="0.2">
      <c r="A102">
        <v>57101</v>
      </c>
      <c r="B102" t="s">
        <v>128</v>
      </c>
      <c r="C102">
        <v>5500</v>
      </c>
      <c r="D102" s="8">
        <v>33358.4541062801</v>
      </c>
      <c r="E102" s="8">
        <f t="shared" si="1"/>
        <v>183471497.58454055</v>
      </c>
    </row>
    <row r="103" spans="1:5" x14ac:dyDescent="0.2">
      <c r="A103">
        <v>57102</v>
      </c>
      <c r="B103" t="s">
        <v>52</v>
      </c>
      <c r="C103">
        <v>408</v>
      </c>
      <c r="D103" s="8">
        <v>23178.571428571398</v>
      </c>
      <c r="E103" s="8">
        <f t="shared" si="1"/>
        <v>9456857.1428571306</v>
      </c>
    </row>
    <row r="104" spans="1:5" x14ac:dyDescent="0.2">
      <c r="A104">
        <v>57103</v>
      </c>
      <c r="B104" t="s">
        <v>12</v>
      </c>
      <c r="C104">
        <v>648</v>
      </c>
      <c r="D104" s="8">
        <v>23555.5555555555</v>
      </c>
      <c r="E104" s="8">
        <f t="shared" si="1"/>
        <v>15263999.999999965</v>
      </c>
    </row>
    <row r="105" spans="1:5" x14ac:dyDescent="0.2">
      <c r="A105">
        <v>57104</v>
      </c>
      <c r="B105" t="s">
        <v>98</v>
      </c>
      <c r="C105">
        <v>447</v>
      </c>
      <c r="D105" s="8">
        <v>16739.299610894901</v>
      </c>
      <c r="E105" s="8">
        <f t="shared" si="1"/>
        <v>7482466.9260700205</v>
      </c>
    </row>
    <row r="106" spans="1:5" x14ac:dyDescent="0.2">
      <c r="A106">
        <v>57105</v>
      </c>
      <c r="B106" t="s">
        <v>144</v>
      </c>
      <c r="C106">
        <v>8576</v>
      </c>
      <c r="D106" s="8">
        <v>37433.0884701373</v>
      </c>
      <c r="E106" s="8">
        <f t="shared" si="1"/>
        <v>321026166.71989751</v>
      </c>
    </row>
    <row r="107" spans="1:5" x14ac:dyDescent="0.2">
      <c r="A107">
        <v>57106</v>
      </c>
      <c r="B107" t="s">
        <v>175</v>
      </c>
      <c r="C107">
        <v>5562</v>
      </c>
      <c r="D107" s="8">
        <v>29573.065902578699</v>
      </c>
      <c r="E107" s="8">
        <f t="shared" si="1"/>
        <v>164485392.55014274</v>
      </c>
    </row>
    <row r="108" spans="1:5" x14ac:dyDescent="0.2">
      <c r="A108">
        <v>57107</v>
      </c>
      <c r="B108" t="s">
        <v>89</v>
      </c>
      <c r="C108">
        <v>569</v>
      </c>
      <c r="D108" s="8">
        <v>19478.9915966386</v>
      </c>
      <c r="E108" s="8">
        <f t="shared" si="1"/>
        <v>11083546.218487363</v>
      </c>
    </row>
    <row r="109" spans="1:5" x14ac:dyDescent="0.2">
      <c r="A109">
        <v>57108</v>
      </c>
      <c r="B109" t="s">
        <v>152</v>
      </c>
      <c r="C109">
        <v>24386</v>
      </c>
      <c r="D109" s="8">
        <v>31277.309898693999</v>
      </c>
      <c r="E109" s="8">
        <f t="shared" si="1"/>
        <v>762728479.18955183</v>
      </c>
    </row>
    <row r="110" spans="1:5" x14ac:dyDescent="0.2">
      <c r="A110">
        <v>57109</v>
      </c>
      <c r="B110" t="s">
        <v>178</v>
      </c>
      <c r="C110">
        <v>38058</v>
      </c>
      <c r="D110" s="8">
        <v>37186.012027349803</v>
      </c>
      <c r="E110" s="8">
        <f t="shared" si="1"/>
        <v>1415225245.7368789</v>
      </c>
    </row>
    <row r="111" spans="1:5" x14ac:dyDescent="0.2">
      <c r="A111">
        <v>57110</v>
      </c>
      <c r="B111" t="s">
        <v>24</v>
      </c>
      <c r="C111">
        <v>97</v>
      </c>
      <c r="D111" s="8">
        <v>19021.276595744599</v>
      </c>
      <c r="E111" s="8">
        <f t="shared" si="1"/>
        <v>1845063.8297872262</v>
      </c>
    </row>
    <row r="112" spans="1:5" x14ac:dyDescent="0.2">
      <c r="A112">
        <v>57111</v>
      </c>
      <c r="B112" t="s">
        <v>50</v>
      </c>
      <c r="C112">
        <v>457</v>
      </c>
      <c r="D112" s="8">
        <v>19842.5196850393</v>
      </c>
      <c r="E112" s="8">
        <f t="shared" si="1"/>
        <v>9068031.4960629605</v>
      </c>
    </row>
    <row r="113" spans="1:5" x14ac:dyDescent="0.2">
      <c r="A113">
        <v>57112</v>
      </c>
      <c r="B113" t="s">
        <v>79</v>
      </c>
      <c r="C113">
        <v>698</v>
      </c>
      <c r="D113" s="8">
        <v>25772.594752186498</v>
      </c>
      <c r="E113" s="8">
        <f t="shared" si="1"/>
        <v>17989271.137026176</v>
      </c>
    </row>
    <row r="114" spans="1:5" x14ac:dyDescent="0.2">
      <c r="A114">
        <v>57113</v>
      </c>
      <c r="B114" t="s">
        <v>64</v>
      </c>
      <c r="C114">
        <v>380</v>
      </c>
      <c r="D114" s="8">
        <v>16538.461538461499</v>
      </c>
      <c r="E114" s="8">
        <f t="shared" si="1"/>
        <v>6284615.3846153701</v>
      </c>
    </row>
    <row r="115" spans="1:5" x14ac:dyDescent="0.2">
      <c r="A115">
        <v>57114</v>
      </c>
      <c r="B115" t="s">
        <v>57</v>
      </c>
      <c r="C115">
        <v>704</v>
      </c>
      <c r="D115" s="8">
        <v>29586.633663366301</v>
      </c>
      <c r="E115" s="8">
        <f t="shared" si="1"/>
        <v>20828990.099009875</v>
      </c>
    </row>
    <row r="116" spans="1:5" x14ac:dyDescent="0.2">
      <c r="A116">
        <v>57115</v>
      </c>
      <c r="B116" t="s">
        <v>109</v>
      </c>
      <c r="C116">
        <v>1234</v>
      </c>
      <c r="D116" s="8">
        <v>21356.076759061802</v>
      </c>
      <c r="E116" s="8">
        <f t="shared" si="1"/>
        <v>26353398.720682263</v>
      </c>
    </row>
    <row r="117" spans="1:5" x14ac:dyDescent="0.2">
      <c r="A117">
        <v>57116</v>
      </c>
      <c r="B117" t="s">
        <v>154</v>
      </c>
      <c r="C117">
        <v>13814</v>
      </c>
      <c r="D117" s="8">
        <v>34171.820641669801</v>
      </c>
      <c r="E117" s="8">
        <f t="shared" si="1"/>
        <v>472049530.34402663</v>
      </c>
    </row>
    <row r="118" spans="1:5" x14ac:dyDescent="0.2">
      <c r="A118">
        <v>57117</v>
      </c>
      <c r="B118" t="s">
        <v>141</v>
      </c>
      <c r="C118">
        <v>2144</v>
      </c>
      <c r="D118" s="8">
        <v>27063.5876840696</v>
      </c>
      <c r="E118" s="8">
        <f t="shared" si="1"/>
        <v>58024331.994645223</v>
      </c>
    </row>
    <row r="119" spans="1:5" x14ac:dyDescent="0.2">
      <c r="A119">
        <v>57118</v>
      </c>
      <c r="B119" t="s">
        <v>187</v>
      </c>
      <c r="C119">
        <v>69281</v>
      </c>
      <c r="D119" s="8">
        <v>41555.819804915001</v>
      </c>
      <c r="E119" s="8">
        <f t="shared" si="1"/>
        <v>2879028751.9043164</v>
      </c>
    </row>
    <row r="120" spans="1:5" x14ac:dyDescent="0.2">
      <c r="A120">
        <v>57119</v>
      </c>
      <c r="B120" t="s">
        <v>147</v>
      </c>
      <c r="C120">
        <v>3249</v>
      </c>
      <c r="D120" s="8">
        <v>29025.012506253101</v>
      </c>
      <c r="E120" s="8">
        <f t="shared" si="1"/>
        <v>94302265.63281633</v>
      </c>
    </row>
    <row r="121" spans="1:5" x14ac:dyDescent="0.2">
      <c r="A121">
        <v>57120</v>
      </c>
      <c r="B121" t="s">
        <v>157</v>
      </c>
      <c r="C121">
        <v>4754</v>
      </c>
      <c r="D121" s="8">
        <v>32612.552806276399</v>
      </c>
      <c r="E121" s="8">
        <f t="shared" si="1"/>
        <v>155040076.04103801</v>
      </c>
    </row>
    <row r="122" spans="1:5" x14ac:dyDescent="0.2">
      <c r="A122">
        <v>57121</v>
      </c>
      <c r="B122" t="s">
        <v>159</v>
      </c>
      <c r="C122">
        <v>6268</v>
      </c>
      <c r="D122" s="8">
        <v>28538.476913851599</v>
      </c>
      <c r="E122" s="8">
        <f t="shared" si="1"/>
        <v>178879173.29602182</v>
      </c>
    </row>
    <row r="123" spans="1:5" x14ac:dyDescent="0.2">
      <c r="A123">
        <v>57122</v>
      </c>
      <c r="B123" t="s">
        <v>26</v>
      </c>
      <c r="C123">
        <v>320</v>
      </c>
      <c r="D123" s="8">
        <v>0</v>
      </c>
      <c r="E123" s="8">
        <f t="shared" si="1"/>
        <v>0</v>
      </c>
    </row>
    <row r="124" spans="1:5" x14ac:dyDescent="0.2">
      <c r="A124">
        <v>57123</v>
      </c>
      <c r="B124" t="s">
        <v>21</v>
      </c>
      <c r="C124">
        <v>240</v>
      </c>
      <c r="D124" s="8">
        <v>26993.333333333299</v>
      </c>
      <c r="E124" s="8">
        <f t="shared" si="1"/>
        <v>6478399.9999999916</v>
      </c>
    </row>
    <row r="125" spans="1:5" x14ac:dyDescent="0.2">
      <c r="A125">
        <v>57124</v>
      </c>
      <c r="B125" t="s">
        <v>9</v>
      </c>
      <c r="C125">
        <v>110</v>
      </c>
      <c r="D125" s="8">
        <v>11116.666666666601</v>
      </c>
      <c r="E125" s="8">
        <f t="shared" si="1"/>
        <v>1222833.333333326</v>
      </c>
    </row>
    <row r="126" spans="1:5" x14ac:dyDescent="0.2">
      <c r="A126">
        <v>57125</v>
      </c>
      <c r="B126" t="s">
        <v>61</v>
      </c>
      <c r="C126">
        <v>489</v>
      </c>
      <c r="D126" s="8">
        <v>20161.2903225806</v>
      </c>
      <c r="E126" s="8">
        <f t="shared" si="1"/>
        <v>9858870.9677419141</v>
      </c>
    </row>
    <row r="127" spans="1:5" x14ac:dyDescent="0.2">
      <c r="A127">
        <v>57126</v>
      </c>
      <c r="B127" t="s">
        <v>108</v>
      </c>
      <c r="C127">
        <v>3589</v>
      </c>
      <c r="D127" s="8">
        <v>33885.343428880398</v>
      </c>
      <c r="E127" s="8">
        <f t="shared" si="1"/>
        <v>121614497.56625175</v>
      </c>
    </row>
    <row r="128" spans="1:5" x14ac:dyDescent="0.2">
      <c r="A128">
        <v>57127</v>
      </c>
      <c r="B128" t="s">
        <v>180</v>
      </c>
      <c r="C128">
        <v>27503</v>
      </c>
      <c r="D128" s="8">
        <v>35308.740510025302</v>
      </c>
      <c r="E128" s="8">
        <f t="shared" si="1"/>
        <v>971096290.24722588</v>
      </c>
    </row>
    <row r="129" spans="1:5" x14ac:dyDescent="0.2">
      <c r="A129">
        <v>57128</v>
      </c>
      <c r="B129" t="s">
        <v>177</v>
      </c>
      <c r="C129">
        <v>8341</v>
      </c>
      <c r="D129" s="8">
        <v>28836.2627197039</v>
      </c>
      <c r="E129" s="8">
        <f t="shared" si="1"/>
        <v>240523267.34505022</v>
      </c>
    </row>
    <row r="130" spans="1:5" x14ac:dyDescent="0.2">
      <c r="A130">
        <v>57129</v>
      </c>
      <c r="B130" t="s">
        <v>165</v>
      </c>
      <c r="C130">
        <v>7254</v>
      </c>
      <c r="D130" s="8">
        <v>28596.1269714513</v>
      </c>
      <c r="E130" s="8">
        <f t="shared" si="1"/>
        <v>207436305.05090773</v>
      </c>
    </row>
    <row r="131" spans="1:5" x14ac:dyDescent="0.2">
      <c r="A131">
        <v>57130</v>
      </c>
      <c r="B131" t="s">
        <v>142</v>
      </c>
      <c r="C131">
        <v>2971</v>
      </c>
      <c r="D131" s="8">
        <v>28626.705653021399</v>
      </c>
      <c r="E131" s="8">
        <f t="shared" ref="E131:E180" si="2">D131*C131</f>
        <v>85049942.495126575</v>
      </c>
    </row>
    <row r="132" spans="1:5" x14ac:dyDescent="0.2">
      <c r="A132">
        <v>57131</v>
      </c>
      <c r="B132" t="s">
        <v>153</v>
      </c>
      <c r="C132">
        <v>8329</v>
      </c>
      <c r="D132" s="8">
        <v>34128.277594598803</v>
      </c>
      <c r="E132" s="8">
        <f t="shared" si="2"/>
        <v>284254424.08541346</v>
      </c>
    </row>
    <row r="133" spans="1:5" x14ac:dyDescent="0.2">
      <c r="A133">
        <v>57132</v>
      </c>
      <c r="B133" t="s">
        <v>15</v>
      </c>
      <c r="C133">
        <v>150</v>
      </c>
      <c r="D133" s="8">
        <v>0</v>
      </c>
      <c r="E133" s="8">
        <f t="shared" si="2"/>
        <v>0</v>
      </c>
    </row>
    <row r="134" spans="1:5" x14ac:dyDescent="0.2">
      <c r="A134">
        <v>57133</v>
      </c>
      <c r="B134" t="s">
        <v>150</v>
      </c>
      <c r="C134">
        <v>4966</v>
      </c>
      <c r="D134" s="8">
        <v>30176.445023902601</v>
      </c>
      <c r="E134" s="8">
        <f t="shared" si="2"/>
        <v>149856225.98870033</v>
      </c>
    </row>
    <row r="135" spans="1:5" x14ac:dyDescent="0.2">
      <c r="A135">
        <v>57134</v>
      </c>
      <c r="B135" t="s">
        <v>78</v>
      </c>
      <c r="C135">
        <v>305</v>
      </c>
      <c r="D135" s="8">
        <v>25773.333333333299</v>
      </c>
      <c r="E135" s="8">
        <f t="shared" si="2"/>
        <v>7860866.6666666567</v>
      </c>
    </row>
    <row r="136" spans="1:5" x14ac:dyDescent="0.2">
      <c r="A136">
        <v>57135</v>
      </c>
      <c r="B136" t="s">
        <v>27</v>
      </c>
      <c r="C136">
        <v>244</v>
      </c>
      <c r="D136" s="8">
        <v>25675.6756756756</v>
      </c>
      <c r="E136" s="8">
        <f t="shared" si="2"/>
        <v>6264864.8648648467</v>
      </c>
    </row>
    <row r="137" spans="1:5" x14ac:dyDescent="0.2">
      <c r="A137">
        <v>57136</v>
      </c>
      <c r="B137" t="s">
        <v>106</v>
      </c>
      <c r="C137">
        <v>1894</v>
      </c>
      <c r="D137" s="8">
        <v>28568.7022900763</v>
      </c>
      <c r="E137" s="8">
        <f t="shared" si="2"/>
        <v>54109122.137404516</v>
      </c>
    </row>
    <row r="138" spans="1:5" x14ac:dyDescent="0.2">
      <c r="A138">
        <v>57137</v>
      </c>
      <c r="B138" t="s">
        <v>161</v>
      </c>
      <c r="C138">
        <v>5324</v>
      </c>
      <c r="D138" s="8">
        <v>34443.098384728299</v>
      </c>
      <c r="E138" s="8">
        <f t="shared" si="2"/>
        <v>183375055.80029348</v>
      </c>
    </row>
    <row r="139" spans="1:5" x14ac:dyDescent="0.2">
      <c r="A139">
        <v>57138</v>
      </c>
      <c r="B139" t="s">
        <v>88</v>
      </c>
      <c r="C139">
        <v>3114</v>
      </c>
      <c r="D139" s="8">
        <v>25937.062937062899</v>
      </c>
      <c r="E139" s="8">
        <f t="shared" si="2"/>
        <v>80768013.986013874</v>
      </c>
    </row>
    <row r="140" spans="1:5" x14ac:dyDescent="0.2">
      <c r="A140">
        <v>57139</v>
      </c>
      <c r="B140" t="s">
        <v>121</v>
      </c>
      <c r="C140">
        <v>6095</v>
      </c>
      <c r="D140" s="8">
        <v>34648.275862068898</v>
      </c>
      <c r="E140" s="8">
        <f t="shared" si="2"/>
        <v>211181241.37930992</v>
      </c>
    </row>
    <row r="141" spans="1:5" x14ac:dyDescent="0.2">
      <c r="A141">
        <v>57140</v>
      </c>
      <c r="B141" t="s">
        <v>149</v>
      </c>
      <c r="C141">
        <v>3940</v>
      </c>
      <c r="D141" s="8">
        <v>28904.615384615299</v>
      </c>
      <c r="E141" s="8">
        <f t="shared" si="2"/>
        <v>113884184.61538428</v>
      </c>
    </row>
    <row r="142" spans="1:5" x14ac:dyDescent="0.2">
      <c r="A142">
        <v>57141</v>
      </c>
      <c r="B142" t="s">
        <v>42</v>
      </c>
      <c r="C142">
        <v>355</v>
      </c>
      <c r="D142" s="8">
        <v>0</v>
      </c>
      <c r="E142" s="8">
        <f t="shared" si="2"/>
        <v>0</v>
      </c>
    </row>
    <row r="143" spans="1:5" x14ac:dyDescent="0.2">
      <c r="A143">
        <v>57142</v>
      </c>
      <c r="B143" t="s">
        <v>172</v>
      </c>
      <c r="C143">
        <v>8386</v>
      </c>
      <c r="D143" s="8">
        <v>27560.7998558818</v>
      </c>
      <c r="E143" s="8">
        <f t="shared" si="2"/>
        <v>231124867.59142476</v>
      </c>
    </row>
    <row r="144" spans="1:5" x14ac:dyDescent="0.2">
      <c r="A144">
        <v>57143</v>
      </c>
      <c r="B144" t="s">
        <v>23</v>
      </c>
      <c r="C144">
        <v>92</v>
      </c>
      <c r="D144" s="8">
        <v>14134.615384615299</v>
      </c>
      <c r="E144" s="8">
        <f t="shared" si="2"/>
        <v>1300384.6153846076</v>
      </c>
    </row>
    <row r="145" spans="1:5" x14ac:dyDescent="0.2">
      <c r="A145">
        <v>57144</v>
      </c>
      <c r="B145" t="s">
        <v>171</v>
      </c>
      <c r="C145">
        <v>4049</v>
      </c>
      <c r="D145" s="8">
        <v>25189.7379106681</v>
      </c>
      <c r="E145" s="8">
        <f t="shared" si="2"/>
        <v>101993248.80029514</v>
      </c>
    </row>
    <row r="146" spans="1:5" x14ac:dyDescent="0.2">
      <c r="A146">
        <v>57145</v>
      </c>
      <c r="B146" t="s">
        <v>163</v>
      </c>
      <c r="C146">
        <v>6313</v>
      </c>
      <c r="D146" s="8">
        <v>30750.929969270499</v>
      </c>
      <c r="E146" s="8">
        <f t="shared" si="2"/>
        <v>194130620.89600465</v>
      </c>
    </row>
    <row r="147" spans="1:5" x14ac:dyDescent="0.2">
      <c r="A147">
        <v>57146</v>
      </c>
      <c r="B147" t="s">
        <v>181</v>
      </c>
      <c r="C147">
        <v>22167</v>
      </c>
      <c r="D147" s="8">
        <v>36406.1702363777</v>
      </c>
      <c r="E147" s="8">
        <f t="shared" si="2"/>
        <v>807015575.62978446</v>
      </c>
    </row>
    <row r="148" spans="1:5" x14ac:dyDescent="0.2">
      <c r="A148">
        <v>57147</v>
      </c>
      <c r="B148" t="s">
        <v>43</v>
      </c>
      <c r="C148">
        <v>205</v>
      </c>
      <c r="D148" s="8">
        <v>24176</v>
      </c>
      <c r="E148" s="8">
        <f t="shared" si="2"/>
        <v>4956080</v>
      </c>
    </row>
    <row r="149" spans="1:5" x14ac:dyDescent="0.2">
      <c r="A149">
        <v>57148</v>
      </c>
      <c r="B149" t="s">
        <v>131</v>
      </c>
      <c r="C149">
        <v>1653</v>
      </c>
      <c r="D149" s="8">
        <v>25829.338446788101</v>
      </c>
      <c r="E149" s="8">
        <f t="shared" si="2"/>
        <v>42695896.452540733</v>
      </c>
    </row>
    <row r="150" spans="1:5" x14ac:dyDescent="0.2">
      <c r="A150">
        <v>57149</v>
      </c>
      <c r="B150" t="s">
        <v>92</v>
      </c>
      <c r="C150">
        <v>741</v>
      </c>
      <c r="D150" s="8">
        <v>29222.65625</v>
      </c>
      <c r="E150" s="8">
        <f t="shared" si="2"/>
        <v>21653988.28125</v>
      </c>
    </row>
    <row r="151" spans="1:5" x14ac:dyDescent="0.2">
      <c r="A151">
        <v>57150</v>
      </c>
      <c r="B151" t="s">
        <v>11</v>
      </c>
      <c r="C151">
        <v>90</v>
      </c>
      <c r="D151" s="8">
        <v>0</v>
      </c>
      <c r="E151" s="8">
        <f t="shared" si="2"/>
        <v>0</v>
      </c>
    </row>
    <row r="152" spans="1:5" x14ac:dyDescent="0.2">
      <c r="A152">
        <v>57151</v>
      </c>
      <c r="B152" t="s">
        <v>104</v>
      </c>
      <c r="C152">
        <v>3672</v>
      </c>
      <c r="D152" s="8">
        <v>32210.9181141439</v>
      </c>
      <c r="E152" s="8">
        <f t="shared" si="2"/>
        <v>118278491.3151364</v>
      </c>
    </row>
    <row r="153" spans="1:5" x14ac:dyDescent="0.2">
      <c r="A153">
        <v>57152</v>
      </c>
      <c r="B153" t="s">
        <v>169</v>
      </c>
      <c r="C153">
        <v>10068</v>
      </c>
      <c r="D153" s="8">
        <v>33226.887749015797</v>
      </c>
      <c r="E153" s="8">
        <f t="shared" si="2"/>
        <v>334528305.85709107</v>
      </c>
    </row>
    <row r="154" spans="1:5" x14ac:dyDescent="0.2">
      <c r="A154">
        <v>57153</v>
      </c>
      <c r="B154" t="s">
        <v>65</v>
      </c>
      <c r="C154">
        <v>757</v>
      </c>
      <c r="D154" s="8">
        <v>22102.209944751299</v>
      </c>
      <c r="E154" s="8">
        <f t="shared" si="2"/>
        <v>16731372.928176733</v>
      </c>
    </row>
    <row r="155" spans="1:5" x14ac:dyDescent="0.2">
      <c r="A155">
        <v>57154</v>
      </c>
      <c r="B155" t="s">
        <v>81</v>
      </c>
      <c r="C155">
        <v>715</v>
      </c>
      <c r="D155" s="8">
        <v>39488</v>
      </c>
      <c r="E155" s="8">
        <f t="shared" si="2"/>
        <v>28233920</v>
      </c>
    </row>
    <row r="156" spans="1:5" x14ac:dyDescent="0.2">
      <c r="A156">
        <v>57155</v>
      </c>
      <c r="B156" t="s">
        <v>134</v>
      </c>
      <c r="C156">
        <v>1500</v>
      </c>
      <c r="D156" s="8">
        <v>31204.761904761901</v>
      </c>
      <c r="E156" s="8">
        <f t="shared" si="2"/>
        <v>46807142.857142851</v>
      </c>
    </row>
    <row r="157" spans="1:5" x14ac:dyDescent="0.2">
      <c r="A157">
        <v>57156</v>
      </c>
      <c r="B157" t="s">
        <v>86</v>
      </c>
      <c r="C157">
        <v>5303</v>
      </c>
      <c r="D157" s="8">
        <v>33709.807886754301</v>
      </c>
      <c r="E157" s="8">
        <f t="shared" si="2"/>
        <v>178763111.22345805</v>
      </c>
    </row>
    <row r="158" spans="1:5" x14ac:dyDescent="0.2">
      <c r="A158">
        <v>57157</v>
      </c>
      <c r="B158" t="s">
        <v>97</v>
      </c>
      <c r="C158">
        <v>1346</v>
      </c>
      <c r="D158" s="8">
        <v>26124.343257443001</v>
      </c>
      <c r="E158" s="8">
        <f t="shared" si="2"/>
        <v>35163366.024518281</v>
      </c>
    </row>
    <row r="159" spans="1:5" x14ac:dyDescent="0.2">
      <c r="A159">
        <v>57158</v>
      </c>
      <c r="B159" t="s">
        <v>95</v>
      </c>
      <c r="C159">
        <v>2085</v>
      </c>
      <c r="D159" s="8">
        <v>33764.179104477596</v>
      </c>
      <c r="E159" s="8">
        <f t="shared" si="2"/>
        <v>70398313.432835788</v>
      </c>
    </row>
    <row r="160" spans="1:5" x14ac:dyDescent="0.2">
      <c r="A160">
        <v>57159</v>
      </c>
      <c r="B160" t="s">
        <v>125</v>
      </c>
      <c r="C160">
        <v>2076</v>
      </c>
      <c r="D160" s="8">
        <v>24409.978308025999</v>
      </c>
      <c r="E160" s="8">
        <f t="shared" si="2"/>
        <v>50675114.967461973</v>
      </c>
    </row>
    <row r="161" spans="1:5" x14ac:dyDescent="0.2">
      <c r="A161">
        <v>57160</v>
      </c>
      <c r="B161" t="s">
        <v>170</v>
      </c>
      <c r="C161">
        <v>13724</v>
      </c>
      <c r="D161" s="8">
        <v>37415.463631315899</v>
      </c>
      <c r="E161" s="8">
        <f t="shared" si="2"/>
        <v>513489822.8761794</v>
      </c>
    </row>
    <row r="162" spans="1:5" x14ac:dyDescent="0.2">
      <c r="A162">
        <v>57161</v>
      </c>
      <c r="B162" t="s">
        <v>63</v>
      </c>
      <c r="C162">
        <v>1966</v>
      </c>
      <c r="D162" s="8">
        <v>21209.9644128113</v>
      </c>
      <c r="E162" s="8">
        <f t="shared" si="2"/>
        <v>41698790.035587013</v>
      </c>
    </row>
    <row r="163" spans="1:5" x14ac:dyDescent="0.2">
      <c r="A163">
        <v>57162</v>
      </c>
      <c r="B163" t="s">
        <v>122</v>
      </c>
      <c r="C163">
        <v>7157</v>
      </c>
      <c r="D163" s="8">
        <v>29412.441414571698</v>
      </c>
      <c r="E163" s="8">
        <f t="shared" si="2"/>
        <v>210504843.20408964</v>
      </c>
    </row>
    <row r="164" spans="1:5" x14ac:dyDescent="0.2">
      <c r="A164">
        <v>57163</v>
      </c>
      <c r="B164" t="s">
        <v>68</v>
      </c>
      <c r="C164">
        <v>1148</v>
      </c>
      <c r="D164" s="8">
        <v>24592.5925925925</v>
      </c>
      <c r="E164" s="8">
        <f t="shared" si="2"/>
        <v>28232296.29629619</v>
      </c>
    </row>
    <row r="165" spans="1:5" x14ac:dyDescent="0.2">
      <c r="A165">
        <v>57164</v>
      </c>
      <c r="B165" t="s">
        <v>167</v>
      </c>
      <c r="C165">
        <v>5220</v>
      </c>
      <c r="D165" s="8">
        <v>27101.165501165498</v>
      </c>
      <c r="E165" s="8">
        <f t="shared" si="2"/>
        <v>141468083.9160839</v>
      </c>
    </row>
    <row r="166" spans="1:5" x14ac:dyDescent="0.2">
      <c r="A166">
        <v>57165</v>
      </c>
      <c r="B166" t="s">
        <v>33</v>
      </c>
      <c r="C166">
        <v>281</v>
      </c>
      <c r="D166" s="8">
        <v>23084.507042253499</v>
      </c>
      <c r="E166" s="8">
        <f t="shared" si="2"/>
        <v>6486746.4788732333</v>
      </c>
    </row>
    <row r="167" spans="1:5" x14ac:dyDescent="0.2">
      <c r="A167">
        <v>57166</v>
      </c>
      <c r="B167" t="s">
        <v>96</v>
      </c>
      <c r="C167">
        <v>3013</v>
      </c>
      <c r="D167" s="8">
        <v>30778.4055241682</v>
      </c>
      <c r="E167" s="8">
        <f t="shared" si="2"/>
        <v>92735335.844318792</v>
      </c>
    </row>
    <row r="168" spans="1:5" x14ac:dyDescent="0.2">
      <c r="A168">
        <v>57167</v>
      </c>
      <c r="B168" t="s">
        <v>80</v>
      </c>
      <c r="C168">
        <v>4114</v>
      </c>
      <c r="D168" s="8">
        <v>28498.327759197298</v>
      </c>
      <c r="E168" s="8">
        <f t="shared" si="2"/>
        <v>117242120.40133768</v>
      </c>
    </row>
    <row r="169" spans="1:5" x14ac:dyDescent="0.2">
      <c r="A169">
        <v>57168</v>
      </c>
      <c r="B169" t="s">
        <v>25</v>
      </c>
      <c r="C169">
        <v>473</v>
      </c>
      <c r="D169" s="8">
        <v>34804.878048780403</v>
      </c>
      <c r="E169" s="8">
        <f t="shared" si="2"/>
        <v>16462707.317073131</v>
      </c>
    </row>
    <row r="170" spans="1:5" x14ac:dyDescent="0.2">
      <c r="A170">
        <v>57169</v>
      </c>
      <c r="B170" t="s">
        <v>129</v>
      </c>
      <c r="C170">
        <v>1404</v>
      </c>
      <c r="D170" s="8">
        <v>24319.169027384301</v>
      </c>
      <c r="E170" s="8">
        <f t="shared" si="2"/>
        <v>34144113.314447559</v>
      </c>
    </row>
    <row r="171" spans="1:5" x14ac:dyDescent="0.2">
      <c r="A171">
        <v>57170</v>
      </c>
      <c r="B171" t="s">
        <v>138</v>
      </c>
      <c r="C171">
        <v>3484</v>
      </c>
      <c r="D171" s="8">
        <v>29943.5866983372</v>
      </c>
      <c r="E171" s="8">
        <f t="shared" si="2"/>
        <v>104323456.05700681</v>
      </c>
    </row>
    <row r="172" spans="1:5" x14ac:dyDescent="0.2">
      <c r="A172">
        <v>57171</v>
      </c>
      <c r="B172" t="s">
        <v>66</v>
      </c>
      <c r="C172">
        <v>1317</v>
      </c>
      <c r="D172" s="8">
        <v>26519.480519480501</v>
      </c>
      <c r="E172" s="8">
        <f t="shared" si="2"/>
        <v>34926155.844155818</v>
      </c>
    </row>
    <row r="173" spans="1:5" x14ac:dyDescent="0.2">
      <c r="A173">
        <v>57172</v>
      </c>
      <c r="B173" t="s">
        <v>36</v>
      </c>
      <c r="C173">
        <v>365</v>
      </c>
      <c r="D173" s="8">
        <v>0</v>
      </c>
      <c r="E173" s="8">
        <f t="shared" si="2"/>
        <v>0</v>
      </c>
    </row>
    <row r="174" spans="1:5" x14ac:dyDescent="0.2">
      <c r="A174">
        <v>57173</v>
      </c>
      <c r="B174" t="s">
        <v>140</v>
      </c>
      <c r="C174">
        <v>2376</v>
      </c>
      <c r="D174" s="8">
        <v>23495.762711864401</v>
      </c>
      <c r="E174" s="8">
        <f t="shared" si="2"/>
        <v>55825932.203389816</v>
      </c>
    </row>
    <row r="175" spans="1:5" x14ac:dyDescent="0.2">
      <c r="A175">
        <v>57174</v>
      </c>
      <c r="B175" t="s">
        <v>182</v>
      </c>
      <c r="C175">
        <v>30621</v>
      </c>
      <c r="D175" s="8">
        <v>37659.293819480401</v>
      </c>
      <c r="E175" s="8">
        <f t="shared" si="2"/>
        <v>1153165236.0463095</v>
      </c>
    </row>
    <row r="176" spans="1:5" x14ac:dyDescent="0.2">
      <c r="A176">
        <v>57175</v>
      </c>
      <c r="B176" t="s">
        <v>46</v>
      </c>
      <c r="C176">
        <v>755</v>
      </c>
      <c r="D176" s="8">
        <v>26066.666666666599</v>
      </c>
      <c r="E176" s="8">
        <f t="shared" si="2"/>
        <v>19680333.333333284</v>
      </c>
    </row>
    <row r="177" spans="1:5" x14ac:dyDescent="0.2">
      <c r="A177">
        <v>57176</v>
      </c>
      <c r="B177" t="s">
        <v>72</v>
      </c>
      <c r="C177">
        <v>1885</v>
      </c>
      <c r="D177" s="8">
        <v>27220.2531645569</v>
      </c>
      <c r="E177" s="8">
        <f t="shared" si="2"/>
        <v>51310177.215189755</v>
      </c>
    </row>
    <row r="178" spans="1:5" x14ac:dyDescent="0.2">
      <c r="A178">
        <v>57177</v>
      </c>
      <c r="B178" t="s">
        <v>14</v>
      </c>
      <c r="C178">
        <v>140</v>
      </c>
      <c r="D178" s="8">
        <v>0</v>
      </c>
      <c r="E178" s="8">
        <f t="shared" si="2"/>
        <v>0</v>
      </c>
    </row>
    <row r="179" spans="1:5" x14ac:dyDescent="0.2">
      <c r="A179">
        <v>57178</v>
      </c>
      <c r="B179" t="s">
        <v>16</v>
      </c>
      <c r="C179">
        <v>108</v>
      </c>
      <c r="D179" s="8">
        <v>18779.411764705801</v>
      </c>
      <c r="E179" s="8">
        <f t="shared" si="2"/>
        <v>2028176.4705882266</v>
      </c>
    </row>
    <row r="180" spans="1:5" x14ac:dyDescent="0.2">
      <c r="A180">
        <v>57179</v>
      </c>
      <c r="B180" t="s">
        <v>114</v>
      </c>
      <c r="C180">
        <v>3291</v>
      </c>
      <c r="D180" s="8">
        <v>33378.040762656099</v>
      </c>
      <c r="E180" s="8">
        <f t="shared" si="2"/>
        <v>109847132.14990123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7B0A-101A-7A43-9329-8B2EE359AC8D}">
  <dimension ref="A1:I186"/>
  <sheetViews>
    <sheetView topLeftCell="A167" workbookViewId="0">
      <selection activeCell="H184" sqref="H184"/>
    </sheetView>
  </sheetViews>
  <sheetFormatPr baseColWidth="10" defaultRowHeight="16" x14ac:dyDescent="0.2"/>
  <cols>
    <col min="3" max="3" width="12.6640625" bestFit="1" customWidth="1"/>
  </cols>
  <sheetData>
    <row r="1" spans="1:9" x14ac:dyDescent="0.2">
      <c r="A1" t="s">
        <v>194</v>
      </c>
      <c r="B1" t="s">
        <v>1</v>
      </c>
      <c r="C1" s="8" t="s">
        <v>199</v>
      </c>
      <c r="D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">
      <c r="A2">
        <v>57001</v>
      </c>
      <c r="B2" t="s">
        <v>30</v>
      </c>
      <c r="C2" s="8">
        <v>0</v>
      </c>
      <c r="D2" s="2">
        <f>C2/$C$182</f>
        <v>0</v>
      </c>
      <c r="E2" s="1">
        <f>D2</f>
        <v>0</v>
      </c>
      <c r="F2" s="2">
        <f>1/179</f>
        <v>5.5865921787709499E-3</v>
      </c>
      <c r="G2" s="1">
        <f>1/179</f>
        <v>5.5865921787709499E-3</v>
      </c>
      <c r="H2" s="2">
        <f>G2-E2</f>
        <v>5.5865921787709499E-3</v>
      </c>
      <c r="I2" s="3">
        <f>D2^2</f>
        <v>0</v>
      </c>
    </row>
    <row r="3" spans="1:9" x14ac:dyDescent="0.2">
      <c r="A3">
        <v>57093</v>
      </c>
      <c r="B3" t="s">
        <v>10</v>
      </c>
      <c r="C3" s="8">
        <v>0</v>
      </c>
      <c r="D3" s="2">
        <f>C3/$C$182</f>
        <v>0</v>
      </c>
      <c r="E3" s="2">
        <f>E2+D3</f>
        <v>0</v>
      </c>
      <c r="F3" s="2">
        <f>1/179</f>
        <v>5.5865921787709499E-3</v>
      </c>
      <c r="G3" s="1">
        <f>G2+F3</f>
        <v>1.11731843575419E-2</v>
      </c>
      <c r="H3" s="2">
        <f t="shared" ref="H3:H66" si="0">G3-E3</f>
        <v>1.11731843575419E-2</v>
      </c>
      <c r="I3" s="3">
        <f>D3^2</f>
        <v>0</v>
      </c>
    </row>
    <row r="4" spans="1:9" x14ac:dyDescent="0.2">
      <c r="A4">
        <v>57150</v>
      </c>
      <c r="B4" t="s">
        <v>11</v>
      </c>
      <c r="C4" s="8">
        <v>0</v>
      </c>
      <c r="D4" s="2">
        <f>C4/$C$182</f>
        <v>0</v>
      </c>
      <c r="E4" s="2">
        <f t="shared" ref="E4:E67" si="1">E3+D4</f>
        <v>0</v>
      </c>
      <c r="F4" s="2">
        <f>1/179</f>
        <v>5.5865921787709499E-3</v>
      </c>
      <c r="G4" s="1">
        <f>G3+F4</f>
        <v>1.6759776536312849E-2</v>
      </c>
      <c r="H4" s="2">
        <f t="shared" si="0"/>
        <v>1.6759776536312849E-2</v>
      </c>
      <c r="I4" s="3">
        <f>D4^2</f>
        <v>0</v>
      </c>
    </row>
    <row r="5" spans="1:9" x14ac:dyDescent="0.2">
      <c r="A5">
        <v>57165</v>
      </c>
      <c r="B5" t="s">
        <v>33</v>
      </c>
      <c r="C5" s="8">
        <v>0</v>
      </c>
      <c r="D5" s="2">
        <f>C5/$C$182</f>
        <v>0</v>
      </c>
      <c r="E5" s="2">
        <f t="shared" si="1"/>
        <v>0</v>
      </c>
      <c r="F5" s="2">
        <f>1/179</f>
        <v>5.5865921787709499E-3</v>
      </c>
      <c r="G5" s="1">
        <f t="shared" ref="G5:G68" si="2">G4+F5</f>
        <v>2.23463687150838E-2</v>
      </c>
      <c r="H5" s="2">
        <f t="shared" si="0"/>
        <v>2.23463687150838E-2</v>
      </c>
      <c r="I5" s="3">
        <f>D5^2</f>
        <v>0</v>
      </c>
    </row>
    <row r="6" spans="1:9" x14ac:dyDescent="0.2">
      <c r="A6">
        <v>57058</v>
      </c>
      <c r="B6" t="s">
        <v>13</v>
      </c>
      <c r="C6" s="8">
        <v>977444.44444444368</v>
      </c>
      <c r="D6" s="2">
        <f>C6/$C$182</f>
        <v>4.2875343174831419E-5</v>
      </c>
      <c r="E6" s="2">
        <f t="shared" si="1"/>
        <v>4.2875343174831419E-5</v>
      </c>
      <c r="F6" s="2">
        <f>1/179</f>
        <v>5.5865921787709499E-3</v>
      </c>
      <c r="G6" s="1">
        <f t="shared" si="2"/>
        <v>2.793296089385475E-2</v>
      </c>
      <c r="H6" s="2">
        <f t="shared" si="0"/>
        <v>2.789008555067992E-2</v>
      </c>
      <c r="I6" s="3">
        <f>D6^2</f>
        <v>1.8382950523595631E-9</v>
      </c>
    </row>
    <row r="7" spans="1:9" x14ac:dyDescent="0.2">
      <c r="A7">
        <v>57124</v>
      </c>
      <c r="B7" t="s">
        <v>9</v>
      </c>
      <c r="C7" s="8">
        <v>1369333.3333333316</v>
      </c>
      <c r="D7" s="2">
        <f>C7/$C$182</f>
        <v>6.0065446093739017E-5</v>
      </c>
      <c r="E7" s="2">
        <f t="shared" si="1"/>
        <v>1.0294078926857044E-4</v>
      </c>
      <c r="F7" s="2">
        <f>1/179</f>
        <v>5.5865921787709499E-3</v>
      </c>
      <c r="G7" s="1">
        <f t="shared" si="2"/>
        <v>3.3519553072625698E-2</v>
      </c>
      <c r="H7" s="2">
        <f>G7-E7</f>
        <v>3.3416612283357128E-2</v>
      </c>
      <c r="I7" s="3">
        <f>D7^2</f>
        <v>3.6078578144398679E-9</v>
      </c>
    </row>
    <row r="8" spans="1:9" x14ac:dyDescent="0.2">
      <c r="A8">
        <v>57178</v>
      </c>
      <c r="B8" t="s">
        <v>16</v>
      </c>
      <c r="C8" s="8">
        <v>1701125</v>
      </c>
      <c r="D8" s="2">
        <f>C8/$C$182</f>
        <v>7.4619400184672765E-5</v>
      </c>
      <c r="E8" s="2">
        <f t="shared" si="1"/>
        <v>1.7756018945324319E-4</v>
      </c>
      <c r="F8" s="2">
        <f>1/179</f>
        <v>5.5865921787709499E-3</v>
      </c>
      <c r="G8" s="1">
        <f t="shared" si="2"/>
        <v>3.9106145251396648E-2</v>
      </c>
      <c r="H8" s="2">
        <f t="shared" ref="H8:H71" si="3">G8-E8</f>
        <v>3.8928585061943403E-2</v>
      </c>
      <c r="I8" s="3">
        <f>D8^2</f>
        <v>5.5680548839203417E-9</v>
      </c>
    </row>
    <row r="9" spans="1:9" x14ac:dyDescent="0.2">
      <c r="A9">
        <v>57110</v>
      </c>
      <c r="B9" t="s">
        <v>24</v>
      </c>
      <c r="C9" s="8">
        <v>1711500</v>
      </c>
      <c r="D9" s="2">
        <f>C9/$C$182</f>
        <v>7.5074496827727213E-5</v>
      </c>
      <c r="E9" s="2">
        <f t="shared" si="1"/>
        <v>2.5263468628097037E-4</v>
      </c>
      <c r="F9" s="2">
        <f>1/179</f>
        <v>5.5865921787709499E-3</v>
      </c>
      <c r="G9" s="1">
        <f t="shared" si="2"/>
        <v>4.4692737430167599E-2</v>
      </c>
      <c r="H9" s="2">
        <f t="shared" si="3"/>
        <v>4.4440102743886628E-2</v>
      </c>
      <c r="I9" s="3">
        <f>D9^2</f>
        <v>5.6361800739364235E-9</v>
      </c>
    </row>
    <row r="10" spans="1:9" x14ac:dyDescent="0.2">
      <c r="A10">
        <v>57002</v>
      </c>
      <c r="B10" t="s">
        <v>29</v>
      </c>
      <c r="C10" s="8">
        <v>1965068.965517238</v>
      </c>
      <c r="D10" s="2">
        <f>C10/$C$182</f>
        <v>8.6197232730347108E-5</v>
      </c>
      <c r="E10" s="2">
        <f t="shared" si="1"/>
        <v>3.3883191901131751E-4</v>
      </c>
      <c r="F10" s="2">
        <f>1/179</f>
        <v>5.5865921787709499E-3</v>
      </c>
      <c r="G10" s="1">
        <f t="shared" si="2"/>
        <v>5.027932960893855E-2</v>
      </c>
      <c r="H10" s="2">
        <f t="shared" si="3"/>
        <v>4.9940497689927234E-2</v>
      </c>
      <c r="I10" s="3">
        <f>D10^2</f>
        <v>7.4299629303696226E-9</v>
      </c>
    </row>
    <row r="11" spans="1:9" x14ac:dyDescent="0.2">
      <c r="A11">
        <v>57063</v>
      </c>
      <c r="B11" t="s">
        <v>32</v>
      </c>
      <c r="C11" s="8">
        <v>2193750</v>
      </c>
      <c r="D11" s="2">
        <f>C11/$C$182</f>
        <v>9.6228266091631057E-5</v>
      </c>
      <c r="E11" s="2">
        <f t="shared" si="1"/>
        <v>4.3506018510294857E-4</v>
      </c>
      <c r="F11" s="2">
        <f>1/179</f>
        <v>5.5865921787709499E-3</v>
      </c>
      <c r="G11" s="1">
        <f t="shared" si="2"/>
        <v>5.5865921787709501E-2</v>
      </c>
      <c r="H11" s="2">
        <f t="shared" si="3"/>
        <v>5.5430861602606553E-2</v>
      </c>
      <c r="I11" s="3">
        <f>D11^2</f>
        <v>9.2598791950017523E-9</v>
      </c>
    </row>
    <row r="12" spans="1:9" x14ac:dyDescent="0.2">
      <c r="A12">
        <v>57147</v>
      </c>
      <c r="B12" t="s">
        <v>43</v>
      </c>
      <c r="C12" s="8">
        <v>2271428.5714285648</v>
      </c>
      <c r="D12" s="2">
        <f>C12/$C$182</f>
        <v>9.9635616173019418E-5</v>
      </c>
      <c r="E12" s="2">
        <f t="shared" si="1"/>
        <v>5.3469580127596796E-4</v>
      </c>
      <c r="F12" s="2">
        <f>1/179</f>
        <v>5.5865921787709499E-3</v>
      </c>
      <c r="G12" s="1">
        <f t="shared" si="2"/>
        <v>6.1452513966480452E-2</v>
      </c>
      <c r="H12" s="2">
        <f t="shared" si="3"/>
        <v>6.0917818165204481E-2</v>
      </c>
      <c r="I12" s="3">
        <f>D12^2</f>
        <v>9.9272560101772488E-9</v>
      </c>
    </row>
    <row r="13" spans="1:9" x14ac:dyDescent="0.2">
      <c r="A13">
        <v>57034</v>
      </c>
      <c r="B13" t="s">
        <v>17</v>
      </c>
      <c r="C13" s="8">
        <v>2348571.4285714231</v>
      </c>
      <c r="D13" s="2">
        <f>C13/$C$182</f>
        <v>1.0301946728832957E-4</v>
      </c>
      <c r="E13" s="2">
        <f t="shared" si="1"/>
        <v>6.377152685642975E-4</v>
      </c>
      <c r="F13" s="2">
        <f>1/179</f>
        <v>5.5865921787709499E-3</v>
      </c>
      <c r="G13" s="1">
        <f t="shared" si="2"/>
        <v>6.7039106145251395E-2</v>
      </c>
      <c r="H13" s="2">
        <f t="shared" si="3"/>
        <v>6.6401390876687102E-2</v>
      </c>
      <c r="I13" s="3">
        <f>D13^2</f>
        <v>1.0613010640371205E-8</v>
      </c>
    </row>
    <row r="14" spans="1:9" x14ac:dyDescent="0.2">
      <c r="A14">
        <v>57056</v>
      </c>
      <c r="B14" t="s">
        <v>22</v>
      </c>
      <c r="C14" s="8">
        <v>2450344.8275861982</v>
      </c>
      <c r="D14" s="2">
        <f>C14/$C$182</f>
        <v>1.0748373063713574E-4</v>
      </c>
      <c r="E14" s="2">
        <f t="shared" si="1"/>
        <v>7.4519899920143327E-4</v>
      </c>
      <c r="F14" s="2">
        <f>1/179</f>
        <v>5.5865921787709499E-3</v>
      </c>
      <c r="G14" s="1">
        <f t="shared" si="2"/>
        <v>7.2625698324022339E-2</v>
      </c>
      <c r="H14" s="2">
        <f t="shared" si="3"/>
        <v>7.1880499324820907E-2</v>
      </c>
      <c r="I14" s="3">
        <f>D14^2</f>
        <v>1.1552752351676352E-8</v>
      </c>
    </row>
    <row r="15" spans="1:9" x14ac:dyDescent="0.2">
      <c r="A15">
        <v>57172</v>
      </c>
      <c r="B15" t="s">
        <v>36</v>
      </c>
      <c r="C15" s="8">
        <v>2479500</v>
      </c>
      <c r="D15" s="2">
        <f>C15/$C$182</f>
        <v>1.0876261459792557E-4</v>
      </c>
      <c r="E15" s="2">
        <f t="shared" si="1"/>
        <v>8.5396161379935887E-4</v>
      </c>
      <c r="F15" s="2">
        <f>1/179</f>
        <v>5.5865921787709499E-3</v>
      </c>
      <c r="G15" s="1">
        <f t="shared" si="2"/>
        <v>7.8212290502793283E-2</v>
      </c>
      <c r="H15" s="2">
        <f t="shared" si="3"/>
        <v>7.7358328888993924E-2</v>
      </c>
      <c r="I15" s="3">
        <f>D15^2</f>
        <v>1.1829306334176892E-8</v>
      </c>
    </row>
    <row r="16" spans="1:9" x14ac:dyDescent="0.2">
      <c r="A16">
        <v>57143</v>
      </c>
      <c r="B16" t="s">
        <v>23</v>
      </c>
      <c r="C16" s="8">
        <v>2535387.0967741874</v>
      </c>
      <c r="D16" s="2">
        <f>C16/$C$182</f>
        <v>1.1121408738173195E-4</v>
      </c>
      <c r="E16" s="2">
        <f t="shared" si="1"/>
        <v>9.6517570118109081E-4</v>
      </c>
      <c r="F16" s="2">
        <f>1/179</f>
        <v>5.5865921787709499E-3</v>
      </c>
      <c r="G16" s="1">
        <f t="shared" si="2"/>
        <v>8.3798882681564227E-2</v>
      </c>
      <c r="H16" s="2">
        <f t="shared" si="3"/>
        <v>8.2833706980383143E-2</v>
      </c>
      <c r="I16" s="3">
        <f>D16^2</f>
        <v>1.2368573232151509E-8</v>
      </c>
    </row>
    <row r="17" spans="1:9" x14ac:dyDescent="0.2">
      <c r="A17">
        <v>57177</v>
      </c>
      <c r="B17" t="s">
        <v>14</v>
      </c>
      <c r="C17" s="8">
        <v>2665348.8372092987</v>
      </c>
      <c r="D17" s="2">
        <f>C17/$C$182</f>
        <v>1.1691482490438556E-4</v>
      </c>
      <c r="E17" s="2">
        <f t="shared" si="1"/>
        <v>1.0820905260854764E-3</v>
      </c>
      <c r="F17" s="2">
        <f>1/179</f>
        <v>5.5865921787709499E-3</v>
      </c>
      <c r="G17" s="1">
        <f t="shared" si="2"/>
        <v>8.9385474860335171E-2</v>
      </c>
      <c r="H17" s="2">
        <f t="shared" si="3"/>
        <v>8.8303384334249696E-2</v>
      </c>
      <c r="I17" s="3">
        <f>D17^2</f>
        <v>1.3669076282423134E-8</v>
      </c>
    </row>
    <row r="18" spans="1:9" x14ac:dyDescent="0.2">
      <c r="A18">
        <v>57091</v>
      </c>
      <c r="B18" t="s">
        <v>51</v>
      </c>
      <c r="C18" s="8">
        <v>3408714.2857142799</v>
      </c>
      <c r="D18" s="2">
        <f>C18/$C$182</f>
        <v>1.4952235456002635E-4</v>
      </c>
      <c r="E18" s="2">
        <f t="shared" si="1"/>
        <v>1.2316128806455027E-3</v>
      </c>
      <c r="F18" s="2">
        <f>1/179</f>
        <v>5.5865921787709499E-3</v>
      </c>
      <c r="G18" s="1">
        <f t="shared" si="2"/>
        <v>9.4972067039106114E-2</v>
      </c>
      <c r="H18" s="2">
        <f t="shared" si="3"/>
        <v>9.3740454158460607E-2</v>
      </c>
      <c r="I18" s="3">
        <f>D18^2</f>
        <v>2.2356934513174235E-8</v>
      </c>
    </row>
    <row r="19" spans="1:9" x14ac:dyDescent="0.2">
      <c r="A19">
        <v>57123</v>
      </c>
      <c r="B19" t="s">
        <v>21</v>
      </c>
      <c r="C19" s="8">
        <v>3462461.5384615366</v>
      </c>
      <c r="D19" s="2">
        <f>C19/$C$182</f>
        <v>1.5187996364905527E-4</v>
      </c>
      <c r="E19" s="2">
        <f t="shared" si="1"/>
        <v>1.3834928442945579E-3</v>
      </c>
      <c r="F19" s="2">
        <f>1/179</f>
        <v>5.5865921787709499E-3</v>
      </c>
      <c r="G19" s="1">
        <f t="shared" si="2"/>
        <v>0.10055865921787706</v>
      </c>
      <c r="H19" s="2">
        <f t="shared" si="3"/>
        <v>9.9175166373582507E-2</v>
      </c>
      <c r="I19" s="3">
        <f>D19^2</f>
        <v>2.3067523358038351E-8</v>
      </c>
    </row>
    <row r="20" spans="1:9" x14ac:dyDescent="0.2">
      <c r="A20">
        <v>57125</v>
      </c>
      <c r="B20" t="s">
        <v>61</v>
      </c>
      <c r="C20" s="8">
        <v>3644278.6885245894</v>
      </c>
      <c r="D20" s="2">
        <f>C20/$C$182</f>
        <v>1.5985532506046927E-4</v>
      </c>
      <c r="E20" s="2">
        <f t="shared" si="1"/>
        <v>1.5433481693550271E-3</v>
      </c>
      <c r="F20" s="2">
        <f>1/179</f>
        <v>5.5865921787709499E-3</v>
      </c>
      <c r="G20" s="1">
        <f t="shared" si="2"/>
        <v>0.106145251396648</v>
      </c>
      <c r="H20" s="2">
        <f t="shared" si="3"/>
        <v>0.10460190322729297</v>
      </c>
      <c r="I20" s="3">
        <f>D20^2</f>
        <v>2.5553724950188295E-8</v>
      </c>
    </row>
    <row r="21" spans="1:9" x14ac:dyDescent="0.2">
      <c r="A21">
        <v>57048</v>
      </c>
      <c r="B21" t="s">
        <v>28</v>
      </c>
      <c r="C21" s="8">
        <v>4002090.9090908971</v>
      </c>
      <c r="D21" s="2">
        <f>C21/$C$182</f>
        <v>1.7555066389647703E-4</v>
      </c>
      <c r="E21" s="2">
        <f t="shared" si="1"/>
        <v>1.7188988332515042E-3</v>
      </c>
      <c r="F21" s="2">
        <f>1/179</f>
        <v>5.5865921787709499E-3</v>
      </c>
      <c r="G21" s="1">
        <f t="shared" si="2"/>
        <v>0.11173184357541895</v>
      </c>
      <c r="H21" s="2">
        <f t="shared" si="3"/>
        <v>0.11001294474216744</v>
      </c>
      <c r="I21" s="3">
        <f>D21^2</f>
        <v>3.0818035594493846E-8</v>
      </c>
    </row>
    <row r="22" spans="1:9" x14ac:dyDescent="0.2">
      <c r="A22">
        <v>57132</v>
      </c>
      <c r="B22" t="s">
        <v>15</v>
      </c>
      <c r="C22" s="8">
        <v>4198500</v>
      </c>
      <c r="D22" s="2">
        <f>C22/$C$182</f>
        <v>1.8416609695075237E-4</v>
      </c>
      <c r="E22" s="2">
        <f t="shared" si="1"/>
        <v>1.9030649302022567E-3</v>
      </c>
      <c r="F22" s="2">
        <f>1/179</f>
        <v>5.5865921787709499E-3</v>
      </c>
      <c r="G22" s="1">
        <f t="shared" si="2"/>
        <v>0.11731843575418989</v>
      </c>
      <c r="H22" s="2">
        <f t="shared" si="3"/>
        <v>0.11541537082398763</v>
      </c>
      <c r="I22" s="3">
        <f>D22^2</f>
        <v>3.3917151266073924E-8</v>
      </c>
    </row>
    <row r="23" spans="1:9" x14ac:dyDescent="0.2">
      <c r="A23">
        <v>57017</v>
      </c>
      <c r="B23" t="s">
        <v>31</v>
      </c>
      <c r="C23" s="8">
        <v>4754761.9047619002</v>
      </c>
      <c r="D23" s="2">
        <f>C23/$C$182</f>
        <v>2.0856637892821821E-4</v>
      </c>
      <c r="E23" s="2">
        <f t="shared" si="1"/>
        <v>2.1116313091304748E-3</v>
      </c>
      <c r="F23" s="2">
        <f>1/179</f>
        <v>5.5865921787709499E-3</v>
      </c>
      <c r="G23" s="1">
        <f t="shared" si="2"/>
        <v>0.12290502793296083</v>
      </c>
      <c r="H23" s="2">
        <f t="shared" si="3"/>
        <v>0.12079339662383036</v>
      </c>
      <c r="I23" s="3">
        <f>D23^2</f>
        <v>4.3499934419229108E-8</v>
      </c>
    </row>
    <row r="24" spans="1:9" x14ac:dyDescent="0.2">
      <c r="A24">
        <v>57135</v>
      </c>
      <c r="B24" t="s">
        <v>27</v>
      </c>
      <c r="C24" s="8">
        <v>5138803.2786885174</v>
      </c>
      <c r="D24" s="2">
        <f>C24/$C$182</f>
        <v>2.2541225266971385E-4</v>
      </c>
      <c r="E24" s="2">
        <f t="shared" si="1"/>
        <v>2.3370435618001884E-3</v>
      </c>
      <c r="F24" s="2">
        <f>1/179</f>
        <v>5.5865921787709499E-3</v>
      </c>
      <c r="G24" s="1">
        <f t="shared" si="2"/>
        <v>0.12849162011173179</v>
      </c>
      <c r="H24" s="2">
        <f t="shared" si="3"/>
        <v>0.12615457654993159</v>
      </c>
      <c r="I24" s="3">
        <f>D24^2</f>
        <v>5.0810683653634916E-8</v>
      </c>
    </row>
    <row r="25" spans="1:9" x14ac:dyDescent="0.2">
      <c r="A25">
        <v>57104</v>
      </c>
      <c r="B25" t="s">
        <v>98</v>
      </c>
      <c r="C25" s="8">
        <v>5330962.9629629571</v>
      </c>
      <c r="D25" s="2">
        <f>C25/$C$182</f>
        <v>2.3384128662091368E-4</v>
      </c>
      <c r="E25" s="2">
        <f t="shared" si="1"/>
        <v>2.5708848484211023E-3</v>
      </c>
      <c r="F25" s="2">
        <f>1/179</f>
        <v>5.5865921787709499E-3</v>
      </c>
      <c r="G25" s="1">
        <f t="shared" si="2"/>
        <v>0.13407821229050274</v>
      </c>
      <c r="H25" s="2">
        <f t="shared" si="3"/>
        <v>0.13150732744208163</v>
      </c>
      <c r="I25" s="3">
        <f>D25^2</f>
        <v>5.4681747328524298E-8</v>
      </c>
    </row>
    <row r="26" spans="1:9" x14ac:dyDescent="0.2">
      <c r="A26">
        <v>57113</v>
      </c>
      <c r="B26" t="s">
        <v>64</v>
      </c>
      <c r="C26" s="8">
        <v>5397915.2542372756</v>
      </c>
      <c r="D26" s="2">
        <f>C26/$C$182</f>
        <v>2.367781312477807E-4</v>
      </c>
      <c r="E26" s="2">
        <f t="shared" si="1"/>
        <v>2.8076629796688832E-3</v>
      </c>
      <c r="F26" s="2">
        <f>1/179</f>
        <v>5.5865921787709499E-3</v>
      </c>
      <c r="G26" s="1">
        <f t="shared" si="2"/>
        <v>0.13966480446927368</v>
      </c>
      <c r="H26" s="2">
        <f t="shared" si="3"/>
        <v>0.13685714148960479</v>
      </c>
      <c r="I26" s="3">
        <f>D26^2</f>
        <v>5.6063883437191262E-8</v>
      </c>
    </row>
    <row r="27" spans="1:9" x14ac:dyDescent="0.2">
      <c r="A27">
        <v>57065</v>
      </c>
      <c r="B27" t="s">
        <v>20</v>
      </c>
      <c r="C27" s="8">
        <v>5626607.1428571334</v>
      </c>
      <c r="D27" s="2">
        <f>C27/$C$182</f>
        <v>2.4680964072293024E-4</v>
      </c>
      <c r="E27" s="2">
        <f t="shared" si="1"/>
        <v>3.0544726203918134E-3</v>
      </c>
      <c r="F27" s="2">
        <f>1/179</f>
        <v>5.5865921787709499E-3</v>
      </c>
      <c r="G27" s="1">
        <f t="shared" si="2"/>
        <v>0.14525139664804462</v>
      </c>
      <c r="H27" s="2">
        <f t="shared" si="3"/>
        <v>0.1421969240276528</v>
      </c>
      <c r="I27" s="3">
        <f>D27^2</f>
        <v>6.0914998753781905E-8</v>
      </c>
    </row>
    <row r="28" spans="1:9" x14ac:dyDescent="0.2">
      <c r="A28">
        <v>57102</v>
      </c>
      <c r="B28" t="s">
        <v>52</v>
      </c>
      <c r="C28" s="8">
        <v>5955444.4444444366</v>
      </c>
      <c r="D28" s="2">
        <f>C28/$C$182</f>
        <v>2.6123400236760123E-4</v>
      </c>
      <c r="E28" s="2">
        <f t="shared" si="1"/>
        <v>3.3157066227594146E-3</v>
      </c>
      <c r="F28" s="2">
        <f>1/179</f>
        <v>5.5865921787709499E-3</v>
      </c>
      <c r="G28" s="1">
        <f t="shared" si="2"/>
        <v>0.15083798882681557</v>
      </c>
      <c r="H28" s="2">
        <f t="shared" si="3"/>
        <v>0.14752228220405617</v>
      </c>
      <c r="I28" s="3">
        <f>D28^2</f>
        <v>6.8243203992995881E-8</v>
      </c>
    </row>
    <row r="29" spans="1:9" x14ac:dyDescent="0.2">
      <c r="A29">
        <v>57122</v>
      </c>
      <c r="B29" t="s">
        <v>26</v>
      </c>
      <c r="C29" s="8">
        <v>6371999.9999999944</v>
      </c>
      <c r="D29" s="2">
        <f>C29/$C$182</f>
        <v>2.7950610212461427E-4</v>
      </c>
      <c r="E29" s="2">
        <f t="shared" si="1"/>
        <v>3.5952127248840291E-3</v>
      </c>
      <c r="F29" s="2">
        <f>1/179</f>
        <v>5.5865921787709499E-3</v>
      </c>
      <c r="G29" s="1">
        <f t="shared" si="2"/>
        <v>0.15642458100558651</v>
      </c>
      <c r="H29" s="2">
        <f t="shared" si="3"/>
        <v>0.15282936828070248</v>
      </c>
      <c r="I29" s="3">
        <f>D29^2</f>
        <v>7.8123661124895306E-8</v>
      </c>
    </row>
    <row r="30" spans="1:9" x14ac:dyDescent="0.2">
      <c r="A30">
        <v>57086</v>
      </c>
      <c r="B30" t="s">
        <v>54</v>
      </c>
      <c r="C30" s="8">
        <v>6639657.1428571371</v>
      </c>
      <c r="D30" s="2">
        <f>C30/$C$182</f>
        <v>2.9124681221654949E-4</v>
      </c>
      <c r="E30" s="2">
        <f t="shared" si="1"/>
        <v>3.8864595371005785E-3</v>
      </c>
      <c r="F30" s="2">
        <f>1/179</f>
        <v>5.5865921787709499E-3</v>
      </c>
      <c r="G30" s="1">
        <f t="shared" si="2"/>
        <v>0.16201117318435745</v>
      </c>
      <c r="H30" s="2">
        <f t="shared" si="3"/>
        <v>0.15812471364725689</v>
      </c>
      <c r="I30" s="3">
        <f>D30^2</f>
        <v>8.4824705626302046E-8</v>
      </c>
    </row>
    <row r="31" spans="1:9" x14ac:dyDescent="0.2">
      <c r="A31">
        <v>57069</v>
      </c>
      <c r="B31" t="s">
        <v>49</v>
      </c>
      <c r="C31" s="8">
        <v>6734571.428571417</v>
      </c>
      <c r="D31" s="2">
        <f>C31/$C$182</f>
        <v>2.9541020236657149E-4</v>
      </c>
      <c r="E31" s="2">
        <f t="shared" si="1"/>
        <v>4.1818697394671502E-3</v>
      </c>
      <c r="F31" s="2">
        <f>1/179</f>
        <v>5.5865921787709499E-3</v>
      </c>
      <c r="G31" s="1">
        <f t="shared" si="2"/>
        <v>0.1675977653631284</v>
      </c>
      <c r="H31" s="2">
        <f t="shared" si="3"/>
        <v>0.16341589562366124</v>
      </c>
      <c r="I31" s="3">
        <f>D31^2</f>
        <v>8.7267187662258718E-8</v>
      </c>
    </row>
    <row r="32" spans="1:9" x14ac:dyDescent="0.2">
      <c r="A32">
        <v>57041</v>
      </c>
      <c r="B32" t="s">
        <v>94</v>
      </c>
      <c r="C32" s="8">
        <v>6833300</v>
      </c>
      <c r="D32" s="2">
        <f>C32/$C$182</f>
        <v>2.9974090515507351E-4</v>
      </c>
      <c r="E32" s="2">
        <f t="shared" si="1"/>
        <v>4.4816106446222241E-3</v>
      </c>
      <c r="F32" s="2">
        <f>1/179</f>
        <v>5.5865921787709499E-3</v>
      </c>
      <c r="G32" s="1">
        <f t="shared" si="2"/>
        <v>0.17318435754189934</v>
      </c>
      <c r="H32" s="2">
        <f t="shared" si="3"/>
        <v>0.16870274689727713</v>
      </c>
      <c r="I32" s="3">
        <f>D32^2</f>
        <v>8.9844610223182775E-8</v>
      </c>
    </row>
    <row r="33" spans="1:9" x14ac:dyDescent="0.2">
      <c r="A33">
        <v>57020</v>
      </c>
      <c r="B33" t="s">
        <v>35</v>
      </c>
      <c r="C33" s="8">
        <v>7550636.3636363596</v>
      </c>
      <c r="D33" s="2">
        <f>C33/$C$182</f>
        <v>3.3120667585693228E-4</v>
      </c>
      <c r="E33" s="2">
        <f t="shared" si="1"/>
        <v>4.8128173204791567E-3</v>
      </c>
      <c r="F33" s="2">
        <f>1/179</f>
        <v>5.5865921787709499E-3</v>
      </c>
      <c r="G33" s="1">
        <f t="shared" si="2"/>
        <v>0.17877094972067029</v>
      </c>
      <c r="H33" s="2">
        <f t="shared" si="3"/>
        <v>0.17395813240019112</v>
      </c>
      <c r="I33" s="3">
        <f>D33^2</f>
        <v>1.0969786213219901E-7</v>
      </c>
    </row>
    <row r="34" spans="1:9" x14ac:dyDescent="0.2">
      <c r="A34">
        <v>57018</v>
      </c>
      <c r="B34" t="s">
        <v>85</v>
      </c>
      <c r="C34" s="8">
        <v>7662652.1739130346</v>
      </c>
      <c r="D34" s="2">
        <f>C34/$C$182</f>
        <v>3.361202198787094E-4</v>
      </c>
      <c r="E34" s="2">
        <f t="shared" si="1"/>
        <v>5.1489375403578662E-3</v>
      </c>
      <c r="F34" s="2">
        <f>1/179</f>
        <v>5.5865921787709499E-3</v>
      </c>
      <c r="G34" s="1">
        <f t="shared" si="2"/>
        <v>0.18435754189944123</v>
      </c>
      <c r="H34" s="2">
        <f t="shared" si="3"/>
        <v>0.17920860435908337</v>
      </c>
      <c r="I34" s="3">
        <f>D34^2</f>
        <v>1.1297680221131195E-7</v>
      </c>
    </row>
    <row r="35" spans="1:9" x14ac:dyDescent="0.2">
      <c r="A35">
        <v>57012</v>
      </c>
      <c r="B35" t="s">
        <v>58</v>
      </c>
      <c r="C35" s="8">
        <v>8084375</v>
      </c>
      <c r="D35" s="2">
        <f>C35/$C$182</f>
        <v>3.5461898059693667E-4</v>
      </c>
      <c r="E35" s="2">
        <f t="shared" si="1"/>
        <v>5.5035565209548033E-3</v>
      </c>
      <c r="F35" s="2">
        <f>1/179</f>
        <v>5.5865921787709499E-3</v>
      </c>
      <c r="G35" s="1">
        <f t="shared" si="2"/>
        <v>0.18994413407821217</v>
      </c>
      <c r="H35" s="2">
        <f t="shared" si="3"/>
        <v>0.18444057755725737</v>
      </c>
      <c r="I35" s="3">
        <f>D35^2</f>
        <v>1.2575462139961054E-7</v>
      </c>
    </row>
    <row r="36" spans="1:9" x14ac:dyDescent="0.2">
      <c r="A36">
        <v>57026</v>
      </c>
      <c r="B36" t="s">
        <v>47</v>
      </c>
      <c r="C36" s="8">
        <v>8333750</v>
      </c>
      <c r="D36" s="2">
        <f>C36/$C$182</f>
        <v>3.6555774930649817E-4</v>
      </c>
      <c r="E36" s="2">
        <f t="shared" si="1"/>
        <v>5.8691142702613011E-3</v>
      </c>
      <c r="F36" s="2">
        <f>1/179</f>
        <v>5.5865921787709499E-3</v>
      </c>
      <c r="G36" s="1">
        <f t="shared" si="2"/>
        <v>0.19553072625698312</v>
      </c>
      <c r="H36" s="2">
        <f t="shared" si="3"/>
        <v>0.18966161198672182</v>
      </c>
      <c r="I36" s="3">
        <f>D36^2</f>
        <v>1.3363246807803256E-7</v>
      </c>
    </row>
    <row r="37" spans="1:9" x14ac:dyDescent="0.2">
      <c r="A37">
        <v>57062</v>
      </c>
      <c r="B37" t="s">
        <v>48</v>
      </c>
      <c r="C37" s="8">
        <v>8593290.3225806337</v>
      </c>
      <c r="D37" s="2">
        <f>C37/$C$182</f>
        <v>3.7694241721432587E-4</v>
      </c>
      <c r="E37" s="2">
        <f t="shared" si="1"/>
        <v>6.2460566874756266E-3</v>
      </c>
      <c r="F37" s="2">
        <f>1/179</f>
        <v>5.5865921787709499E-3</v>
      </c>
      <c r="G37" s="1">
        <f t="shared" si="2"/>
        <v>0.20111731843575406</v>
      </c>
      <c r="H37" s="2">
        <f t="shared" si="3"/>
        <v>0.19487126174827843</v>
      </c>
      <c r="I37" s="3">
        <f>D37^2</f>
        <v>1.4208558589537891E-7</v>
      </c>
    </row>
    <row r="38" spans="1:9" x14ac:dyDescent="0.2">
      <c r="A38">
        <v>57049</v>
      </c>
      <c r="B38" t="s">
        <v>83</v>
      </c>
      <c r="C38" s="8">
        <v>8997140.1869158875</v>
      </c>
      <c r="D38" s="2">
        <f>C38/$C$182</f>
        <v>3.9465718517162361E-4</v>
      </c>
      <c r="E38" s="2">
        <f t="shared" si="1"/>
        <v>6.6407138726472499E-3</v>
      </c>
      <c r="F38" s="2">
        <f>1/179</f>
        <v>5.5865921787709499E-3</v>
      </c>
      <c r="G38" s="1">
        <f t="shared" si="2"/>
        <v>0.206703910614525</v>
      </c>
      <c r="H38" s="2">
        <f t="shared" si="3"/>
        <v>0.20006319674187775</v>
      </c>
      <c r="I38" s="3">
        <f>D38^2</f>
        <v>1.557542938075892E-7</v>
      </c>
    </row>
    <row r="39" spans="1:9" x14ac:dyDescent="0.2">
      <c r="A39">
        <v>57141</v>
      </c>
      <c r="B39" t="s">
        <v>42</v>
      </c>
      <c r="C39" s="8">
        <v>9674148.1481481362</v>
      </c>
      <c r="D39" s="2">
        <f>C39/$C$182</f>
        <v>4.2435396112130313E-4</v>
      </c>
      <c r="E39" s="2">
        <f t="shared" si="1"/>
        <v>7.0650678337685529E-3</v>
      </c>
      <c r="F39" s="2">
        <f>1/179</f>
        <v>5.5865921787709499E-3</v>
      </c>
      <c r="G39" s="1">
        <f t="shared" si="2"/>
        <v>0.21229050279329595</v>
      </c>
      <c r="H39" s="2">
        <f t="shared" si="3"/>
        <v>0.20522543495952739</v>
      </c>
      <c r="I39" s="3">
        <f>D39^2</f>
        <v>1.8007628431934045E-7</v>
      </c>
    </row>
    <row r="40" spans="1:9" x14ac:dyDescent="0.2">
      <c r="A40">
        <v>57134</v>
      </c>
      <c r="B40" t="s">
        <v>78</v>
      </c>
      <c r="C40" s="8">
        <v>9828923.0769230686</v>
      </c>
      <c r="D40" s="2">
        <f>C40/$C$182</f>
        <v>4.3114312261667288E-4</v>
      </c>
      <c r="E40" s="2">
        <f t="shared" si="1"/>
        <v>7.4962109563852259E-3</v>
      </c>
      <c r="F40" s="2">
        <f>1/179</f>
        <v>5.5865921787709499E-3</v>
      </c>
      <c r="G40" s="1">
        <f t="shared" si="2"/>
        <v>0.21787709497206689</v>
      </c>
      <c r="H40" s="2">
        <f t="shared" si="3"/>
        <v>0.21038088401568167</v>
      </c>
      <c r="I40" s="3">
        <f>D40^2</f>
        <v>1.8588439217965541E-7</v>
      </c>
    </row>
    <row r="41" spans="1:9" x14ac:dyDescent="0.2">
      <c r="A41">
        <v>57168</v>
      </c>
      <c r="B41" t="s">
        <v>25</v>
      </c>
      <c r="C41" s="8">
        <v>9887999.9999999907</v>
      </c>
      <c r="D41" s="2">
        <f>C41/$C$182</f>
        <v>4.3373451629130351E-4</v>
      </c>
      <c r="E41" s="2">
        <f t="shared" si="1"/>
        <v>7.9299454726765289E-3</v>
      </c>
      <c r="F41" s="2">
        <f>1/179</f>
        <v>5.5865921787709499E-3</v>
      </c>
      <c r="G41" s="1">
        <f t="shared" si="2"/>
        <v>0.22346368715083784</v>
      </c>
      <c r="H41" s="2">
        <f t="shared" si="3"/>
        <v>0.21553374167816131</v>
      </c>
      <c r="I41" s="3">
        <f>D41^2</f>
        <v>1.8812563062245104E-7</v>
      </c>
    </row>
    <row r="42" spans="1:9" x14ac:dyDescent="0.2">
      <c r="A42">
        <v>57014</v>
      </c>
      <c r="B42" t="s">
        <v>69</v>
      </c>
      <c r="C42" s="8">
        <v>9900989.0109890066</v>
      </c>
      <c r="D42" s="2">
        <f>C42/$C$182</f>
        <v>4.3430427583806961E-4</v>
      </c>
      <c r="E42" s="2">
        <f t="shared" si="1"/>
        <v>8.3642497485145982E-3</v>
      </c>
      <c r="F42" s="2">
        <f>1/179</f>
        <v>5.5865921787709499E-3</v>
      </c>
      <c r="G42" s="1">
        <f t="shared" si="2"/>
        <v>0.22905027932960878</v>
      </c>
      <c r="H42" s="2">
        <f t="shared" si="3"/>
        <v>0.22068602958109418</v>
      </c>
      <c r="I42" s="3">
        <f>D42^2</f>
        <v>1.8862020401123005E-7</v>
      </c>
    </row>
    <row r="43" spans="1:9" x14ac:dyDescent="0.2">
      <c r="A43">
        <v>57050</v>
      </c>
      <c r="B43" t="s">
        <v>18</v>
      </c>
      <c r="C43" s="8">
        <v>10120960</v>
      </c>
      <c r="D43" s="2">
        <f>C43/$C$182</f>
        <v>4.4395324534826408E-4</v>
      </c>
      <c r="E43" s="2">
        <f t="shared" si="1"/>
        <v>8.8082029938628629E-3</v>
      </c>
      <c r="F43" s="2">
        <f>1/179</f>
        <v>5.5865921787709499E-3</v>
      </c>
      <c r="G43" s="1">
        <f t="shared" si="2"/>
        <v>0.23463687150837972</v>
      </c>
      <c r="H43" s="2">
        <f t="shared" si="3"/>
        <v>0.22582866851451686</v>
      </c>
      <c r="I43" s="3">
        <f>D43^2</f>
        <v>1.9709448405525597E-7</v>
      </c>
    </row>
    <row r="44" spans="1:9" x14ac:dyDescent="0.2">
      <c r="A44">
        <v>57085</v>
      </c>
      <c r="B44" t="s">
        <v>56</v>
      </c>
      <c r="C44" s="8">
        <v>10130410.256410234</v>
      </c>
      <c r="D44" s="2">
        <f>C44/$C$182</f>
        <v>4.4436777835725694E-4</v>
      </c>
      <c r="E44" s="2">
        <f t="shared" si="1"/>
        <v>9.2525707722201193E-3</v>
      </c>
      <c r="F44" s="2">
        <f>1/179</f>
        <v>5.5865921787709499E-3</v>
      </c>
      <c r="G44" s="1">
        <f t="shared" si="2"/>
        <v>0.24022346368715067</v>
      </c>
      <c r="H44" s="2">
        <f t="shared" si="3"/>
        <v>0.23097089291493056</v>
      </c>
      <c r="I44" s="3">
        <f>D44^2</f>
        <v>1.9746272244216422E-7</v>
      </c>
    </row>
    <row r="45" spans="1:9" x14ac:dyDescent="0.2">
      <c r="A45">
        <v>57112</v>
      </c>
      <c r="B45" t="s">
        <v>79</v>
      </c>
      <c r="C45" s="8">
        <v>10284812.5</v>
      </c>
      <c r="D45" s="2">
        <f>C45/$C$182</f>
        <v>4.5114059211511491E-4</v>
      </c>
      <c r="E45" s="2">
        <f t="shared" si="1"/>
        <v>9.7037113643352341E-3</v>
      </c>
      <c r="F45" s="2">
        <f>1/179</f>
        <v>5.5865921787709499E-3</v>
      </c>
      <c r="G45" s="1">
        <f t="shared" si="2"/>
        <v>0.24581005586592161</v>
      </c>
      <c r="H45" s="2">
        <f t="shared" si="3"/>
        <v>0.23610634450158638</v>
      </c>
      <c r="I45" s="3">
        <f>D45^2</f>
        <v>2.0352783385397647E-7</v>
      </c>
    </row>
    <row r="46" spans="1:9" x14ac:dyDescent="0.2">
      <c r="A46">
        <v>57016</v>
      </c>
      <c r="B46" t="s">
        <v>38</v>
      </c>
      <c r="C46" s="8">
        <v>10424424.242424242</v>
      </c>
      <c r="D46" s="2">
        <f>C46/$C$182</f>
        <v>4.5726462443398269E-4</v>
      </c>
      <c r="E46" s="2">
        <f t="shared" si="1"/>
        <v>1.0160975988769217E-2</v>
      </c>
      <c r="F46" s="2">
        <f>1/179</f>
        <v>5.5865921787709499E-3</v>
      </c>
      <c r="G46" s="1">
        <f t="shared" si="2"/>
        <v>0.25139664804469258</v>
      </c>
      <c r="H46" s="2">
        <f t="shared" si="3"/>
        <v>0.24123567205592336</v>
      </c>
      <c r="I46" s="3">
        <f>D46^2</f>
        <v>2.0909093675875124E-7</v>
      </c>
    </row>
    <row r="47" spans="1:9" x14ac:dyDescent="0.2">
      <c r="A47">
        <v>57077</v>
      </c>
      <c r="B47" t="s">
        <v>40</v>
      </c>
      <c r="C47" s="8">
        <v>10683207.207207205</v>
      </c>
      <c r="D47" s="2">
        <f>C47/$C$182</f>
        <v>4.6861607104144301E-4</v>
      </c>
      <c r="E47" s="2">
        <f t="shared" si="1"/>
        <v>1.062959205981066E-2</v>
      </c>
      <c r="F47" s="2">
        <f>1/179</f>
        <v>5.5865921787709499E-3</v>
      </c>
      <c r="G47" s="1">
        <f t="shared" si="2"/>
        <v>0.25698324022346353</v>
      </c>
      <c r="H47" s="2">
        <f t="shared" si="3"/>
        <v>0.24635364816365288</v>
      </c>
      <c r="I47" s="3">
        <f>D47^2</f>
        <v>2.1960102203831875E-7</v>
      </c>
    </row>
    <row r="48" spans="1:9" x14ac:dyDescent="0.2">
      <c r="A48">
        <v>57003</v>
      </c>
      <c r="B48" t="s">
        <v>73</v>
      </c>
      <c r="C48" s="8">
        <v>10772349.397590347</v>
      </c>
      <c r="D48" s="2">
        <f>C48/$C$182</f>
        <v>4.7252626974967314E-4</v>
      </c>
      <c r="E48" s="2">
        <f t="shared" si="1"/>
        <v>1.1102118329560333E-2</v>
      </c>
      <c r="F48" s="2">
        <f>1/179</f>
        <v>5.5865921787709499E-3</v>
      </c>
      <c r="G48" s="1">
        <f t="shared" si="2"/>
        <v>0.26256983240223447</v>
      </c>
      <c r="H48" s="2">
        <f t="shared" si="3"/>
        <v>0.25146771407267415</v>
      </c>
      <c r="I48" s="3">
        <f>D48^2</f>
        <v>2.2328107560354087E-7</v>
      </c>
    </row>
    <row r="49" spans="1:9" x14ac:dyDescent="0.2">
      <c r="A49">
        <v>57025</v>
      </c>
      <c r="B49" t="s">
        <v>34</v>
      </c>
      <c r="C49" s="8">
        <v>10774561.797752794</v>
      </c>
      <c r="D49" s="2">
        <f>C49/$C$182</f>
        <v>4.7262331610022957E-4</v>
      </c>
      <c r="E49" s="2">
        <f t="shared" si="1"/>
        <v>1.1574741645660563E-2</v>
      </c>
      <c r="F49" s="2">
        <f>1/179</f>
        <v>5.5865921787709499E-3</v>
      </c>
      <c r="G49" s="1">
        <f t="shared" si="2"/>
        <v>0.26815642458100541</v>
      </c>
      <c r="H49" s="2">
        <f t="shared" si="3"/>
        <v>0.25658168293534483</v>
      </c>
      <c r="I49" s="3">
        <f>D49^2</f>
        <v>2.2337279892157752E-7</v>
      </c>
    </row>
    <row r="50" spans="1:9" x14ac:dyDescent="0.2">
      <c r="A50">
        <v>57007</v>
      </c>
      <c r="B50" t="s">
        <v>77</v>
      </c>
      <c r="C50" s="8">
        <v>10909465.116279067</v>
      </c>
      <c r="D50" s="2">
        <f>C50/$C$182</f>
        <v>4.785408146446354E-4</v>
      </c>
      <c r="E50" s="2">
        <f t="shared" si="1"/>
        <v>1.2053282460305199E-2</v>
      </c>
      <c r="F50" s="2">
        <f>1/179</f>
        <v>5.5865921787709499E-3</v>
      </c>
      <c r="G50" s="1">
        <f t="shared" si="2"/>
        <v>0.27374301675977636</v>
      </c>
      <c r="H50" s="2">
        <f t="shared" si="3"/>
        <v>0.26168973429947118</v>
      </c>
      <c r="I50" s="3">
        <f>D50^2</f>
        <v>2.2900131128075128E-7</v>
      </c>
    </row>
    <row r="51" spans="1:9" x14ac:dyDescent="0.2">
      <c r="A51">
        <v>57171</v>
      </c>
      <c r="B51" t="s">
        <v>66</v>
      </c>
      <c r="C51" s="8">
        <v>11891887.41721851</v>
      </c>
      <c r="D51" s="2">
        <f>C51/$C$182</f>
        <v>5.2163451018385045E-4</v>
      </c>
      <c r="E51" s="2">
        <f t="shared" si="1"/>
        <v>1.2574916970489049E-2</v>
      </c>
      <c r="F51" s="2">
        <f>1/179</f>
        <v>5.5865921787709499E-3</v>
      </c>
      <c r="G51" s="1">
        <f t="shared" si="2"/>
        <v>0.2793296089385473</v>
      </c>
      <c r="H51" s="2">
        <f t="shared" si="3"/>
        <v>0.26675469196805823</v>
      </c>
      <c r="I51" s="3">
        <f>D51^2</f>
        <v>2.721025622147456E-7</v>
      </c>
    </row>
    <row r="52" spans="1:9" x14ac:dyDescent="0.2">
      <c r="A52">
        <v>57100</v>
      </c>
      <c r="B52" t="s">
        <v>55</v>
      </c>
      <c r="C52" s="8">
        <v>12810875</v>
      </c>
      <c r="D52" s="2">
        <f>C52/$C$182</f>
        <v>5.6194565851470045E-4</v>
      </c>
      <c r="E52" s="2">
        <f t="shared" si="1"/>
        <v>1.3136862629003749E-2</v>
      </c>
      <c r="F52" s="2">
        <f>1/179</f>
        <v>5.5865921787709499E-3</v>
      </c>
      <c r="G52" s="1">
        <f t="shared" si="2"/>
        <v>0.28491620111731825</v>
      </c>
      <c r="H52" s="2">
        <f t="shared" si="3"/>
        <v>0.27177933848831448</v>
      </c>
      <c r="I52" s="3">
        <f>D52^2</f>
        <v>3.1578292312352033E-7</v>
      </c>
    </row>
    <row r="53" spans="1:9" x14ac:dyDescent="0.2">
      <c r="A53">
        <v>57107</v>
      </c>
      <c r="B53" t="s">
        <v>89</v>
      </c>
      <c r="C53" s="8">
        <v>13094928.853754921</v>
      </c>
      <c r="D53" s="2">
        <f>C53/$C$182</f>
        <v>5.7440560601258392E-4</v>
      </c>
      <c r="E53" s="2">
        <f t="shared" si="1"/>
        <v>1.3711268235016333E-2</v>
      </c>
      <c r="F53" s="2">
        <f>1/179</f>
        <v>5.5865921787709499E-3</v>
      </c>
      <c r="G53" s="1">
        <f t="shared" si="2"/>
        <v>0.29050279329608919</v>
      </c>
      <c r="H53" s="2">
        <f t="shared" si="3"/>
        <v>0.27679152506107285</v>
      </c>
      <c r="I53" s="3">
        <f>D53^2</f>
        <v>3.2994180021868381E-7</v>
      </c>
    </row>
    <row r="54" spans="1:9" x14ac:dyDescent="0.2">
      <c r="A54">
        <v>57006</v>
      </c>
      <c r="B54" t="s">
        <v>19</v>
      </c>
      <c r="C54" s="8">
        <v>13196637.681159416</v>
      </c>
      <c r="D54" s="2">
        <f>C54/$C$182</f>
        <v>5.7886703694470809E-4</v>
      </c>
      <c r="E54" s="2">
        <f t="shared" si="1"/>
        <v>1.4290135271961041E-2</v>
      </c>
      <c r="F54" s="2">
        <f>1/179</f>
        <v>5.5865921787709499E-3</v>
      </c>
      <c r="G54" s="1">
        <f t="shared" si="2"/>
        <v>0.29608938547486013</v>
      </c>
      <c r="H54" s="2">
        <f t="shared" si="3"/>
        <v>0.28179925020289909</v>
      </c>
      <c r="I54" s="3">
        <f>D54^2</f>
        <v>3.3508704646114601E-7</v>
      </c>
    </row>
    <row r="55" spans="1:9" x14ac:dyDescent="0.2">
      <c r="A55">
        <v>57073</v>
      </c>
      <c r="B55" t="s">
        <v>53</v>
      </c>
      <c r="C55" s="8">
        <v>13328377.19298245</v>
      </c>
      <c r="D55" s="2">
        <f>C55/$C$182</f>
        <v>5.8464575594117008E-4</v>
      </c>
      <c r="E55" s="2">
        <f t="shared" si="1"/>
        <v>1.4874781027902212E-2</v>
      </c>
      <c r="F55" s="2">
        <f>1/179</f>
        <v>5.5865921787709499E-3</v>
      </c>
      <c r="G55" s="1">
        <f t="shared" si="2"/>
        <v>0.30167597765363108</v>
      </c>
      <c r="H55" s="2">
        <f t="shared" si="3"/>
        <v>0.28680119662572889</v>
      </c>
      <c r="I55" s="3">
        <f>D55^2</f>
        <v>3.4181065994002221E-7</v>
      </c>
    </row>
    <row r="56" spans="1:9" x14ac:dyDescent="0.2">
      <c r="A56">
        <v>57153</v>
      </c>
      <c r="B56" t="s">
        <v>65</v>
      </c>
      <c r="C56" s="8">
        <v>13540499.999999972</v>
      </c>
      <c r="D56" s="2">
        <f>C56/$C$182</f>
        <v>5.9395046701480464E-4</v>
      </c>
      <c r="E56" s="2">
        <f t="shared" si="1"/>
        <v>1.5468731494917017E-2</v>
      </c>
      <c r="F56" s="2">
        <f>1/179</f>
        <v>5.5865921787709499E-3</v>
      </c>
      <c r="G56" s="1">
        <f t="shared" si="2"/>
        <v>0.30726256983240202</v>
      </c>
      <c r="H56" s="2">
        <f t="shared" si="3"/>
        <v>0.29179383833748501</v>
      </c>
      <c r="I56" s="3">
        <f>D56^2</f>
        <v>3.5277715726710456E-7</v>
      </c>
    </row>
    <row r="57" spans="1:9" x14ac:dyDescent="0.2">
      <c r="A57">
        <v>57111</v>
      </c>
      <c r="B57" t="s">
        <v>50</v>
      </c>
      <c r="C57" s="8">
        <v>13903969.849246226</v>
      </c>
      <c r="D57" s="2">
        <f>C57/$C$182</f>
        <v>6.0989397624309116E-4</v>
      </c>
      <c r="E57" s="2">
        <f t="shared" si="1"/>
        <v>1.6078625471160107E-2</v>
      </c>
      <c r="F57" s="2">
        <f>1/179</f>
        <v>5.5865921787709499E-3</v>
      </c>
      <c r="G57" s="1">
        <f t="shared" si="2"/>
        <v>0.31284916201117297</v>
      </c>
      <c r="H57" s="2">
        <f t="shared" si="3"/>
        <v>0.29677053654001284</v>
      </c>
      <c r="I57" s="3">
        <f>D57^2</f>
        <v>3.7197066225760827E-7</v>
      </c>
    </row>
    <row r="58" spans="1:9" x14ac:dyDescent="0.2">
      <c r="A58">
        <v>57103</v>
      </c>
      <c r="B58" t="s">
        <v>12</v>
      </c>
      <c r="C58" s="8">
        <v>14088765.027322389</v>
      </c>
      <c r="D58" s="2">
        <f>C58/$C$182</f>
        <v>6.1799996806912577E-4</v>
      </c>
      <c r="E58" s="2">
        <f t="shared" si="1"/>
        <v>1.6696625439229233E-2</v>
      </c>
      <c r="F58" s="2">
        <f>1/179</f>
        <v>5.5865921787709499E-3</v>
      </c>
      <c r="G58" s="1">
        <f t="shared" si="2"/>
        <v>0.31843575418994391</v>
      </c>
      <c r="H58" s="2">
        <f t="shared" si="3"/>
        <v>0.30173912875071468</v>
      </c>
      <c r="I58" s="3">
        <f>D58^2</f>
        <v>3.8192396053344048E-7</v>
      </c>
    </row>
    <row r="59" spans="1:9" x14ac:dyDescent="0.2">
      <c r="A59">
        <v>57036</v>
      </c>
      <c r="B59" t="s">
        <v>107</v>
      </c>
      <c r="C59" s="8">
        <v>14297246.575342447</v>
      </c>
      <c r="D59" s="2">
        <f>C59/$C$182</f>
        <v>6.2714495627565301E-4</v>
      </c>
      <c r="E59" s="2">
        <f t="shared" si="1"/>
        <v>1.7323770395504885E-2</v>
      </c>
      <c r="F59" s="2">
        <f>1/179</f>
        <v>5.5865921787709499E-3</v>
      </c>
      <c r="G59" s="1">
        <f t="shared" si="2"/>
        <v>0.32402234636871485</v>
      </c>
      <c r="H59" s="2">
        <f t="shared" si="3"/>
        <v>0.30669857597320999</v>
      </c>
      <c r="I59" s="3">
        <f>D59^2</f>
        <v>3.9331079618199074E-7</v>
      </c>
    </row>
    <row r="60" spans="1:9" x14ac:dyDescent="0.2">
      <c r="A60">
        <v>57090</v>
      </c>
      <c r="B60" t="s">
        <v>99</v>
      </c>
      <c r="C60" s="8">
        <v>14419132.352941155</v>
      </c>
      <c r="D60" s="2">
        <f>C60/$C$182</f>
        <v>6.3249144381505079E-4</v>
      </c>
      <c r="E60" s="2">
        <f t="shared" si="1"/>
        <v>1.7956261839319934E-2</v>
      </c>
      <c r="F60" s="2">
        <f>1/179</f>
        <v>5.5865921787709499E-3</v>
      </c>
      <c r="G60" s="1">
        <f t="shared" si="2"/>
        <v>0.3296089385474858</v>
      </c>
      <c r="H60" s="2">
        <f t="shared" si="3"/>
        <v>0.31165267670816588</v>
      </c>
      <c r="I60" s="3">
        <f>D60^2</f>
        <v>4.0004542649924754E-7</v>
      </c>
    </row>
    <row r="61" spans="1:9" x14ac:dyDescent="0.2">
      <c r="A61">
        <v>57115</v>
      </c>
      <c r="B61" t="s">
        <v>109</v>
      </c>
      <c r="C61" s="8">
        <v>14549935.483870955</v>
      </c>
      <c r="D61" s="2">
        <f>C61/$C$182</f>
        <v>6.3822908871019894E-4</v>
      </c>
      <c r="E61" s="2">
        <f t="shared" si="1"/>
        <v>1.8594490928030134E-2</v>
      </c>
      <c r="F61" s="2">
        <f>1/179</f>
        <v>5.5865921787709499E-3</v>
      </c>
      <c r="G61" s="1">
        <f t="shared" si="2"/>
        <v>0.33519553072625674</v>
      </c>
      <c r="H61" s="2">
        <f t="shared" si="3"/>
        <v>0.31660103979822662</v>
      </c>
      <c r="I61" s="3">
        <f>D61^2</f>
        <v>4.0733636967585098E-7</v>
      </c>
    </row>
    <row r="62" spans="1:9" x14ac:dyDescent="0.2">
      <c r="A62">
        <v>57099</v>
      </c>
      <c r="B62" t="s">
        <v>60</v>
      </c>
      <c r="C62" s="8">
        <v>15648867.052023111</v>
      </c>
      <c r="D62" s="2">
        <f>C62/$C$182</f>
        <v>6.864334325764732E-4</v>
      </c>
      <c r="E62" s="2">
        <f t="shared" si="1"/>
        <v>1.9280924360606608E-2</v>
      </c>
      <c r="F62" s="2">
        <f>1/179</f>
        <v>5.5865921787709499E-3</v>
      </c>
      <c r="G62" s="1">
        <f t="shared" si="2"/>
        <v>0.34078212290502768</v>
      </c>
      <c r="H62" s="2">
        <f t="shared" si="3"/>
        <v>0.32150119854442105</v>
      </c>
      <c r="I62" s="3">
        <f>D62^2</f>
        <v>4.7119085735871958E-7</v>
      </c>
    </row>
    <row r="63" spans="1:9" x14ac:dyDescent="0.2">
      <c r="A63">
        <v>57008</v>
      </c>
      <c r="B63" t="s">
        <v>76</v>
      </c>
      <c r="C63" s="8">
        <v>15944117.647058802</v>
      </c>
      <c r="D63" s="2">
        <f>C63/$C$182</f>
        <v>6.9938452218231111E-4</v>
      </c>
      <c r="E63" s="2">
        <f t="shared" si="1"/>
        <v>1.9980308882788921E-2</v>
      </c>
      <c r="F63" s="2">
        <f>1/179</f>
        <v>5.5865921787709499E-3</v>
      </c>
      <c r="G63" s="1">
        <f t="shared" si="2"/>
        <v>0.34636871508379863</v>
      </c>
      <c r="H63" s="2">
        <f t="shared" si="3"/>
        <v>0.32638840620100973</v>
      </c>
      <c r="I63" s="3">
        <f>D63^2</f>
        <v>4.8913870986817968E-7</v>
      </c>
    </row>
    <row r="64" spans="1:9" x14ac:dyDescent="0.2">
      <c r="A64">
        <v>57030</v>
      </c>
      <c r="B64" t="s">
        <v>91</v>
      </c>
      <c r="C64" s="8">
        <v>16131108.635097492</v>
      </c>
      <c r="D64" s="2">
        <f>C64/$C$182</f>
        <v>7.0758683263415115E-4</v>
      </c>
      <c r="E64" s="2">
        <f t="shared" si="1"/>
        <v>2.0687895715423073E-2</v>
      </c>
      <c r="F64" s="2">
        <f>1/179</f>
        <v>5.5865921787709499E-3</v>
      </c>
      <c r="G64" s="1">
        <f t="shared" si="2"/>
        <v>0.35195530726256957</v>
      </c>
      <c r="H64" s="2">
        <f t="shared" si="3"/>
        <v>0.33126741154714651</v>
      </c>
      <c r="I64" s="3">
        <f>D64^2</f>
        <v>5.0067912571723024E-7</v>
      </c>
    </row>
    <row r="65" spans="1:9" x14ac:dyDescent="0.2">
      <c r="A65">
        <v>57175</v>
      </c>
      <c r="B65" t="s">
        <v>46</v>
      </c>
      <c r="C65" s="8">
        <v>16669301.470588213</v>
      </c>
      <c r="D65" s="2">
        <f>C65/$C$182</f>
        <v>7.3119451964598499E-4</v>
      </c>
      <c r="E65" s="2">
        <f t="shared" si="1"/>
        <v>2.1419090235069056E-2</v>
      </c>
      <c r="F65" s="2">
        <f>1/179</f>
        <v>5.5865921787709499E-3</v>
      </c>
      <c r="G65" s="1">
        <f t="shared" si="2"/>
        <v>0.35754189944134052</v>
      </c>
      <c r="H65" s="2">
        <f t="shared" si="3"/>
        <v>0.33612280920627147</v>
      </c>
      <c r="I65" s="3">
        <f>D65^2</f>
        <v>5.3464542556032274E-7</v>
      </c>
    </row>
    <row r="66" spans="1:9" x14ac:dyDescent="0.2">
      <c r="A66">
        <v>57067</v>
      </c>
      <c r="B66" t="s">
        <v>67</v>
      </c>
      <c r="C66" s="8">
        <v>16677000</v>
      </c>
      <c r="D66" s="2">
        <f>C66/$C$182</f>
        <v>7.315322136114558E-4</v>
      </c>
      <c r="E66" s="2">
        <f t="shared" si="1"/>
        <v>2.2150622448680511E-2</v>
      </c>
      <c r="F66" s="2">
        <f>1/179</f>
        <v>5.5865921787709499E-3</v>
      </c>
      <c r="G66" s="1">
        <f t="shared" si="2"/>
        <v>0.36312849162011146</v>
      </c>
      <c r="H66" s="2">
        <f t="shared" si="3"/>
        <v>0.34097786917143097</v>
      </c>
      <c r="I66" s="3">
        <f>D66^2</f>
        <v>5.3513937955127655E-7</v>
      </c>
    </row>
    <row r="67" spans="1:9" x14ac:dyDescent="0.2">
      <c r="A67">
        <v>57087</v>
      </c>
      <c r="B67" t="s">
        <v>75</v>
      </c>
      <c r="C67" s="8">
        <v>16945254.716981128</v>
      </c>
      <c r="D67" s="2">
        <f>C67/$C$182</f>
        <v>7.4329913613498642E-4</v>
      </c>
      <c r="E67" s="2">
        <f t="shared" si="1"/>
        <v>2.2893921584815499E-2</v>
      </c>
      <c r="F67" s="2">
        <f>1/179</f>
        <v>5.5865921787709499E-3</v>
      </c>
      <c r="G67" s="1">
        <f t="shared" si="2"/>
        <v>0.3687150837988824</v>
      </c>
      <c r="H67" s="2">
        <f t="shared" si="3"/>
        <v>0.34582116221406689</v>
      </c>
      <c r="I67" s="3">
        <f>D67^2</f>
        <v>5.5249360577901704E-7</v>
      </c>
    </row>
    <row r="68" spans="1:9" x14ac:dyDescent="0.2">
      <c r="A68">
        <v>57114</v>
      </c>
      <c r="B68" t="s">
        <v>57</v>
      </c>
      <c r="C68" s="8">
        <v>17043835.44303795</v>
      </c>
      <c r="D68" s="2">
        <f>C68/$C$182</f>
        <v>7.4762335372518672E-4</v>
      </c>
      <c r="E68" s="2">
        <f t="shared" ref="E68:E131" si="4">E67+D68</f>
        <v>2.3641544938540687E-2</v>
      </c>
      <c r="F68" s="2">
        <f>1/179</f>
        <v>5.5865921787709499E-3</v>
      </c>
      <c r="G68" s="1">
        <f t="shared" si="2"/>
        <v>0.37430167597765335</v>
      </c>
      <c r="H68" s="2">
        <f t="shared" si="3"/>
        <v>0.35066013103911264</v>
      </c>
      <c r="I68" s="3">
        <f>D68^2</f>
        <v>5.5894067903529568E-7</v>
      </c>
    </row>
    <row r="69" spans="1:9" x14ac:dyDescent="0.2">
      <c r="A69">
        <v>57052</v>
      </c>
      <c r="B69" t="s">
        <v>84</v>
      </c>
      <c r="C69" s="8">
        <v>17117135.831381723</v>
      </c>
      <c r="D69" s="2">
        <f>C69/$C$182</f>
        <v>7.5083865595842417E-4</v>
      </c>
      <c r="E69" s="2">
        <f t="shared" si="4"/>
        <v>2.439238359449911E-2</v>
      </c>
      <c r="F69" s="2">
        <f>1/179</f>
        <v>5.5865921787709499E-3</v>
      </c>
      <c r="G69" s="1">
        <f t="shared" ref="G69:G132" si="5">G68+F69</f>
        <v>0.37988826815642429</v>
      </c>
      <c r="H69" s="2">
        <f t="shared" si="3"/>
        <v>0.35549588456192516</v>
      </c>
      <c r="I69" s="3">
        <f>D69^2</f>
        <v>5.6375868728145281E-7</v>
      </c>
    </row>
    <row r="70" spans="1:9" x14ac:dyDescent="0.2">
      <c r="A70">
        <v>57163</v>
      </c>
      <c r="B70" t="s">
        <v>68</v>
      </c>
      <c r="C70" s="8">
        <v>17864062.5</v>
      </c>
      <c r="D70" s="2">
        <f>C70/$C$182</f>
        <v>7.8360239759659399E-4</v>
      </c>
      <c r="E70" s="2">
        <f t="shared" si="4"/>
        <v>2.5175985992095702E-2</v>
      </c>
      <c r="F70" s="2">
        <f>1/179</f>
        <v>5.5865921787709499E-3</v>
      </c>
      <c r="G70" s="1">
        <f t="shared" si="5"/>
        <v>0.38547486033519524</v>
      </c>
      <c r="H70" s="2">
        <f t="shared" si="3"/>
        <v>0.36029887434309954</v>
      </c>
      <c r="I70" s="3">
        <f>D70^2</f>
        <v>6.1403271751913057E-7</v>
      </c>
    </row>
    <row r="71" spans="1:9" x14ac:dyDescent="0.2">
      <c r="A71">
        <v>57005</v>
      </c>
      <c r="B71" t="s">
        <v>115</v>
      </c>
      <c r="C71" s="8">
        <v>18978888.888888851</v>
      </c>
      <c r="D71" s="2">
        <f>C71/$C$182</f>
        <v>8.3250396358905822E-4</v>
      </c>
      <c r="E71" s="2">
        <f t="shared" si="4"/>
        <v>2.600848995568476E-2</v>
      </c>
      <c r="F71" s="2">
        <f>1/179</f>
        <v>5.5865921787709499E-3</v>
      </c>
      <c r="G71" s="1">
        <f t="shared" si="5"/>
        <v>0.39106145251396618</v>
      </c>
      <c r="H71" s="2">
        <f t="shared" si="3"/>
        <v>0.3650529625582814</v>
      </c>
      <c r="I71" s="3">
        <f>D71^2</f>
        <v>6.9306284939149196E-7</v>
      </c>
    </row>
    <row r="72" spans="1:9" x14ac:dyDescent="0.2">
      <c r="A72">
        <v>57043</v>
      </c>
      <c r="B72" t="s">
        <v>71</v>
      </c>
      <c r="C72" s="8">
        <v>19128999.999999989</v>
      </c>
      <c r="D72" s="2">
        <f>C72/$C$182</f>
        <v>8.3908854795068243E-4</v>
      </c>
      <c r="E72" s="2">
        <f t="shared" si="4"/>
        <v>2.6847578503635443E-2</v>
      </c>
      <c r="F72" s="2">
        <f>1/179</f>
        <v>5.5865921787709499E-3</v>
      </c>
      <c r="G72" s="1">
        <f t="shared" si="5"/>
        <v>0.39664804469273712</v>
      </c>
      <c r="H72" s="2">
        <f t="shared" ref="H72:H135" si="6">G72-E72</f>
        <v>0.36980046618910167</v>
      </c>
      <c r="I72" s="3">
        <f>D72^2</f>
        <v>7.0406959130198469E-7</v>
      </c>
    </row>
    <row r="73" spans="1:9" x14ac:dyDescent="0.2">
      <c r="A73">
        <v>57051</v>
      </c>
      <c r="B73" t="s">
        <v>102</v>
      </c>
      <c r="C73" s="8">
        <v>19422500</v>
      </c>
      <c r="D73" s="2">
        <f>C73/$C$182</f>
        <v>8.5196284816624693E-4</v>
      </c>
      <c r="E73" s="2">
        <f t="shared" si="4"/>
        <v>2.769954135180169E-2</v>
      </c>
      <c r="F73" s="2">
        <f>1/179</f>
        <v>5.5865921787709499E-3</v>
      </c>
      <c r="G73" s="1">
        <f t="shared" si="5"/>
        <v>0.40223463687150807</v>
      </c>
      <c r="H73" s="2">
        <f t="shared" si="6"/>
        <v>0.37453509551970637</v>
      </c>
      <c r="I73" s="3">
        <f>D73^2</f>
        <v>7.2584069465554349E-7</v>
      </c>
    </row>
    <row r="74" spans="1:9" x14ac:dyDescent="0.2">
      <c r="A74">
        <v>57154</v>
      </c>
      <c r="B74" t="s">
        <v>81</v>
      </c>
      <c r="C74" s="8">
        <v>19988208.588957004</v>
      </c>
      <c r="D74" s="2">
        <f>C74/$C$182</f>
        <v>8.7677750645842969E-4</v>
      </c>
      <c r="E74" s="2">
        <f t="shared" si="4"/>
        <v>2.8576318858260119E-2</v>
      </c>
      <c r="F74" s="2">
        <f>1/179</f>
        <v>5.5865921787709499E-3</v>
      </c>
      <c r="G74" s="1">
        <f t="shared" si="5"/>
        <v>0.40782122905027901</v>
      </c>
      <c r="H74" s="2">
        <f t="shared" si="6"/>
        <v>0.37924491019201889</v>
      </c>
      <c r="I74" s="3">
        <f>D74^2</f>
        <v>7.6873879583146169E-7</v>
      </c>
    </row>
    <row r="75" spans="1:9" x14ac:dyDescent="0.2">
      <c r="A75">
        <v>57021</v>
      </c>
      <c r="B75" t="s">
        <v>113</v>
      </c>
      <c r="C75" s="8">
        <v>20185053.864168596</v>
      </c>
      <c r="D75" s="2">
        <f>C75/$C$182</f>
        <v>8.8541207262227758E-4</v>
      </c>
      <c r="E75" s="2">
        <f t="shared" si="4"/>
        <v>2.9461730930882397E-2</v>
      </c>
      <c r="F75" s="2">
        <f>1/179</f>
        <v>5.5865921787709499E-3</v>
      </c>
      <c r="G75" s="1">
        <f t="shared" si="5"/>
        <v>0.41340782122904995</v>
      </c>
      <c r="H75" s="2">
        <f t="shared" si="6"/>
        <v>0.38394609029816756</v>
      </c>
      <c r="I75" s="3">
        <f>D75^2</f>
        <v>7.8395453834527739E-7</v>
      </c>
    </row>
    <row r="76" spans="1:9" x14ac:dyDescent="0.2">
      <c r="A76">
        <v>57167</v>
      </c>
      <c r="B76" t="s">
        <v>80</v>
      </c>
      <c r="C76" s="8">
        <v>21641586.20689654</v>
      </c>
      <c r="D76" s="2">
        <f>C76/$C$182</f>
        <v>9.4930248030186334E-4</v>
      </c>
      <c r="E76" s="2">
        <f t="shared" si="4"/>
        <v>3.0411033411184261E-2</v>
      </c>
      <c r="F76" s="2">
        <f>1/179</f>
        <v>5.5865921787709499E-3</v>
      </c>
      <c r="G76" s="1">
        <f t="shared" si="5"/>
        <v>0.4189944134078209</v>
      </c>
      <c r="H76" s="2">
        <f t="shared" si="6"/>
        <v>0.38858337999663661</v>
      </c>
      <c r="I76" s="3">
        <f>D76^2</f>
        <v>9.011751991072696E-7</v>
      </c>
    </row>
    <row r="77" spans="1:9" x14ac:dyDescent="0.2">
      <c r="A77">
        <v>57055</v>
      </c>
      <c r="B77" t="s">
        <v>70</v>
      </c>
      <c r="C77" s="8">
        <v>22551560.606060553</v>
      </c>
      <c r="D77" s="2">
        <f>C77/$C$182</f>
        <v>9.8921826770668477E-4</v>
      </c>
      <c r="E77" s="2">
        <f t="shared" si="4"/>
        <v>3.1400251678890947E-2</v>
      </c>
      <c r="F77" s="2">
        <f>1/179</f>
        <v>5.5865921787709499E-3</v>
      </c>
      <c r="G77" s="1">
        <f t="shared" si="5"/>
        <v>0.42458100558659184</v>
      </c>
      <c r="H77" s="2">
        <f t="shared" si="6"/>
        <v>0.39318075390770091</v>
      </c>
      <c r="I77" s="3">
        <f>D77^2</f>
        <v>9.7855278116461425E-7</v>
      </c>
    </row>
    <row r="78" spans="1:9" x14ac:dyDescent="0.2">
      <c r="A78">
        <v>57054</v>
      </c>
      <c r="B78" t="s">
        <v>118</v>
      </c>
      <c r="C78" s="8">
        <v>22783125</v>
      </c>
      <c r="D78" s="2">
        <f>C78/$C$182</f>
        <v>9.9937577887128978E-4</v>
      </c>
      <c r="E78" s="2">
        <f t="shared" si="4"/>
        <v>3.2399627457762238E-2</v>
      </c>
      <c r="F78" s="2">
        <f>1/179</f>
        <v>5.5865921787709499E-3</v>
      </c>
      <c r="G78" s="1">
        <f t="shared" si="5"/>
        <v>0.43016759776536279</v>
      </c>
      <c r="H78" s="2">
        <f t="shared" si="6"/>
        <v>0.39776797030760053</v>
      </c>
      <c r="I78" s="3">
        <f>D78^2</f>
        <v>9.9875194739459701E-7</v>
      </c>
    </row>
    <row r="79" spans="1:9" x14ac:dyDescent="0.2">
      <c r="A79">
        <v>57029</v>
      </c>
      <c r="B79" t="s">
        <v>90</v>
      </c>
      <c r="C79" s="8">
        <v>22919552.529182833</v>
      </c>
      <c r="D79" s="2">
        <f>C79/$C$182</f>
        <v>1.0053601365147904E-3</v>
      </c>
      <c r="E79" s="2">
        <f t="shared" si="4"/>
        <v>3.3404987594277027E-2</v>
      </c>
      <c r="F79" s="2">
        <f>1/179</f>
        <v>5.5865921787709499E-3</v>
      </c>
      <c r="G79" s="1">
        <f t="shared" si="5"/>
        <v>0.43575418994413373</v>
      </c>
      <c r="H79" s="2">
        <f t="shared" si="6"/>
        <v>0.40234920234985672</v>
      </c>
      <c r="I79" s="3">
        <f>D79^2</f>
        <v>1.0107490040930381E-6</v>
      </c>
    </row>
    <row r="80" spans="1:9" x14ac:dyDescent="0.2">
      <c r="A80">
        <v>57149</v>
      </c>
      <c r="B80" t="s">
        <v>92</v>
      </c>
      <c r="C80" s="8">
        <v>23077695.852534521</v>
      </c>
      <c r="D80" s="2">
        <f>C80/$C$182</f>
        <v>1.0122970517513037E-3</v>
      </c>
      <c r="E80" s="2">
        <f t="shared" si="4"/>
        <v>3.4417284646028334E-2</v>
      </c>
      <c r="F80" s="2">
        <f>1/179</f>
        <v>5.5865921787709499E-3</v>
      </c>
      <c r="G80" s="1">
        <f t="shared" si="5"/>
        <v>0.44134078212290467</v>
      </c>
      <c r="H80" s="2">
        <f t="shared" si="6"/>
        <v>0.40692349747687634</v>
      </c>
      <c r="I80" s="3">
        <f>D80^2</f>
        <v>1.0247453209843816E-6</v>
      </c>
    </row>
    <row r="81" spans="1:9" x14ac:dyDescent="0.2">
      <c r="A81">
        <v>57095</v>
      </c>
      <c r="B81" t="s">
        <v>111</v>
      </c>
      <c r="C81" s="8">
        <v>23762057.750759866</v>
      </c>
      <c r="D81" s="2">
        <f>C81/$C$182</f>
        <v>1.0423164062107462E-3</v>
      </c>
      <c r="E81" s="2">
        <f t="shared" si="4"/>
        <v>3.5459601052239081E-2</v>
      </c>
      <c r="F81" s="2">
        <f>1/179</f>
        <v>5.5865921787709499E-3</v>
      </c>
      <c r="G81" s="1">
        <f t="shared" si="5"/>
        <v>0.44692737430167562</v>
      </c>
      <c r="H81" s="2">
        <f t="shared" si="6"/>
        <v>0.41146777324943651</v>
      </c>
      <c r="I81" s="3">
        <f>D81^2</f>
        <v>1.0864234906560852E-6</v>
      </c>
    </row>
    <row r="82" spans="1:9" x14ac:dyDescent="0.2">
      <c r="A82">
        <v>57076</v>
      </c>
      <c r="B82" t="s">
        <v>103</v>
      </c>
      <c r="C82" s="8">
        <v>23891828.054298583</v>
      </c>
      <c r="D82" s="2">
        <f>C82/$C$182</f>
        <v>1.0480087464043487E-3</v>
      </c>
      <c r="E82" s="2">
        <f t="shared" si="4"/>
        <v>3.6507609798643433E-2</v>
      </c>
      <c r="F82" s="2">
        <f>1/179</f>
        <v>5.5865921787709499E-3</v>
      </c>
      <c r="G82" s="1">
        <f t="shared" si="5"/>
        <v>0.45251396648044656</v>
      </c>
      <c r="H82" s="2">
        <f t="shared" si="6"/>
        <v>0.41600635668180314</v>
      </c>
      <c r="I82" s="3">
        <f>D82^2</f>
        <v>1.0983223325400145E-6</v>
      </c>
    </row>
    <row r="83" spans="1:9" x14ac:dyDescent="0.2">
      <c r="A83">
        <v>57039</v>
      </c>
      <c r="B83" t="s">
        <v>132</v>
      </c>
      <c r="C83" s="8">
        <v>23906598.574821841</v>
      </c>
      <c r="D83" s="2">
        <f>C83/$C$182</f>
        <v>1.0486566513977272E-3</v>
      </c>
      <c r="E83" s="2">
        <f t="shared" si="4"/>
        <v>3.7556266450041162E-2</v>
      </c>
      <c r="F83" s="2">
        <f>1/179</f>
        <v>5.5865921787709499E-3</v>
      </c>
      <c r="G83" s="1">
        <f t="shared" si="5"/>
        <v>0.4581005586592175</v>
      </c>
      <c r="H83" s="2">
        <f t="shared" si="6"/>
        <v>0.42054429220917633</v>
      </c>
      <c r="I83" s="3">
        <f>D83^2</f>
        <v>1.0996807725206944E-6</v>
      </c>
    </row>
    <row r="84" spans="1:9" x14ac:dyDescent="0.2">
      <c r="A84">
        <v>57053</v>
      </c>
      <c r="B84" t="s">
        <v>82</v>
      </c>
      <c r="C84" s="8">
        <v>28666174.731182784</v>
      </c>
      <c r="D84" s="2">
        <f>C84/$C$182</f>
        <v>1.2574342062046484E-3</v>
      </c>
      <c r="E84" s="2">
        <f t="shared" si="4"/>
        <v>3.8813700656245807E-2</v>
      </c>
      <c r="F84" s="2">
        <f>1/179</f>
        <v>5.5865921787709499E-3</v>
      </c>
      <c r="G84" s="1">
        <f t="shared" si="5"/>
        <v>0.46368715083798845</v>
      </c>
      <c r="H84" s="2">
        <f t="shared" si="6"/>
        <v>0.42487345018174266</v>
      </c>
      <c r="I84" s="3">
        <f>D84^2</f>
        <v>1.5811407829335143E-6</v>
      </c>
    </row>
    <row r="85" spans="1:9" x14ac:dyDescent="0.2">
      <c r="A85">
        <v>57015</v>
      </c>
      <c r="B85" t="s">
        <v>101</v>
      </c>
      <c r="C85" s="8">
        <v>30017839.150227606</v>
      </c>
      <c r="D85" s="2">
        <f>C85/$C$182</f>
        <v>1.3167246100257014E-3</v>
      </c>
      <c r="E85" s="2">
        <f t="shared" si="4"/>
        <v>4.0130425266271509E-2</v>
      </c>
      <c r="F85" s="2">
        <f>1/179</f>
        <v>5.5865921787709499E-3</v>
      </c>
      <c r="G85" s="1">
        <f t="shared" si="5"/>
        <v>0.46927374301675939</v>
      </c>
      <c r="H85" s="2">
        <f t="shared" si="6"/>
        <v>0.42914331775048786</v>
      </c>
      <c r="I85" s="3">
        <f>D85^2</f>
        <v>1.7337636986473355E-6</v>
      </c>
    </row>
    <row r="86" spans="1:9" x14ac:dyDescent="0.2">
      <c r="A86">
        <v>57157</v>
      </c>
      <c r="B86" t="s">
        <v>97</v>
      </c>
      <c r="C86" s="8">
        <v>30659831.775700893</v>
      </c>
      <c r="D86" s="2">
        <f>C86/$C$182</f>
        <v>1.3448854474925542E-3</v>
      </c>
      <c r="E86" s="2">
        <f t="shared" si="4"/>
        <v>4.1475310713764063E-2</v>
      </c>
      <c r="F86" s="2">
        <f>1/179</f>
        <v>5.5865921787709499E-3</v>
      </c>
      <c r="G86" s="1">
        <f t="shared" si="5"/>
        <v>0.47486033519553034</v>
      </c>
      <c r="H86" s="2">
        <f t="shared" si="6"/>
        <v>0.4333850244817663</v>
      </c>
      <c r="I86" s="3">
        <f>D86^2</f>
        <v>1.8087168668772476E-6</v>
      </c>
    </row>
    <row r="87" spans="1:9" x14ac:dyDescent="0.2">
      <c r="A87">
        <v>57169</v>
      </c>
      <c r="B87" t="s">
        <v>129</v>
      </c>
      <c r="C87" s="8">
        <v>31732703.703703668</v>
      </c>
      <c r="D87" s="2">
        <f>C87/$C$182</f>
        <v>1.3919466921057018E-3</v>
      </c>
      <c r="E87" s="2">
        <f t="shared" si="4"/>
        <v>4.2867257405869767E-2</v>
      </c>
      <c r="F87" s="2">
        <f>1/179</f>
        <v>5.5865921787709499E-3</v>
      </c>
      <c r="G87" s="1">
        <f t="shared" si="5"/>
        <v>0.48044692737430128</v>
      </c>
      <c r="H87" s="2">
        <f t="shared" si="6"/>
        <v>0.43757966996843151</v>
      </c>
      <c r="I87" s="3">
        <f>D87^2</f>
        <v>1.9375155936640054E-6</v>
      </c>
    </row>
    <row r="88" spans="1:9" x14ac:dyDescent="0.2">
      <c r="A88">
        <v>57057</v>
      </c>
      <c r="B88" t="s">
        <v>74</v>
      </c>
      <c r="C88" s="8">
        <v>32357700.534759346</v>
      </c>
      <c r="D88" s="2">
        <f>C88/$C$182</f>
        <v>1.4193620135257595E-3</v>
      </c>
      <c r="E88" s="2">
        <f t="shared" si="4"/>
        <v>4.4286619419395525E-2</v>
      </c>
      <c r="F88" s="2">
        <f>1/179</f>
        <v>5.5865921787709499E-3</v>
      </c>
      <c r="G88" s="1">
        <f t="shared" si="5"/>
        <v>0.48603351955307222</v>
      </c>
      <c r="H88" s="2">
        <f t="shared" si="6"/>
        <v>0.44174690013367668</v>
      </c>
      <c r="I88" s="3">
        <f>D88^2</f>
        <v>2.014588525439898E-6</v>
      </c>
    </row>
    <row r="89" spans="1:9" x14ac:dyDescent="0.2">
      <c r="A89">
        <v>57037</v>
      </c>
      <c r="B89" t="s">
        <v>112</v>
      </c>
      <c r="C89" s="8">
        <v>33127829.787233975</v>
      </c>
      <c r="D89" s="2">
        <f>C89/$C$182</f>
        <v>1.4531435303950827E-3</v>
      </c>
      <c r="E89" s="2">
        <f t="shared" si="4"/>
        <v>4.5739762949790611E-2</v>
      </c>
      <c r="F89" s="2">
        <f>1/179</f>
        <v>5.5865921787709499E-3</v>
      </c>
      <c r="G89" s="1">
        <f t="shared" si="5"/>
        <v>0.49162011173184317</v>
      </c>
      <c r="H89" s="2">
        <f t="shared" si="6"/>
        <v>0.44588034878205257</v>
      </c>
      <c r="I89" s="3">
        <f>D89^2</f>
        <v>2.1116261199290848E-6</v>
      </c>
    </row>
    <row r="90" spans="1:9" x14ac:dyDescent="0.2">
      <c r="A90">
        <v>57080</v>
      </c>
      <c r="B90" t="s">
        <v>130</v>
      </c>
      <c r="C90" s="8">
        <v>34058883.333333306</v>
      </c>
      <c r="D90" s="2">
        <f>C90/$C$182</f>
        <v>1.4939839490296595E-3</v>
      </c>
      <c r="E90" s="2">
        <f t="shared" si="4"/>
        <v>4.7233746898820268E-2</v>
      </c>
      <c r="F90" s="2">
        <f>1/179</f>
        <v>5.5865921787709499E-3</v>
      </c>
      <c r="G90" s="1">
        <f t="shared" si="5"/>
        <v>0.49720670391061411</v>
      </c>
      <c r="H90" s="2">
        <f t="shared" si="6"/>
        <v>0.44997295701179385</v>
      </c>
      <c r="I90" s="3">
        <f>D90^2</f>
        <v>2.2319880399582563E-6</v>
      </c>
    </row>
    <row r="91" spans="1:9" x14ac:dyDescent="0.2">
      <c r="A91">
        <v>57059</v>
      </c>
      <c r="B91" t="s">
        <v>44</v>
      </c>
      <c r="C91" s="8">
        <v>34215637.5</v>
      </c>
      <c r="D91" s="2">
        <f>C91/$C$182</f>
        <v>1.5008599292739785E-3</v>
      </c>
      <c r="E91" s="2">
        <f t="shared" si="4"/>
        <v>4.8734606828094246E-2</v>
      </c>
      <c r="F91" s="2">
        <f>1/179</f>
        <v>5.5865921787709499E-3</v>
      </c>
      <c r="G91" s="1">
        <f t="shared" si="5"/>
        <v>0.50279329608938506</v>
      </c>
      <c r="H91" s="2">
        <f t="shared" si="6"/>
        <v>0.45405868926129078</v>
      </c>
      <c r="I91" s="3">
        <f>D91^2</f>
        <v>2.2525805273002918E-6</v>
      </c>
    </row>
    <row r="92" spans="1:9" x14ac:dyDescent="0.2">
      <c r="A92">
        <v>57161</v>
      </c>
      <c r="B92" t="s">
        <v>63</v>
      </c>
      <c r="C92" s="8">
        <v>34530406.249999933</v>
      </c>
      <c r="D92" s="2">
        <f>C92/$C$182</f>
        <v>1.5146671776078012E-3</v>
      </c>
      <c r="E92" s="2">
        <f t="shared" si="4"/>
        <v>5.0249274005702046E-2</v>
      </c>
      <c r="F92" s="2">
        <f>1/179</f>
        <v>5.5865921787709499E-3</v>
      </c>
      <c r="G92" s="1">
        <f t="shared" si="5"/>
        <v>0.50837988826815605</v>
      </c>
      <c r="H92" s="2">
        <f t="shared" si="6"/>
        <v>0.45813061426245399</v>
      </c>
      <c r="I92" s="3">
        <f>D92^2</f>
        <v>2.2942166589223825E-6</v>
      </c>
    </row>
    <row r="93" spans="1:9" x14ac:dyDescent="0.2">
      <c r="A93">
        <v>57074</v>
      </c>
      <c r="B93" t="s">
        <v>117</v>
      </c>
      <c r="C93" s="8">
        <v>35307811.074918479</v>
      </c>
      <c r="D93" s="2">
        <f>C93/$C$182</f>
        <v>1.5487678355465726E-3</v>
      </c>
      <c r="E93" s="2">
        <f t="shared" si="4"/>
        <v>5.1798041841248622E-2</v>
      </c>
      <c r="F93" s="2">
        <f>1/179</f>
        <v>5.5865921787709499E-3</v>
      </c>
      <c r="G93" s="1">
        <f t="shared" si="5"/>
        <v>0.51396648044692705</v>
      </c>
      <c r="H93" s="2">
        <f t="shared" si="6"/>
        <v>0.46216843860567841</v>
      </c>
      <c r="I93" s="3">
        <f>D93^2</f>
        <v>2.3986818084236152E-6</v>
      </c>
    </row>
    <row r="94" spans="1:9" x14ac:dyDescent="0.2">
      <c r="A94">
        <v>57024</v>
      </c>
      <c r="B94" t="s">
        <v>62</v>
      </c>
      <c r="C94" s="8">
        <v>35311530.612244859</v>
      </c>
      <c r="D94" s="2">
        <f>C94/$C$182</f>
        <v>1.5489309920719654E-3</v>
      </c>
      <c r="E94" s="2">
        <f t="shared" si="4"/>
        <v>5.3346972833320586E-2</v>
      </c>
      <c r="F94" s="2">
        <f>1/179</f>
        <v>5.5865921787709499E-3</v>
      </c>
      <c r="G94" s="1">
        <f t="shared" si="5"/>
        <v>0.51955307262569805</v>
      </c>
      <c r="H94" s="2">
        <f t="shared" si="6"/>
        <v>0.46620609979237748</v>
      </c>
      <c r="I94" s="3">
        <f>D94^2</f>
        <v>2.3991872182010431E-6</v>
      </c>
    </row>
    <row r="95" spans="1:9" x14ac:dyDescent="0.2">
      <c r="A95">
        <v>57117</v>
      </c>
      <c r="B95" t="s">
        <v>141</v>
      </c>
      <c r="C95" s="8">
        <v>38875879.402347825</v>
      </c>
      <c r="D95" s="2">
        <f>C95/$C$182</f>
        <v>1.7052802131853153E-3</v>
      </c>
      <c r="E95" s="2">
        <f t="shared" si="4"/>
        <v>5.5052253046505899E-2</v>
      </c>
      <c r="F95" s="2">
        <f>1/179</f>
        <v>5.5865921787709499E-3</v>
      </c>
      <c r="G95" s="1">
        <f t="shared" si="5"/>
        <v>0.52513966480446905</v>
      </c>
      <c r="H95" s="2">
        <f t="shared" si="6"/>
        <v>0.47008741175796315</v>
      </c>
      <c r="I95" s="3">
        <f>D95^2</f>
        <v>2.9079806054813546E-6</v>
      </c>
    </row>
    <row r="96" spans="1:9" x14ac:dyDescent="0.2">
      <c r="A96">
        <v>57038</v>
      </c>
      <c r="B96" t="s">
        <v>110</v>
      </c>
      <c r="C96" s="8">
        <v>41225240.09060014</v>
      </c>
      <c r="D96" s="2">
        <f>C96/$C$182</f>
        <v>1.8083343011417194E-3</v>
      </c>
      <c r="E96" s="2">
        <f t="shared" si="4"/>
        <v>5.6860587347647616E-2</v>
      </c>
      <c r="F96" s="2">
        <f>1/179</f>
        <v>5.5865921787709499E-3</v>
      </c>
      <c r="G96" s="1">
        <f t="shared" si="5"/>
        <v>0.53072625698324005</v>
      </c>
      <c r="H96" s="2">
        <f t="shared" si="6"/>
        <v>0.47386566963559246</v>
      </c>
      <c r="I96" s="3">
        <f>D96^2</f>
        <v>3.2700729446857108E-6</v>
      </c>
    </row>
    <row r="97" spans="1:9" x14ac:dyDescent="0.2">
      <c r="A97">
        <v>57081</v>
      </c>
      <c r="B97" t="s">
        <v>116</v>
      </c>
      <c r="C97" s="8">
        <v>41933331.189710543</v>
      </c>
      <c r="D97" s="2">
        <f>C97/$C$182</f>
        <v>1.8393945307496105E-3</v>
      </c>
      <c r="E97" s="2">
        <f t="shared" si="4"/>
        <v>5.8699981878397228E-2</v>
      </c>
      <c r="F97" s="2">
        <f>1/179</f>
        <v>5.5865921787709499E-3</v>
      </c>
      <c r="G97" s="1">
        <f t="shared" si="5"/>
        <v>0.53631284916201105</v>
      </c>
      <c r="H97" s="2">
        <f t="shared" si="6"/>
        <v>0.47761286728361385</v>
      </c>
      <c r="I97" s="3">
        <f>D97^2</f>
        <v>3.3833722397515798E-6</v>
      </c>
    </row>
    <row r="98" spans="1:9" x14ac:dyDescent="0.2">
      <c r="A98">
        <v>57148</v>
      </c>
      <c r="B98" t="s">
        <v>131</v>
      </c>
      <c r="C98" s="8">
        <v>42395902.834008008</v>
      </c>
      <c r="D98" s="2">
        <f>C98/$C$182</f>
        <v>1.8596851141223284E-3</v>
      </c>
      <c r="E98" s="2">
        <f t="shared" si="4"/>
        <v>6.0559666992519558E-2</v>
      </c>
      <c r="F98" s="2">
        <f>1/179</f>
        <v>5.5865921787709499E-3</v>
      </c>
      <c r="G98" s="1">
        <f t="shared" si="5"/>
        <v>0.54189944134078205</v>
      </c>
      <c r="H98" s="2">
        <f t="shared" si="6"/>
        <v>0.48133977434826247</v>
      </c>
      <c r="I98" s="3">
        <f>D98^2</f>
        <v>3.4584287236881773E-6</v>
      </c>
    </row>
    <row r="99" spans="1:9" x14ac:dyDescent="0.2">
      <c r="A99">
        <v>57027</v>
      </c>
      <c r="B99" t="s">
        <v>119</v>
      </c>
      <c r="C99" s="8">
        <v>43013093.525179818</v>
      </c>
      <c r="D99" s="2">
        <f>C99/$C$182</f>
        <v>1.8867580212718936E-3</v>
      </c>
      <c r="E99" s="2">
        <f t="shared" si="4"/>
        <v>6.2446425013791454E-2</v>
      </c>
      <c r="F99" s="2">
        <f>1/179</f>
        <v>5.5865921787709499E-3</v>
      </c>
      <c r="G99" s="1">
        <f t="shared" si="5"/>
        <v>0.54748603351955305</v>
      </c>
      <c r="H99" s="2">
        <f t="shared" si="6"/>
        <v>0.48503960850576161</v>
      </c>
      <c r="I99" s="3">
        <f>D99^2</f>
        <v>3.5598558308338316E-6</v>
      </c>
    </row>
    <row r="100" spans="1:9" x14ac:dyDescent="0.2">
      <c r="A100">
        <v>57088</v>
      </c>
      <c r="B100" t="s">
        <v>145</v>
      </c>
      <c r="C100" s="8">
        <v>43813522.189349093</v>
      </c>
      <c r="D100" s="2">
        <f>C100/$C$182</f>
        <v>1.9218686138567597E-3</v>
      </c>
      <c r="E100" s="2">
        <f t="shared" si="4"/>
        <v>6.4368293627648218E-2</v>
      </c>
      <c r="F100" s="2">
        <f>1/179</f>
        <v>5.5865921787709499E-3</v>
      </c>
      <c r="G100" s="1">
        <f t="shared" si="5"/>
        <v>0.55307262569832405</v>
      </c>
      <c r="H100" s="2">
        <f t="shared" si="6"/>
        <v>0.48870433207067582</v>
      </c>
      <c r="I100" s="3">
        <f>D100^2</f>
        <v>3.6935789689277027E-6</v>
      </c>
    </row>
    <row r="101" spans="1:9" x14ac:dyDescent="0.2">
      <c r="A101">
        <v>57010</v>
      </c>
      <c r="B101" t="s">
        <v>93</v>
      </c>
      <c r="C101" s="8">
        <v>46551901.34529148</v>
      </c>
      <c r="D101" s="2">
        <f>C101/$C$182</f>
        <v>2.0419868944620248E-3</v>
      </c>
      <c r="E101" s="2">
        <f t="shared" si="4"/>
        <v>6.6410280522110246E-2</v>
      </c>
      <c r="F101" s="2">
        <f>1/179</f>
        <v>5.5865921787709499E-3</v>
      </c>
      <c r="G101" s="1">
        <f t="shared" si="5"/>
        <v>0.55865921787709505</v>
      </c>
      <c r="H101" s="2">
        <f t="shared" si="6"/>
        <v>0.49224893735498482</v>
      </c>
      <c r="I101" s="3">
        <f>D101^2</f>
        <v>4.1697104771546647E-6</v>
      </c>
    </row>
    <row r="102" spans="1:9" x14ac:dyDescent="0.2">
      <c r="A102">
        <v>57061</v>
      </c>
      <c r="B102" t="s">
        <v>100</v>
      </c>
      <c r="C102" s="8">
        <v>49634461.538461536</v>
      </c>
      <c r="D102" s="2">
        <f>C102/$C$182</f>
        <v>2.1772025856355119E-3</v>
      </c>
      <c r="E102" s="2">
        <f t="shared" si="4"/>
        <v>6.8587483107745761E-2</v>
      </c>
      <c r="F102" s="2">
        <f>1/179</f>
        <v>5.5865921787709499E-3</v>
      </c>
      <c r="G102" s="1">
        <f t="shared" si="5"/>
        <v>0.56424581005586605</v>
      </c>
      <c r="H102" s="2">
        <f t="shared" si="6"/>
        <v>0.49565832694812029</v>
      </c>
      <c r="I102" s="3">
        <f>D102^2</f>
        <v>4.7402110988979584E-6</v>
      </c>
    </row>
    <row r="103" spans="1:9" x14ac:dyDescent="0.2">
      <c r="A103">
        <v>57158</v>
      </c>
      <c r="B103" t="s">
        <v>95</v>
      </c>
      <c r="C103" s="8">
        <v>50022840</v>
      </c>
      <c r="D103" s="2">
        <f>C103/$C$182</f>
        <v>2.1942387045830593E-3</v>
      </c>
      <c r="E103" s="2">
        <f t="shared" si="4"/>
        <v>7.0781721812328821E-2</v>
      </c>
      <c r="F103" s="2">
        <f>1/179</f>
        <v>5.5865921787709499E-3</v>
      </c>
      <c r="G103" s="1">
        <f t="shared" si="5"/>
        <v>0.56983240223463705</v>
      </c>
      <c r="H103" s="2">
        <f t="shared" si="6"/>
        <v>0.49905068042230821</v>
      </c>
      <c r="I103" s="3">
        <f>D103^2</f>
        <v>4.8146834926903417E-6</v>
      </c>
    </row>
    <row r="104" spans="1:9" x14ac:dyDescent="0.2">
      <c r="A104">
        <v>57170</v>
      </c>
      <c r="B104" t="s">
        <v>138</v>
      </c>
      <c r="C104" s="8">
        <v>51875708.231458835</v>
      </c>
      <c r="D104" s="2">
        <f>C104/$C$182</f>
        <v>2.2755142816586376E-3</v>
      </c>
      <c r="E104" s="2">
        <f t="shared" si="4"/>
        <v>7.3057236093987454E-2</v>
      </c>
      <c r="F104" s="2">
        <f>1/179</f>
        <v>5.5865921787709499E-3</v>
      </c>
      <c r="G104" s="1">
        <f t="shared" si="5"/>
        <v>0.57541899441340805</v>
      </c>
      <c r="H104" s="2">
        <f t="shared" si="6"/>
        <v>0.50236175831942065</v>
      </c>
      <c r="I104" s="3">
        <f>D104^2</f>
        <v>5.177965246032425E-6</v>
      </c>
    </row>
    <row r="105" spans="1:9" x14ac:dyDescent="0.2">
      <c r="A105">
        <v>57159</v>
      </c>
      <c r="B105" t="s">
        <v>125</v>
      </c>
      <c r="C105" s="8">
        <v>52863000</v>
      </c>
      <c r="D105" s="2">
        <f>C105/$C$182</f>
        <v>2.3188215751119741E-3</v>
      </c>
      <c r="E105" s="2">
        <f t="shared" si="4"/>
        <v>7.5376057669099425E-2</v>
      </c>
      <c r="F105" s="2">
        <f>1/179</f>
        <v>5.5865921787709499E-3</v>
      </c>
      <c r="G105" s="1">
        <f t="shared" si="5"/>
        <v>0.58100558659217905</v>
      </c>
      <c r="H105" s="2">
        <f t="shared" si="6"/>
        <v>0.50562952892307966</v>
      </c>
      <c r="I105" s="3">
        <f>D105^2</f>
        <v>5.3769334972047761E-6</v>
      </c>
    </row>
    <row r="106" spans="1:9" x14ac:dyDescent="0.2">
      <c r="A106">
        <v>57136</v>
      </c>
      <c r="B106" t="s">
        <v>106</v>
      </c>
      <c r="C106" s="8">
        <v>56790414.746543668</v>
      </c>
      <c r="D106" s="2">
        <f>C106/$C$182</f>
        <v>2.4910965888020479E-3</v>
      </c>
      <c r="E106" s="2">
        <f t="shared" si="4"/>
        <v>7.7867154257901472E-2</v>
      </c>
      <c r="F106" s="2">
        <f>1/179</f>
        <v>5.5865921787709499E-3</v>
      </c>
      <c r="G106" s="1">
        <f t="shared" si="5"/>
        <v>0.58659217877095005</v>
      </c>
      <c r="H106" s="2">
        <f t="shared" si="6"/>
        <v>0.50872502451304857</v>
      </c>
      <c r="I106" s="3">
        <f>D106^2</f>
        <v>6.2055622147411994E-6</v>
      </c>
    </row>
    <row r="107" spans="1:9" x14ac:dyDescent="0.2">
      <c r="A107">
        <v>57144</v>
      </c>
      <c r="B107" t="s">
        <v>171</v>
      </c>
      <c r="C107" s="8">
        <v>56868114.53744486</v>
      </c>
      <c r="D107" s="2">
        <f>C107/$C$182</f>
        <v>2.4945048696700155E-3</v>
      </c>
      <c r="E107" s="2">
        <f t="shared" si="4"/>
        <v>8.0361659127571483E-2</v>
      </c>
      <c r="F107" s="2">
        <f>1/179</f>
        <v>5.5865921787709499E-3</v>
      </c>
      <c r="G107" s="1">
        <f t="shared" si="5"/>
        <v>0.59217877094972105</v>
      </c>
      <c r="H107" s="2">
        <f t="shared" si="6"/>
        <v>0.51181711182214951</v>
      </c>
      <c r="I107" s="3">
        <f>D107^2</f>
        <v>6.2225545448074212E-6</v>
      </c>
    </row>
    <row r="108" spans="1:9" x14ac:dyDescent="0.2">
      <c r="A108">
        <v>57155</v>
      </c>
      <c r="B108" t="s">
        <v>134</v>
      </c>
      <c r="C108" s="8">
        <v>56892660.535117008</v>
      </c>
      <c r="D108" s="2">
        <f>C108/$C$182</f>
        <v>2.495581573394451E-3</v>
      </c>
      <c r="E108" s="2">
        <f t="shared" si="4"/>
        <v>8.2857240700965937E-2</v>
      </c>
      <c r="F108" s="2">
        <f>1/179</f>
        <v>5.5865921787709499E-3</v>
      </c>
      <c r="G108" s="1">
        <f t="shared" si="5"/>
        <v>0.59776536312849204</v>
      </c>
      <c r="H108" s="2">
        <f t="shared" si="6"/>
        <v>0.51490812242752615</v>
      </c>
      <c r="I108" s="3">
        <f>D108^2</f>
        <v>6.2279273894659234E-6</v>
      </c>
    </row>
    <row r="109" spans="1:9" x14ac:dyDescent="0.2">
      <c r="A109">
        <v>57079</v>
      </c>
      <c r="B109" t="s">
        <v>156</v>
      </c>
      <c r="C109" s="8">
        <v>56947613.065326564</v>
      </c>
      <c r="D109" s="2">
        <f>C109/$C$182</f>
        <v>2.4979920516619899E-3</v>
      </c>
      <c r="E109" s="2">
        <f t="shared" si="4"/>
        <v>8.5355232752627921E-2</v>
      </c>
      <c r="F109" s="2">
        <f>1/179</f>
        <v>5.5865921787709499E-3</v>
      </c>
      <c r="G109" s="1">
        <f t="shared" si="5"/>
        <v>0.60335195530726304</v>
      </c>
      <c r="H109" s="2">
        <f t="shared" si="6"/>
        <v>0.51799672255463514</v>
      </c>
      <c r="I109" s="3">
        <f>D109^2</f>
        <v>6.2399642901664778E-6</v>
      </c>
    </row>
    <row r="110" spans="1:9" x14ac:dyDescent="0.2">
      <c r="A110">
        <v>57130</v>
      </c>
      <c r="B110" t="s">
        <v>142</v>
      </c>
      <c r="C110" s="8">
        <v>57274864.197530858</v>
      </c>
      <c r="D110" s="2">
        <f>C110/$C$182</f>
        <v>2.5123468364043455E-3</v>
      </c>
      <c r="E110" s="2">
        <f t="shared" si="4"/>
        <v>8.7867579589032269E-2</v>
      </c>
      <c r="F110" s="2">
        <f>1/179</f>
        <v>5.5865921787709499E-3</v>
      </c>
      <c r="G110" s="1">
        <f t="shared" si="5"/>
        <v>0.60893854748603404</v>
      </c>
      <c r="H110" s="2">
        <f>G110-E110</f>
        <v>0.5210709678970018</v>
      </c>
      <c r="I110" s="3">
        <f>D110^2</f>
        <v>6.3118866263909227E-6</v>
      </c>
    </row>
    <row r="111" spans="1:9" x14ac:dyDescent="0.2">
      <c r="A111">
        <v>57176</v>
      </c>
      <c r="B111" t="s">
        <v>72</v>
      </c>
      <c r="C111" s="8">
        <v>62690347.107437901</v>
      </c>
      <c r="D111" s="2">
        <f>C111/$C$182</f>
        <v>2.7498955682421643E-3</v>
      </c>
      <c r="E111" s="2">
        <f t="shared" si="4"/>
        <v>9.0617475157274432E-2</v>
      </c>
      <c r="F111" s="2">
        <f>1/179</f>
        <v>5.5865921787709499E-3</v>
      </c>
      <c r="G111" s="1">
        <f t="shared" si="5"/>
        <v>0.61452513966480504</v>
      </c>
      <c r="H111" s="2">
        <f t="shared" si="6"/>
        <v>0.52390766450753057</v>
      </c>
      <c r="I111" s="3">
        <f>D111^2</f>
        <v>7.5619256362378958E-6</v>
      </c>
    </row>
    <row r="112" spans="1:9" x14ac:dyDescent="0.2">
      <c r="A112">
        <v>57089</v>
      </c>
      <c r="B112" t="s">
        <v>41</v>
      </c>
      <c r="C112" s="8">
        <v>66963168.040583357</v>
      </c>
      <c r="D112" s="2">
        <f>C112/$C$182</f>
        <v>2.9373217333551502E-3</v>
      </c>
      <c r="E112" s="2">
        <f t="shared" si="4"/>
        <v>9.355479689062958E-2</v>
      </c>
      <c r="F112" s="2">
        <f>1/179</f>
        <v>5.5865921787709499E-3</v>
      </c>
      <c r="G112" s="1">
        <f t="shared" si="5"/>
        <v>0.62011173184357604</v>
      </c>
      <c r="H112" s="2">
        <f t="shared" si="6"/>
        <v>0.52655693495294642</v>
      </c>
      <c r="I112" s="3">
        <f>D112^2</f>
        <v>8.6278589652405041E-6</v>
      </c>
    </row>
    <row r="113" spans="1:9" x14ac:dyDescent="0.2">
      <c r="A113">
        <v>57092</v>
      </c>
      <c r="B113" t="s">
        <v>146</v>
      </c>
      <c r="C113" s="8">
        <v>74845687.569988802</v>
      </c>
      <c r="D113" s="2">
        <f>C113/$C$182</f>
        <v>3.2830863768870499E-3</v>
      </c>
      <c r="E113" s="2">
        <f t="shared" si="4"/>
        <v>9.6837883267516633E-2</v>
      </c>
      <c r="F113" s="2">
        <f>1/179</f>
        <v>5.5865921787709499E-3</v>
      </c>
      <c r="G113" s="1">
        <f t="shared" si="5"/>
        <v>0.62569832402234704</v>
      </c>
      <c r="H113" s="2">
        <f t="shared" si="6"/>
        <v>0.52886044075483041</v>
      </c>
      <c r="I113" s="3">
        <f>D113^2</f>
        <v>1.0778656158101336E-5</v>
      </c>
    </row>
    <row r="114" spans="1:9" x14ac:dyDescent="0.2">
      <c r="A114">
        <v>57166</v>
      </c>
      <c r="B114" t="s">
        <v>96</v>
      </c>
      <c r="C114" s="8">
        <v>81635447.227191299</v>
      </c>
      <c r="D114" s="2">
        <f>C114/$C$182</f>
        <v>3.5809173963703565E-3</v>
      </c>
      <c r="E114" s="2">
        <f t="shared" si="4"/>
        <v>0.10041880066388699</v>
      </c>
      <c r="F114" s="2">
        <f>1/179</f>
        <v>5.5865921787709499E-3</v>
      </c>
      <c r="G114" s="1">
        <f t="shared" si="5"/>
        <v>0.63128491620111804</v>
      </c>
      <c r="H114" s="2">
        <f t="shared" si="6"/>
        <v>0.53086611553723106</v>
      </c>
      <c r="I114" s="3">
        <f>D114^2</f>
        <v>1.2822969399627853E-5</v>
      </c>
    </row>
    <row r="115" spans="1:9" x14ac:dyDescent="0.2">
      <c r="A115">
        <v>57179</v>
      </c>
      <c r="B115" t="s">
        <v>114</v>
      </c>
      <c r="C115" s="8">
        <v>82590168.539325714</v>
      </c>
      <c r="D115" s="2">
        <f>C115/$C$182</f>
        <v>3.6227959953298648E-3</v>
      </c>
      <c r="E115" s="2">
        <f t="shared" si="4"/>
        <v>0.10404159665921685</v>
      </c>
      <c r="F115" s="2">
        <f>1/179</f>
        <v>5.5865921787709499E-3</v>
      </c>
      <c r="G115" s="1">
        <f t="shared" si="5"/>
        <v>0.63687150837988904</v>
      </c>
      <c r="H115" s="2">
        <f t="shared" si="6"/>
        <v>0.53282991172067218</v>
      </c>
      <c r="I115" s="3">
        <f>D115^2</f>
        <v>1.3124650823778106E-5</v>
      </c>
    </row>
    <row r="116" spans="1:9" x14ac:dyDescent="0.2">
      <c r="A116">
        <v>57019</v>
      </c>
      <c r="B116" t="s">
        <v>137</v>
      </c>
      <c r="C116" s="8">
        <v>83935787.878787726</v>
      </c>
      <c r="D116" s="2">
        <f>C116/$C$182</f>
        <v>3.6818212333268084E-3</v>
      </c>
      <c r="E116" s="2">
        <f t="shared" si="4"/>
        <v>0.10772341789254365</v>
      </c>
      <c r="F116" s="2">
        <f>1/179</f>
        <v>5.5865921787709499E-3</v>
      </c>
      <c r="G116" s="1">
        <f t="shared" si="5"/>
        <v>0.64245810055866004</v>
      </c>
      <c r="H116" s="2">
        <f t="shared" si="6"/>
        <v>0.53473468266611635</v>
      </c>
      <c r="I116" s="3">
        <f>D116^2</f>
        <v>1.3555807594176141E-5</v>
      </c>
    </row>
    <row r="117" spans="1:9" x14ac:dyDescent="0.2">
      <c r="A117">
        <v>57083</v>
      </c>
      <c r="B117" t="s">
        <v>45</v>
      </c>
      <c r="C117" s="8">
        <v>83978626.46370019</v>
      </c>
      <c r="D117" s="2">
        <f>C117/$C$182</f>
        <v>3.6837003365737353E-3</v>
      </c>
      <c r="E117" s="2">
        <f t="shared" si="4"/>
        <v>0.11140711822911739</v>
      </c>
      <c r="F117" s="2">
        <f>1/179</f>
        <v>5.5865921787709499E-3</v>
      </c>
      <c r="G117" s="1">
        <f t="shared" si="5"/>
        <v>0.64804469273743104</v>
      </c>
      <c r="H117" s="2">
        <f t="shared" si="6"/>
        <v>0.53663757450831362</v>
      </c>
      <c r="I117" s="3">
        <f>D117^2</f>
        <v>1.356964816967345E-5</v>
      </c>
    </row>
    <row r="118" spans="1:9" x14ac:dyDescent="0.2">
      <c r="A118">
        <v>57138</v>
      </c>
      <c r="B118" t="s">
        <v>88</v>
      </c>
      <c r="C118" s="8">
        <v>87295291.044776067</v>
      </c>
      <c r="D118" s="2">
        <f>C118/$C$182</f>
        <v>3.8291849550783313E-3</v>
      </c>
      <c r="E118" s="2">
        <f t="shared" si="4"/>
        <v>0.11523630318419573</v>
      </c>
      <c r="F118" s="2">
        <f>1/179</f>
        <v>5.5865921787709499E-3</v>
      </c>
      <c r="G118" s="1">
        <f t="shared" si="5"/>
        <v>0.65363128491620204</v>
      </c>
      <c r="H118" s="2">
        <f t="shared" si="6"/>
        <v>0.53839498173200628</v>
      </c>
      <c r="I118" s="3">
        <f>D118^2</f>
        <v>1.4662657420198242E-5</v>
      </c>
    </row>
    <row r="119" spans="1:9" x14ac:dyDescent="0.2">
      <c r="A119">
        <v>57071</v>
      </c>
      <c r="B119" t="s">
        <v>37</v>
      </c>
      <c r="C119" s="8">
        <v>89210843.537414759</v>
      </c>
      <c r="D119" s="2">
        <f>C119/$C$182</f>
        <v>3.9132101607645417E-3</v>
      </c>
      <c r="E119" s="2">
        <f t="shared" si="4"/>
        <v>0.11914951334496027</v>
      </c>
      <c r="F119" s="2">
        <f>1/179</f>
        <v>5.5865921787709499E-3</v>
      </c>
      <c r="G119" s="1">
        <f t="shared" si="5"/>
        <v>0.65921787709497304</v>
      </c>
      <c r="H119" s="2">
        <f t="shared" si="6"/>
        <v>0.54006836375001277</v>
      </c>
      <c r="I119" s="3">
        <f>D119^2</f>
        <v>1.5313213762310852E-5</v>
      </c>
    </row>
    <row r="120" spans="1:9" x14ac:dyDescent="0.2">
      <c r="A120">
        <v>57013</v>
      </c>
      <c r="B120" t="s">
        <v>155</v>
      </c>
      <c r="C120" s="8">
        <v>89316416.970327869</v>
      </c>
      <c r="D120" s="2">
        <f>C120/$C$182</f>
        <v>3.9178411115996731E-3</v>
      </c>
      <c r="E120" s="2">
        <f t="shared" si="4"/>
        <v>0.12306735445655995</v>
      </c>
      <c r="F120" s="2">
        <f>1/179</f>
        <v>5.5865921787709499E-3</v>
      </c>
      <c r="G120" s="1">
        <f t="shared" si="5"/>
        <v>0.66480446927374404</v>
      </c>
      <c r="H120" s="2">
        <f t="shared" si="6"/>
        <v>0.54173711481718412</v>
      </c>
      <c r="I120" s="3">
        <f>D120^2</f>
        <v>1.5349478975740562E-5</v>
      </c>
    </row>
    <row r="121" spans="1:9" x14ac:dyDescent="0.2">
      <c r="A121">
        <v>57060</v>
      </c>
      <c r="B121" t="s">
        <v>87</v>
      </c>
      <c r="C121" s="8">
        <v>90813367.521367297</v>
      </c>
      <c r="D121" s="2">
        <f>C121/$C$182</f>
        <v>3.9835044533439168E-3</v>
      </c>
      <c r="E121" s="2">
        <f t="shared" si="4"/>
        <v>0.12705085890990386</v>
      </c>
      <c r="F121" s="2">
        <f>1/179</f>
        <v>5.5865921787709499E-3</v>
      </c>
      <c r="G121" s="1">
        <f t="shared" si="5"/>
        <v>0.67039106145251504</v>
      </c>
      <c r="H121" s="2">
        <f t="shared" si="6"/>
        <v>0.54334020254261117</v>
      </c>
      <c r="I121" s="3">
        <f>D121^2</f>
        <v>1.5868307729810819E-5</v>
      </c>
    </row>
    <row r="122" spans="1:9" x14ac:dyDescent="0.2">
      <c r="A122">
        <v>57151</v>
      </c>
      <c r="B122" t="s">
        <v>104</v>
      </c>
      <c r="C122" s="8">
        <v>92123218.071242332</v>
      </c>
      <c r="D122" s="2">
        <f>C122/$C$182</f>
        <v>4.0409607028042676E-3</v>
      </c>
      <c r="E122" s="2">
        <f t="shared" si="4"/>
        <v>0.13109181961270813</v>
      </c>
      <c r="F122" s="2">
        <f>1/179</f>
        <v>5.5865921787709499E-3</v>
      </c>
      <c r="G122" s="1">
        <f t="shared" si="5"/>
        <v>0.67597765363128604</v>
      </c>
      <c r="H122" s="2">
        <f t="shared" si="6"/>
        <v>0.54488583401857793</v>
      </c>
      <c r="I122" s="3">
        <f>D122^2</f>
        <v>1.6329363401608362E-5</v>
      </c>
    </row>
    <row r="123" spans="1:9" x14ac:dyDescent="0.2">
      <c r="A123">
        <v>57119</v>
      </c>
      <c r="B123" t="s">
        <v>147</v>
      </c>
      <c r="C123" s="8">
        <v>93372597.926267251</v>
      </c>
      <c r="D123" s="2">
        <f>C123/$C$182</f>
        <v>4.0957644211581648E-3</v>
      </c>
      <c r="E123" s="2">
        <f t="shared" si="4"/>
        <v>0.1351875840338663</v>
      </c>
      <c r="F123" s="2">
        <f>1/179</f>
        <v>5.5865921787709499E-3</v>
      </c>
      <c r="G123" s="1">
        <f t="shared" si="5"/>
        <v>0.68156424581005703</v>
      </c>
      <c r="H123" s="2">
        <f t="shared" si="6"/>
        <v>0.54637666177619071</v>
      </c>
      <c r="I123" s="3">
        <f>D123^2</f>
        <v>1.6775286193625078E-5</v>
      </c>
    </row>
    <row r="124" spans="1:9" x14ac:dyDescent="0.2">
      <c r="A124">
        <v>57068</v>
      </c>
      <c r="B124" t="s">
        <v>124</v>
      </c>
      <c r="C124" s="8">
        <v>98679885.699096039</v>
      </c>
      <c r="D124" s="2">
        <f>C124/$C$182</f>
        <v>4.3285672017979952E-3</v>
      </c>
      <c r="E124" s="2">
        <f t="shared" si="4"/>
        <v>0.1395161512356643</v>
      </c>
      <c r="F124" s="2">
        <f>1/179</f>
        <v>5.5865921787709499E-3</v>
      </c>
      <c r="G124" s="1">
        <f t="shared" si="5"/>
        <v>0.68715083798882803</v>
      </c>
      <c r="H124" s="2">
        <f t="shared" si="6"/>
        <v>0.54763468675316374</v>
      </c>
      <c r="I124" s="3">
        <f>D124^2</f>
        <v>1.8736494020481327E-5</v>
      </c>
    </row>
    <row r="125" spans="1:9" x14ac:dyDescent="0.2">
      <c r="A125">
        <v>57082</v>
      </c>
      <c r="B125" t="s">
        <v>39</v>
      </c>
      <c r="C125" s="8">
        <v>100587647.05882317</v>
      </c>
      <c r="D125" s="2">
        <f>C125/$C$182</f>
        <v>4.4122506514906014E-3</v>
      </c>
      <c r="E125" s="2">
        <f t="shared" si="4"/>
        <v>0.14392840188715489</v>
      </c>
      <c r="F125" s="2">
        <f>1/179</f>
        <v>5.5865921787709499E-3</v>
      </c>
      <c r="G125" s="1">
        <f t="shared" si="5"/>
        <v>0.69273743016759903</v>
      </c>
      <c r="H125" s="2">
        <f t="shared" si="6"/>
        <v>0.54880902828044409</v>
      </c>
      <c r="I125" s="3">
        <f>D125^2</f>
        <v>1.9467955811579236E-5</v>
      </c>
    </row>
    <row r="126" spans="1:9" x14ac:dyDescent="0.2">
      <c r="A126">
        <v>57126</v>
      </c>
      <c r="B126" t="s">
        <v>108</v>
      </c>
      <c r="C126" s="8">
        <v>103376353.65853652</v>
      </c>
      <c r="D126" s="2">
        <f>C126/$C$182</f>
        <v>4.5345765321646546E-3</v>
      </c>
      <c r="E126" s="2">
        <f t="shared" si="4"/>
        <v>0.14846297841931955</v>
      </c>
      <c r="F126" s="2">
        <f>1/179</f>
        <v>5.5865921787709499E-3</v>
      </c>
      <c r="G126" s="1">
        <f t="shared" si="5"/>
        <v>0.69832402234637003</v>
      </c>
      <c r="H126" s="2">
        <f t="shared" si="6"/>
        <v>0.54986104392705049</v>
      </c>
      <c r="I126" s="3">
        <f>D126^2</f>
        <v>2.0562384326058426E-5</v>
      </c>
    </row>
    <row r="127" spans="1:9" x14ac:dyDescent="0.2">
      <c r="A127">
        <v>57120</v>
      </c>
      <c r="B127" t="s">
        <v>157</v>
      </c>
      <c r="C127" s="8">
        <v>105215096.19341558</v>
      </c>
      <c r="D127" s="2">
        <f>C127/$C$182</f>
        <v>4.6152324892793405E-3</v>
      </c>
      <c r="E127" s="2">
        <f t="shared" si="4"/>
        <v>0.15307821090859888</v>
      </c>
      <c r="F127" s="2">
        <f>1/179</f>
        <v>5.5865921787709499E-3</v>
      </c>
      <c r="G127" s="1">
        <f t="shared" si="5"/>
        <v>0.70391061452514103</v>
      </c>
      <c r="H127" s="2">
        <f t="shared" si="6"/>
        <v>0.55083240361654218</v>
      </c>
      <c r="I127" s="3">
        <f>D127^2</f>
        <v>2.1300370930099579E-5</v>
      </c>
    </row>
    <row r="128" spans="1:9" x14ac:dyDescent="0.2">
      <c r="A128">
        <v>57096</v>
      </c>
      <c r="B128" t="s">
        <v>123</v>
      </c>
      <c r="C128" s="8">
        <v>114077152.17391287</v>
      </c>
      <c r="D128" s="2">
        <f>C128/$C$182</f>
        <v>5.0039642413067928E-3</v>
      </c>
      <c r="E128" s="2">
        <f t="shared" si="4"/>
        <v>0.15808217514990566</v>
      </c>
      <c r="F128" s="2">
        <f>1/179</f>
        <v>5.5865921787709499E-3</v>
      </c>
      <c r="G128" s="1">
        <f t="shared" si="5"/>
        <v>0.70949720670391203</v>
      </c>
      <c r="H128" s="2">
        <f t="shared" si="6"/>
        <v>0.5514150315540064</v>
      </c>
      <c r="I128" s="3">
        <f>D128^2</f>
        <v>2.5039658128277067E-5</v>
      </c>
    </row>
    <row r="129" spans="1:9" x14ac:dyDescent="0.2">
      <c r="A129">
        <v>57162</v>
      </c>
      <c r="B129" t="s">
        <v>122</v>
      </c>
      <c r="C129" s="8">
        <v>114584399.99999988</v>
      </c>
      <c r="D129" s="2">
        <f>C129/$C$182</f>
        <v>5.0262145336295748E-3</v>
      </c>
      <c r="E129" s="2">
        <f t="shared" si="4"/>
        <v>0.16310838968353525</v>
      </c>
      <c r="F129" s="2">
        <f>1/179</f>
        <v>5.5865921787709499E-3</v>
      </c>
      <c r="G129" s="1">
        <f t="shared" si="5"/>
        <v>0.71508379888268303</v>
      </c>
      <c r="H129" s="2">
        <f t="shared" si="6"/>
        <v>0.55197540919914778</v>
      </c>
      <c r="I129" s="3">
        <f>D129^2</f>
        <v>2.5262832538069164E-5</v>
      </c>
    </row>
    <row r="130" spans="1:9" x14ac:dyDescent="0.2">
      <c r="A130">
        <v>57105</v>
      </c>
      <c r="B130" t="s">
        <v>144</v>
      </c>
      <c r="C130" s="8">
        <v>116059308.27067664</v>
      </c>
      <c r="D130" s="2">
        <f>C130/$C$182</f>
        <v>5.0909109965498849E-3</v>
      </c>
      <c r="E130" s="2">
        <f t="shared" si="4"/>
        <v>0.16819930068008512</v>
      </c>
      <c r="F130" s="2">
        <f>1/179</f>
        <v>5.5865921787709499E-3</v>
      </c>
      <c r="G130" s="1">
        <f t="shared" si="5"/>
        <v>0.72067039106145403</v>
      </c>
      <c r="H130" s="2">
        <f t="shared" si="6"/>
        <v>0.55247109038136888</v>
      </c>
      <c r="I130" s="3">
        <f>D130^2</f>
        <v>2.5917374774792542E-5</v>
      </c>
    </row>
    <row r="131" spans="1:9" x14ac:dyDescent="0.2">
      <c r="A131">
        <v>57156</v>
      </c>
      <c r="B131" t="s">
        <v>86</v>
      </c>
      <c r="C131" s="8">
        <v>117860937.67043212</v>
      </c>
      <c r="D131" s="2">
        <f>C131/$C$182</f>
        <v>5.1699389957650076E-3</v>
      </c>
      <c r="E131" s="2">
        <f t="shared" si="4"/>
        <v>0.17336923967585013</v>
      </c>
      <c r="F131" s="2">
        <f>1/179</f>
        <v>5.5865921787709499E-3</v>
      </c>
      <c r="G131" s="1">
        <f t="shared" si="5"/>
        <v>0.72625698324022503</v>
      </c>
      <c r="H131" s="2">
        <f t="shared" si="6"/>
        <v>0.55288774356437487</v>
      </c>
      <c r="I131" s="3">
        <f>D131^2</f>
        <v>2.6728269219931696E-5</v>
      </c>
    </row>
    <row r="132" spans="1:9" x14ac:dyDescent="0.2">
      <c r="A132">
        <v>57137</v>
      </c>
      <c r="B132" t="s">
        <v>161</v>
      </c>
      <c r="C132" s="8">
        <v>119843767.53782655</v>
      </c>
      <c r="D132" s="2">
        <f>C132/$C$182</f>
        <v>5.2569153057793958E-3</v>
      </c>
      <c r="E132" s="2">
        <f t="shared" ref="E132:E180" si="7">E131+D132</f>
        <v>0.17862615498162954</v>
      </c>
      <c r="F132" s="2">
        <f>1/179</f>
        <v>5.5865921787709499E-3</v>
      </c>
      <c r="G132" s="1">
        <f t="shared" si="5"/>
        <v>0.73184357541899603</v>
      </c>
      <c r="H132" s="2">
        <f t="shared" si="6"/>
        <v>0.55321742043736655</v>
      </c>
      <c r="I132" s="3">
        <f>D132^2</f>
        <v>2.7635158532137679E-5</v>
      </c>
    </row>
    <row r="133" spans="1:9" x14ac:dyDescent="0.2">
      <c r="A133">
        <v>57023</v>
      </c>
      <c r="B133" t="s">
        <v>126</v>
      </c>
      <c r="C133" s="8">
        <v>125341971.81931183</v>
      </c>
      <c r="D133" s="2">
        <f>C133/$C$182</f>
        <v>5.4980925887992979E-3</v>
      </c>
      <c r="E133" s="2">
        <f t="shared" si="7"/>
        <v>0.18412424757042883</v>
      </c>
      <c r="F133" s="2">
        <f>1/179</f>
        <v>5.5865921787709499E-3</v>
      </c>
      <c r="G133" s="1">
        <f t="shared" ref="G133:G180" si="8">G132+F133</f>
        <v>0.73743016759776703</v>
      </c>
      <c r="H133" s="2">
        <f t="shared" si="6"/>
        <v>0.55330592002733825</v>
      </c>
      <c r="I133" s="3">
        <f>D133^2</f>
        <v>3.0229022115009766E-5</v>
      </c>
    </row>
    <row r="134" spans="1:9" x14ac:dyDescent="0.2">
      <c r="A134">
        <v>57140</v>
      </c>
      <c r="B134" t="s">
        <v>149</v>
      </c>
      <c r="C134" s="8">
        <v>126392448.87257454</v>
      </c>
      <c r="D134" s="2">
        <f>C134/$C$182</f>
        <v>5.5441714881289926E-3</v>
      </c>
      <c r="E134" s="2">
        <f t="shared" si="7"/>
        <v>0.18966841905855783</v>
      </c>
      <c r="F134" s="2">
        <f>1/179</f>
        <v>5.5865921787709499E-3</v>
      </c>
      <c r="G134" s="1">
        <f t="shared" si="8"/>
        <v>0.74301675977653803</v>
      </c>
      <c r="H134" s="2">
        <f t="shared" si="6"/>
        <v>0.55334834071798022</v>
      </c>
      <c r="I134" s="3">
        <f>D134^2</f>
        <v>3.0737837489782446E-5</v>
      </c>
    </row>
    <row r="135" spans="1:9" x14ac:dyDescent="0.2">
      <c r="A135">
        <v>57173</v>
      </c>
      <c r="B135" t="s">
        <v>140</v>
      </c>
      <c r="C135" s="8">
        <v>131412863.41798206</v>
      </c>
      <c r="D135" s="2">
        <f>C135/$C$182</f>
        <v>5.7643906501874632E-3</v>
      </c>
      <c r="E135" s="2">
        <f t="shared" si="7"/>
        <v>0.1954328097087453</v>
      </c>
      <c r="F135" s="2">
        <f>1/179</f>
        <v>5.5865921787709499E-3</v>
      </c>
      <c r="G135" s="1">
        <f t="shared" si="8"/>
        <v>0.74860335195530903</v>
      </c>
      <c r="H135" s="2">
        <f t="shared" si="6"/>
        <v>0.5531705422465637</v>
      </c>
      <c r="I135" s="3">
        <f>D135^2</f>
        <v>3.3228199567968644E-5</v>
      </c>
    </row>
    <row r="136" spans="1:9" x14ac:dyDescent="0.2">
      <c r="A136">
        <v>57139</v>
      </c>
      <c r="B136" t="s">
        <v>121</v>
      </c>
      <c r="C136" s="8">
        <v>136356494.84536079</v>
      </c>
      <c r="D136" s="2">
        <f>C136/$C$182</f>
        <v>5.9812417409921357E-3</v>
      </c>
      <c r="E136" s="2">
        <f t="shared" si="7"/>
        <v>0.20141405144973742</v>
      </c>
      <c r="F136" s="2">
        <f>1/179</f>
        <v>5.5865921787709499E-3</v>
      </c>
      <c r="G136" s="1">
        <f t="shared" si="8"/>
        <v>0.75418994413408003</v>
      </c>
      <c r="H136" s="2">
        <f t="shared" ref="H136:H180" si="9">G136-E136</f>
        <v>0.55277589268434257</v>
      </c>
      <c r="I136" s="3">
        <f>D136^2</f>
        <v>3.5775252764186632E-5</v>
      </c>
    </row>
    <row r="137" spans="1:9" x14ac:dyDescent="0.2">
      <c r="A137">
        <v>57164</v>
      </c>
      <c r="B137" t="s">
        <v>167</v>
      </c>
      <c r="C137" s="8">
        <v>136637469.67071033</v>
      </c>
      <c r="D137" s="2">
        <f>C137/$C$182</f>
        <v>5.9935666277197864E-3</v>
      </c>
      <c r="E137" s="2">
        <f t="shared" si="7"/>
        <v>0.20740761807745722</v>
      </c>
      <c r="F137" s="2">
        <f>1/179</f>
        <v>5.5865921787709499E-3</v>
      </c>
      <c r="G137" s="1">
        <f t="shared" si="8"/>
        <v>0.75977653631285103</v>
      </c>
      <c r="H137" s="2">
        <f t="shared" si="9"/>
        <v>0.5523689182353938</v>
      </c>
      <c r="I137" s="3">
        <f>D137^2</f>
        <v>3.5922840920916335E-5</v>
      </c>
    </row>
    <row r="138" spans="1:9" x14ac:dyDescent="0.2">
      <c r="A138">
        <v>57044</v>
      </c>
      <c r="B138" t="s">
        <v>136</v>
      </c>
      <c r="C138" s="8">
        <v>137371235.46234503</v>
      </c>
      <c r="D138" s="2">
        <f>C138/$C$182</f>
        <v>6.0257530709545955E-3</v>
      </c>
      <c r="E138" s="2">
        <f t="shared" si="7"/>
        <v>0.21343337114841182</v>
      </c>
      <c r="F138" s="2">
        <f>1/179</f>
        <v>5.5865921787709499E-3</v>
      </c>
      <c r="G138" s="1">
        <f t="shared" si="8"/>
        <v>0.76536312849162202</v>
      </c>
      <c r="H138" s="2">
        <f t="shared" si="9"/>
        <v>0.55192975734321026</v>
      </c>
      <c r="I138" s="3">
        <f>D138^2</f>
        <v>3.6309700072118739E-5</v>
      </c>
    </row>
    <row r="139" spans="1:9" x14ac:dyDescent="0.2">
      <c r="A139">
        <v>57028</v>
      </c>
      <c r="B139" t="s">
        <v>59</v>
      </c>
      <c r="C139" s="8">
        <v>145621113.6890949</v>
      </c>
      <c r="D139" s="2">
        <f>C139/$C$182</f>
        <v>6.387631807012596E-3</v>
      </c>
      <c r="E139" s="2">
        <f t="shared" si="7"/>
        <v>0.21982100295542442</v>
      </c>
      <c r="F139" s="2">
        <f>1/179</f>
        <v>5.5865921787709499E-3</v>
      </c>
      <c r="G139" s="1">
        <f t="shared" si="8"/>
        <v>0.77094972067039302</v>
      </c>
      <c r="H139" s="2">
        <f t="shared" si="9"/>
        <v>0.55112871771496863</v>
      </c>
      <c r="I139" s="3">
        <f>D139^2</f>
        <v>4.0801840101959005E-5</v>
      </c>
    </row>
    <row r="140" spans="1:9" x14ac:dyDescent="0.2">
      <c r="A140">
        <v>57133</v>
      </c>
      <c r="B140" t="s">
        <v>150</v>
      </c>
      <c r="C140" s="8">
        <v>148269533.10104522</v>
      </c>
      <c r="D140" s="2">
        <f>C140/$C$182</f>
        <v>6.5038040271358536E-3</v>
      </c>
      <c r="E140" s="2">
        <f t="shared" si="7"/>
        <v>0.22632480698256027</v>
      </c>
      <c r="F140" s="2">
        <f>1/179</f>
        <v>5.5865921787709499E-3</v>
      </c>
      <c r="G140" s="1">
        <f t="shared" si="8"/>
        <v>0.77653631284916402</v>
      </c>
      <c r="H140" s="2">
        <f t="shared" si="9"/>
        <v>0.55021150586660372</v>
      </c>
      <c r="I140" s="3">
        <f>D140^2</f>
        <v>4.2299466823388549E-5</v>
      </c>
    </row>
    <row r="141" spans="1:9" x14ac:dyDescent="0.2">
      <c r="A141">
        <v>57145</v>
      </c>
      <c r="B141" t="s">
        <v>163</v>
      </c>
      <c r="C141" s="8">
        <v>150318026.22950795</v>
      </c>
      <c r="D141" s="2">
        <f>C141/$C$182</f>
        <v>6.5936606388065496E-3</v>
      </c>
      <c r="E141" s="2">
        <f t="shared" si="7"/>
        <v>0.23291846762136681</v>
      </c>
      <c r="F141" s="2">
        <f>1/179</f>
        <v>5.5865921787709499E-3</v>
      </c>
      <c r="G141" s="1">
        <f t="shared" si="8"/>
        <v>0.78212290502793502</v>
      </c>
      <c r="H141" s="2">
        <f t="shared" si="9"/>
        <v>0.54920443740656821</v>
      </c>
      <c r="I141" s="3">
        <f>D141^2</f>
        <v>4.3476360619746794E-5</v>
      </c>
    </row>
    <row r="142" spans="1:9" x14ac:dyDescent="0.2">
      <c r="A142">
        <v>57129</v>
      </c>
      <c r="B142" t="s">
        <v>165</v>
      </c>
      <c r="C142" s="8">
        <v>163188251.0548521</v>
      </c>
      <c r="D142" s="2">
        <f>C142/$C$182</f>
        <v>7.1582096617819717E-3</v>
      </c>
      <c r="E142" s="2">
        <f t="shared" si="7"/>
        <v>0.24007667728314877</v>
      </c>
      <c r="F142" s="2">
        <f>1/179</f>
        <v>5.5865921787709499E-3</v>
      </c>
      <c r="G142" s="1">
        <f t="shared" si="8"/>
        <v>0.78770949720670602</v>
      </c>
      <c r="H142" s="2">
        <f t="shared" si="9"/>
        <v>0.54763281992355728</v>
      </c>
      <c r="I142" s="3">
        <f>D142^2</f>
        <v>5.1239965562028771E-5</v>
      </c>
    </row>
    <row r="143" spans="1:9" x14ac:dyDescent="0.2">
      <c r="A143">
        <v>57094</v>
      </c>
      <c r="B143" t="s">
        <v>120</v>
      </c>
      <c r="C143" s="8">
        <v>164069320.75471666</v>
      </c>
      <c r="D143" s="2">
        <f>C143/$C$182</f>
        <v>7.1968575521632102E-3</v>
      </c>
      <c r="E143" s="2">
        <f t="shared" si="7"/>
        <v>0.24727353483531198</v>
      </c>
      <c r="F143" s="2">
        <f>1/179</f>
        <v>5.5865921787709499E-3</v>
      </c>
      <c r="G143" s="1">
        <f t="shared" si="8"/>
        <v>0.79329608938547702</v>
      </c>
      <c r="H143" s="2">
        <f t="shared" si="9"/>
        <v>0.54602255455016502</v>
      </c>
      <c r="I143" s="3">
        <f>D143^2</f>
        <v>5.1794758626128631E-5</v>
      </c>
    </row>
    <row r="144" spans="1:9" x14ac:dyDescent="0.2">
      <c r="A144">
        <v>57066</v>
      </c>
      <c r="B144" t="s">
        <v>133</v>
      </c>
      <c r="C144" s="8">
        <v>169114344.48818865</v>
      </c>
      <c r="D144" s="2">
        <f>C144/$C$182</f>
        <v>7.4181561897760356E-3</v>
      </c>
      <c r="E144" s="2">
        <f t="shared" si="7"/>
        <v>0.25469169102508799</v>
      </c>
      <c r="F144" s="2">
        <f>1/179</f>
        <v>5.5865921787709499E-3</v>
      </c>
      <c r="G144" s="1">
        <f t="shared" si="8"/>
        <v>0.79888268156424802</v>
      </c>
      <c r="H144" s="2">
        <f t="shared" si="9"/>
        <v>0.54419099053915998</v>
      </c>
      <c r="I144" s="3">
        <f>D144^2</f>
        <v>5.5029041255912509E-5</v>
      </c>
    </row>
    <row r="145" spans="1:9" x14ac:dyDescent="0.2">
      <c r="A145">
        <v>57046</v>
      </c>
      <c r="B145" t="s">
        <v>151</v>
      </c>
      <c r="C145" s="8">
        <v>174383959.41375393</v>
      </c>
      <c r="D145" s="2">
        <f>C145/$C$182</f>
        <v>7.6493064608906683E-3</v>
      </c>
      <c r="E145" s="2">
        <f t="shared" si="7"/>
        <v>0.26234099748597867</v>
      </c>
      <c r="F145" s="2">
        <f>1/179</f>
        <v>5.5865921787709499E-3</v>
      </c>
      <c r="G145" s="1">
        <f t="shared" si="8"/>
        <v>0.80446927374301902</v>
      </c>
      <c r="H145" s="2">
        <f t="shared" si="9"/>
        <v>0.5421282762570403</v>
      </c>
      <c r="I145" s="3">
        <f>D145^2</f>
        <v>5.8511889332623721E-5</v>
      </c>
    </row>
    <row r="146" spans="1:9" x14ac:dyDescent="0.2">
      <c r="A146">
        <v>57004</v>
      </c>
      <c r="B146" t="s">
        <v>139</v>
      </c>
      <c r="C146" s="8">
        <v>174439475.83243811</v>
      </c>
      <c r="D146" s="2">
        <f>C146/$C$182</f>
        <v>7.6517416739776637E-3</v>
      </c>
      <c r="E146" s="2">
        <f t="shared" si="7"/>
        <v>0.26999273915995631</v>
      </c>
      <c r="F146" s="2">
        <f>1/179</f>
        <v>5.5865921787709499E-3</v>
      </c>
      <c r="G146" s="1">
        <f t="shared" si="8"/>
        <v>0.81005586592179002</v>
      </c>
      <c r="H146" s="2">
        <f t="shared" si="9"/>
        <v>0.54006312676183366</v>
      </c>
      <c r="I146" s="3">
        <f>D146^2</f>
        <v>5.8549150645286499E-5</v>
      </c>
    </row>
    <row r="147" spans="1:9" x14ac:dyDescent="0.2">
      <c r="A147">
        <v>57040</v>
      </c>
      <c r="B147" t="s">
        <v>160</v>
      </c>
      <c r="C147" s="8">
        <v>179421974.10165071</v>
      </c>
      <c r="D147" s="2">
        <f>C147/$C$182</f>
        <v>7.8702976485649605E-3</v>
      </c>
      <c r="E147" s="2">
        <f t="shared" si="7"/>
        <v>0.27786303680852126</v>
      </c>
      <c r="F147" s="2">
        <f>1/179</f>
        <v>5.5865921787709499E-3</v>
      </c>
      <c r="G147" s="1">
        <f t="shared" si="8"/>
        <v>0.81564245810056102</v>
      </c>
      <c r="H147" s="2">
        <f t="shared" si="9"/>
        <v>0.53777942129203971</v>
      </c>
      <c r="I147" s="3">
        <f>D147^2</f>
        <v>6.1941585077007142E-5</v>
      </c>
    </row>
    <row r="148" spans="1:9" x14ac:dyDescent="0.2">
      <c r="A148">
        <v>57128</v>
      </c>
      <c r="B148" t="s">
        <v>177</v>
      </c>
      <c r="C148" s="8">
        <v>202164793.21367073</v>
      </c>
      <c r="D148" s="2">
        <f>C148/$C$182</f>
        <v>8.8679054202733566E-3</v>
      </c>
      <c r="E148" s="2">
        <f t="shared" si="7"/>
        <v>0.28673094222879464</v>
      </c>
      <c r="F148" s="2">
        <f>1/179</f>
        <v>5.5865921787709499E-3</v>
      </c>
      <c r="G148" s="1">
        <f t="shared" si="8"/>
        <v>0.82122905027933202</v>
      </c>
      <c r="H148" s="2">
        <f t="shared" si="9"/>
        <v>0.53449810805053732</v>
      </c>
      <c r="I148" s="3">
        <f>D148^2</f>
        <v>7.8639746542913578E-5</v>
      </c>
    </row>
    <row r="149" spans="1:9" x14ac:dyDescent="0.2">
      <c r="A149">
        <v>57064</v>
      </c>
      <c r="B149" t="s">
        <v>135</v>
      </c>
      <c r="C149" s="8">
        <v>206519568.5785535</v>
      </c>
      <c r="D149" s="2">
        <f>C149/$C$182</f>
        <v>9.0589264949542548E-3</v>
      </c>
      <c r="E149" s="2">
        <f t="shared" si="7"/>
        <v>0.29578986872374891</v>
      </c>
      <c r="F149" s="2">
        <f>1/179</f>
        <v>5.5865921787709499E-3</v>
      </c>
      <c r="G149" s="1">
        <f t="shared" si="8"/>
        <v>0.82681564245810302</v>
      </c>
      <c r="H149" s="2">
        <f t="shared" si="9"/>
        <v>0.53102577373435411</v>
      </c>
      <c r="I149" s="3">
        <f>D149^2</f>
        <v>8.2064149240984173E-5</v>
      </c>
    </row>
    <row r="150" spans="1:9" x14ac:dyDescent="0.2">
      <c r="A150">
        <v>57142</v>
      </c>
      <c r="B150" t="s">
        <v>172</v>
      </c>
      <c r="C150" s="8">
        <v>208178412.90322542</v>
      </c>
      <c r="D150" s="2">
        <f>C150/$C$182</f>
        <v>9.1316912644490104E-3</v>
      </c>
      <c r="E150" s="2">
        <f t="shared" si="7"/>
        <v>0.30492155998819792</v>
      </c>
      <c r="F150" s="2">
        <f>1/179</f>
        <v>5.5865921787709499E-3</v>
      </c>
      <c r="G150" s="1">
        <f t="shared" si="8"/>
        <v>0.83240223463687402</v>
      </c>
      <c r="H150" s="2">
        <f t="shared" si="9"/>
        <v>0.5274806746486761</v>
      </c>
      <c r="I150" s="3">
        <f>D150^2</f>
        <v>8.3387785349214364E-5</v>
      </c>
    </row>
    <row r="151" spans="1:9" x14ac:dyDescent="0.2">
      <c r="A151">
        <v>57152</v>
      </c>
      <c r="B151" t="s">
        <v>169</v>
      </c>
      <c r="C151" s="8">
        <v>217107326.11699638</v>
      </c>
      <c r="D151" s="2">
        <f>C151/$C$182</f>
        <v>9.5233556914091615E-3</v>
      </c>
      <c r="E151" s="2">
        <f t="shared" si="7"/>
        <v>0.31444491567960708</v>
      </c>
      <c r="F151" s="2">
        <f>1/179</f>
        <v>5.5865921787709499E-3</v>
      </c>
      <c r="G151" s="1">
        <f t="shared" si="8"/>
        <v>0.83798882681564502</v>
      </c>
      <c r="H151" s="2">
        <f t="shared" si="9"/>
        <v>0.52354391113603793</v>
      </c>
      <c r="I151" s="3">
        <f>D151^2</f>
        <v>9.0694303625095263E-5</v>
      </c>
    </row>
    <row r="152" spans="1:9" x14ac:dyDescent="0.2">
      <c r="A152">
        <v>57072</v>
      </c>
      <c r="B152" t="s">
        <v>148</v>
      </c>
      <c r="C152" s="8">
        <v>219502675.47460228</v>
      </c>
      <c r="D152" s="2">
        <f>C152/$C$182</f>
        <v>9.6284270602370221E-3</v>
      </c>
      <c r="E152" s="2">
        <f t="shared" si="7"/>
        <v>0.32407334273984412</v>
      </c>
      <c r="F152" s="2">
        <f>1/179</f>
        <v>5.5865921787709499E-3</v>
      </c>
      <c r="G152" s="1">
        <f t="shared" si="8"/>
        <v>0.84357541899441602</v>
      </c>
      <c r="H152" s="2">
        <f t="shared" si="9"/>
        <v>0.5195020762545719</v>
      </c>
      <c r="I152" s="3">
        <f>D152^2</f>
        <v>9.2706607654304549E-5</v>
      </c>
    </row>
    <row r="153" spans="1:9" x14ac:dyDescent="0.2">
      <c r="A153">
        <v>57131</v>
      </c>
      <c r="B153" t="s">
        <v>153</v>
      </c>
      <c r="C153" s="8">
        <v>220849428.57142818</v>
      </c>
      <c r="D153" s="2">
        <f>C153/$C$182</f>
        <v>9.6875020302021921E-3</v>
      </c>
      <c r="E153" s="2">
        <f t="shared" si="7"/>
        <v>0.33376084477004631</v>
      </c>
      <c r="F153" s="2">
        <f>1/179</f>
        <v>5.5865921787709499E-3</v>
      </c>
      <c r="G153" s="1">
        <f t="shared" si="8"/>
        <v>0.84916201117318701</v>
      </c>
      <c r="H153" s="2">
        <f t="shared" si="9"/>
        <v>0.51540116640314071</v>
      </c>
      <c r="I153" s="3">
        <f>D153^2</f>
        <v>9.3847695585171599E-5</v>
      </c>
    </row>
    <row r="154" spans="1:9" x14ac:dyDescent="0.2">
      <c r="A154">
        <v>57121</v>
      </c>
      <c r="B154" t="s">
        <v>159</v>
      </c>
      <c r="C154" s="8">
        <v>221272132.42009106</v>
      </c>
      <c r="D154" s="2">
        <f>C154/$C$182</f>
        <v>9.7060438232173894E-3</v>
      </c>
      <c r="E154" s="2">
        <f t="shared" si="7"/>
        <v>0.34346688859326369</v>
      </c>
      <c r="F154" s="2">
        <f>1/179</f>
        <v>5.5865921787709499E-3</v>
      </c>
      <c r="G154" s="1">
        <f t="shared" si="8"/>
        <v>0.85474860335195801</v>
      </c>
      <c r="H154" s="2">
        <f t="shared" si="9"/>
        <v>0.51128171475869433</v>
      </c>
      <c r="I154" s="3">
        <f>D154^2</f>
        <v>9.4207286698216438E-5</v>
      </c>
    </row>
    <row r="155" spans="1:9" x14ac:dyDescent="0.2">
      <c r="A155">
        <v>57075</v>
      </c>
      <c r="B155" t="s">
        <v>174</v>
      </c>
      <c r="C155" s="8">
        <v>231759445.19621086</v>
      </c>
      <c r="D155" s="2">
        <f>C155/$C$182</f>
        <v>1.0166067036622116E-2</v>
      </c>
      <c r="E155" s="2">
        <f t="shared" si="7"/>
        <v>0.35363295562988578</v>
      </c>
      <c r="F155" s="2">
        <f>1/179</f>
        <v>5.5865921787709499E-3</v>
      </c>
      <c r="G155" s="1">
        <f t="shared" si="8"/>
        <v>0.86033519553072901</v>
      </c>
      <c r="H155" s="2">
        <f t="shared" si="9"/>
        <v>0.50670223990084318</v>
      </c>
      <c r="I155" s="3">
        <f>D155^2</f>
        <v>1.0334891899309477E-4</v>
      </c>
    </row>
    <row r="156" spans="1:9" x14ac:dyDescent="0.2">
      <c r="A156">
        <v>57106</v>
      </c>
      <c r="B156" t="s">
        <v>175</v>
      </c>
      <c r="C156" s="8">
        <v>251787542.7985647</v>
      </c>
      <c r="D156" s="2">
        <f>C156/$C$182</f>
        <v>1.104459426414962E-2</v>
      </c>
      <c r="E156" s="2">
        <f t="shared" si="7"/>
        <v>0.36467754989403539</v>
      </c>
      <c r="F156" s="2">
        <f>1/179</f>
        <v>5.5865921787709499E-3</v>
      </c>
      <c r="G156" s="1">
        <f t="shared" si="8"/>
        <v>0.86592178770950001</v>
      </c>
      <c r="H156" s="2">
        <f t="shared" si="9"/>
        <v>0.50124423781546468</v>
      </c>
      <c r="I156" s="3">
        <f>D156^2</f>
        <v>1.2198306245968669E-4</v>
      </c>
    </row>
    <row r="157" spans="1:9" x14ac:dyDescent="0.2">
      <c r="A157">
        <v>57031</v>
      </c>
      <c r="B157" t="s">
        <v>164</v>
      </c>
      <c r="C157" s="8">
        <v>261407004.81320179</v>
      </c>
      <c r="D157" s="2">
        <f>C157/$C$182</f>
        <v>1.1466549432424417E-2</v>
      </c>
      <c r="E157" s="2">
        <f t="shared" si="7"/>
        <v>0.37614409932645981</v>
      </c>
      <c r="F157" s="2">
        <f>1/179</f>
        <v>5.5865921787709499E-3</v>
      </c>
      <c r="G157" s="1">
        <f t="shared" si="8"/>
        <v>0.87150837988827101</v>
      </c>
      <c r="H157" s="2">
        <f t="shared" si="9"/>
        <v>0.4953642805618112</v>
      </c>
      <c r="I157" s="3">
        <f>D157^2</f>
        <v>1.3148175588623273E-4</v>
      </c>
    </row>
    <row r="158" spans="1:9" x14ac:dyDescent="0.2">
      <c r="A158">
        <v>57101</v>
      </c>
      <c r="B158" t="s">
        <v>128</v>
      </c>
      <c r="C158" s="8">
        <v>268333261.95028672</v>
      </c>
      <c r="D158" s="2">
        <f>C158/$C$182</f>
        <v>1.1770367877920242E-2</v>
      </c>
      <c r="E158" s="2">
        <f t="shared" si="7"/>
        <v>0.38791446720438005</v>
      </c>
      <c r="F158" s="2">
        <f>1/179</f>
        <v>5.5865921787709499E-3</v>
      </c>
      <c r="G158" s="1">
        <f t="shared" si="8"/>
        <v>0.87709497206704201</v>
      </c>
      <c r="H158" s="2">
        <f t="shared" si="9"/>
        <v>0.48918050486266196</v>
      </c>
      <c r="I158" s="3">
        <f>D158^2</f>
        <v>1.3854155998157665E-4</v>
      </c>
    </row>
    <row r="159" spans="1:9" x14ac:dyDescent="0.2">
      <c r="A159">
        <v>57045</v>
      </c>
      <c r="B159" t="s">
        <v>176</v>
      </c>
      <c r="C159" s="8">
        <v>270857112.44668478</v>
      </c>
      <c r="D159" s="2">
        <f>C159/$C$182</f>
        <v>1.1881075915364293E-2</v>
      </c>
      <c r="E159" s="2">
        <f t="shared" si="7"/>
        <v>0.39979554311974436</v>
      </c>
      <c r="F159" s="2">
        <f>1/179</f>
        <v>5.5865921787709499E-3</v>
      </c>
      <c r="G159" s="1">
        <f t="shared" si="8"/>
        <v>0.88268156424581301</v>
      </c>
      <c r="H159" s="2">
        <f t="shared" si="9"/>
        <v>0.48288602112606865</v>
      </c>
      <c r="I159" s="3">
        <f>D159^2</f>
        <v>1.4115996490664948E-4</v>
      </c>
    </row>
    <row r="160" spans="1:9" x14ac:dyDescent="0.2">
      <c r="A160">
        <v>57160</v>
      </c>
      <c r="B160" t="s">
        <v>170</v>
      </c>
      <c r="C160" s="8">
        <v>311808949.51338148</v>
      </c>
      <c r="D160" s="2">
        <f>C160/$C$182</f>
        <v>1.3677417464854987E-2</v>
      </c>
      <c r="E160" s="2">
        <f t="shared" si="7"/>
        <v>0.41347296058459937</v>
      </c>
      <c r="F160" s="2">
        <f>1/179</f>
        <v>5.5865921787709499E-3</v>
      </c>
      <c r="G160" s="1">
        <f t="shared" si="8"/>
        <v>0.88826815642458401</v>
      </c>
      <c r="H160" s="2">
        <f t="shared" si="9"/>
        <v>0.47479519583998464</v>
      </c>
      <c r="I160" s="3">
        <f>D160^2</f>
        <v>1.8707174850792022E-4</v>
      </c>
    </row>
    <row r="161" spans="1:9" x14ac:dyDescent="0.2">
      <c r="A161">
        <v>57009</v>
      </c>
      <c r="B161" t="s">
        <v>105</v>
      </c>
      <c r="C161" s="8">
        <v>319450654.55296266</v>
      </c>
      <c r="D161" s="2">
        <f>C161/$C$182</f>
        <v>1.401261884420203E-2</v>
      </c>
      <c r="E161" s="2">
        <f t="shared" si="7"/>
        <v>0.42748557942880139</v>
      </c>
      <c r="F161" s="2">
        <f>1/179</f>
        <v>5.5865921787709499E-3</v>
      </c>
      <c r="G161" s="1">
        <f t="shared" si="8"/>
        <v>0.89385474860335501</v>
      </c>
      <c r="H161" s="2">
        <f t="shared" si="9"/>
        <v>0.46636916917455362</v>
      </c>
      <c r="I161" s="3">
        <f>D161^2</f>
        <v>1.9635348687288586E-4</v>
      </c>
    </row>
    <row r="162" spans="1:9" x14ac:dyDescent="0.2">
      <c r="A162">
        <v>57098</v>
      </c>
      <c r="B162" t="s">
        <v>143</v>
      </c>
      <c r="C162" s="8">
        <v>331872717.57844996</v>
      </c>
      <c r="D162" s="2">
        <f>C162/$C$182</f>
        <v>1.4557509367836723E-2</v>
      </c>
      <c r="E162" s="2">
        <f t="shared" si="7"/>
        <v>0.44204308879663812</v>
      </c>
      <c r="F162" s="2">
        <f>1/179</f>
        <v>5.5865921787709499E-3</v>
      </c>
      <c r="G162" s="1">
        <f t="shared" si="8"/>
        <v>0.89944134078212601</v>
      </c>
      <c r="H162" s="2">
        <f t="shared" si="9"/>
        <v>0.45739825198548789</v>
      </c>
      <c r="I162" s="3">
        <f>D162^2</f>
        <v>2.1192107899465392E-4</v>
      </c>
    </row>
    <row r="163" spans="1:9" x14ac:dyDescent="0.2">
      <c r="A163">
        <v>57116</v>
      </c>
      <c r="B163" t="s">
        <v>154</v>
      </c>
      <c r="C163" s="8">
        <v>343506437.74488401</v>
      </c>
      <c r="D163" s="2">
        <f>C163/$C$182</f>
        <v>1.5067819439545526E-2</v>
      </c>
      <c r="E163" s="2">
        <f t="shared" si="7"/>
        <v>0.45711090823618367</v>
      </c>
      <c r="F163" s="2">
        <f>1/179</f>
        <v>5.5865921787709499E-3</v>
      </c>
      <c r="G163" s="1">
        <f t="shared" si="8"/>
        <v>0.90502793296089701</v>
      </c>
      <c r="H163" s="2">
        <f t="shared" si="9"/>
        <v>0.44791702472471334</v>
      </c>
      <c r="I163" s="3">
        <f>D163^2</f>
        <v>2.2703918266274607E-4</v>
      </c>
    </row>
    <row r="164" spans="1:9" x14ac:dyDescent="0.2">
      <c r="A164">
        <v>57033</v>
      </c>
      <c r="B164" t="s">
        <v>168</v>
      </c>
      <c r="C164" s="8">
        <v>353694829.22954684</v>
      </c>
      <c r="D164" s="2">
        <f>C164/$C$182</f>
        <v>1.5514730549212463E-2</v>
      </c>
      <c r="E164" s="2">
        <f t="shared" si="7"/>
        <v>0.47262563878539615</v>
      </c>
      <c r="F164" s="2">
        <f>1/179</f>
        <v>5.5865921787709499E-3</v>
      </c>
      <c r="G164" s="1">
        <f t="shared" si="8"/>
        <v>0.91061452513966801</v>
      </c>
      <c r="H164" s="2">
        <f t="shared" si="9"/>
        <v>0.43798888635427186</v>
      </c>
      <c r="I164" s="3">
        <f>D164^2</f>
        <v>2.4070686401466644E-4</v>
      </c>
    </row>
    <row r="165" spans="1:9" x14ac:dyDescent="0.2">
      <c r="A165">
        <v>57078</v>
      </c>
      <c r="B165" t="s">
        <v>158</v>
      </c>
      <c r="C165" s="8">
        <v>354966974.35897362</v>
      </c>
      <c r="D165" s="2">
        <f>C165/$C$182</f>
        <v>1.5570532860333445E-2</v>
      </c>
      <c r="E165" s="2">
        <f t="shared" si="7"/>
        <v>0.48819617164572959</v>
      </c>
      <c r="F165" s="2">
        <f>1/179</f>
        <v>5.5865921787709499E-3</v>
      </c>
      <c r="G165" s="1">
        <f t="shared" si="8"/>
        <v>0.91620111731843901</v>
      </c>
      <c r="H165" s="2">
        <f t="shared" si="9"/>
        <v>0.42800494567270941</v>
      </c>
      <c r="I165" s="3">
        <f>D165^2</f>
        <v>2.424414935547236E-4</v>
      </c>
    </row>
    <row r="166" spans="1:9" x14ac:dyDescent="0.2">
      <c r="A166">
        <v>57070</v>
      </c>
      <c r="B166" t="s">
        <v>127</v>
      </c>
      <c r="C166" s="8">
        <v>367050923.59550548</v>
      </c>
      <c r="D166" s="2">
        <f>C166/$C$182</f>
        <v>1.6100592111647747E-2</v>
      </c>
      <c r="E166" s="2">
        <f t="shared" si="7"/>
        <v>0.50429676375737731</v>
      </c>
      <c r="F166" s="2">
        <f>1/179</f>
        <v>5.5865921787709499E-3</v>
      </c>
      <c r="G166" s="1">
        <f t="shared" si="8"/>
        <v>0.92178770949721001</v>
      </c>
      <c r="H166" s="2">
        <f t="shared" si="9"/>
        <v>0.4174909457398327</v>
      </c>
      <c r="I166" s="3">
        <f>D166^2</f>
        <v>2.5922906634565367E-4</v>
      </c>
    </row>
    <row r="167" spans="1:9" x14ac:dyDescent="0.2">
      <c r="A167">
        <v>57035</v>
      </c>
      <c r="B167" t="s">
        <v>166</v>
      </c>
      <c r="C167" s="8">
        <v>447118810.15661985</v>
      </c>
      <c r="D167" s="2">
        <f>C167/$C$182</f>
        <v>1.9612748872170797E-2</v>
      </c>
      <c r="E167" s="2">
        <f t="shared" si="7"/>
        <v>0.5239095126295481</v>
      </c>
      <c r="F167" s="2">
        <f>1/179</f>
        <v>5.5865921787709499E-3</v>
      </c>
      <c r="G167" s="1">
        <f t="shared" si="8"/>
        <v>0.92737430167598101</v>
      </c>
      <c r="H167" s="2">
        <f t="shared" si="9"/>
        <v>0.4034647890464329</v>
      </c>
      <c r="I167" s="3">
        <f>D167^2</f>
        <v>3.8465991832283686E-4</v>
      </c>
    </row>
    <row r="168" spans="1:9" x14ac:dyDescent="0.2">
      <c r="A168">
        <v>57047</v>
      </c>
      <c r="B168" t="s">
        <v>173</v>
      </c>
      <c r="C168" s="8">
        <v>452202456.59333414</v>
      </c>
      <c r="D168" s="2">
        <f>C168/$C$182</f>
        <v>1.9835741684491214E-2</v>
      </c>
      <c r="E168" s="2">
        <f t="shared" si="7"/>
        <v>0.54374525431403931</v>
      </c>
      <c r="F168" s="2">
        <f>1/179</f>
        <v>5.5865921787709499E-3</v>
      </c>
      <c r="G168" s="1">
        <f t="shared" si="8"/>
        <v>0.932960893854752</v>
      </c>
      <c r="H168" s="2">
        <f t="shared" si="9"/>
        <v>0.3892156395407127</v>
      </c>
      <c r="I168" s="3">
        <f>D168^2</f>
        <v>3.9345664817386233E-4</v>
      </c>
    </row>
    <row r="169" spans="1:9" x14ac:dyDescent="0.2">
      <c r="A169">
        <v>57146</v>
      </c>
      <c r="B169" t="s">
        <v>181</v>
      </c>
      <c r="C169" s="8">
        <v>469125171.51306033</v>
      </c>
      <c r="D169" s="2">
        <f>C169/$C$182</f>
        <v>2.0578052118354794E-2</v>
      </c>
      <c r="E169" s="2">
        <f t="shared" si="7"/>
        <v>0.56432330643239415</v>
      </c>
      <c r="F169" s="2">
        <f>1/179</f>
        <v>5.5865921787709499E-3</v>
      </c>
      <c r="G169" s="1">
        <f t="shared" si="8"/>
        <v>0.938547486033523</v>
      </c>
      <c r="H169" s="2">
        <f t="shared" si="9"/>
        <v>0.37422417960112886</v>
      </c>
      <c r="I169" s="3">
        <f>D169^2</f>
        <v>4.2345622898572622E-4</v>
      </c>
    </row>
    <row r="170" spans="1:9" x14ac:dyDescent="0.2">
      <c r="A170">
        <v>57084</v>
      </c>
      <c r="B170" t="s">
        <v>162</v>
      </c>
      <c r="C170" s="8">
        <v>487661548.7603296</v>
      </c>
      <c r="D170" s="2">
        <f>C170/$C$182</f>
        <v>2.1391145425306398E-2</v>
      </c>
      <c r="E170" s="2">
        <f t="shared" si="7"/>
        <v>0.58571445185770055</v>
      </c>
      <c r="F170" s="2">
        <f>1/179</f>
        <v>5.5865921787709499E-3</v>
      </c>
      <c r="G170" s="1">
        <f t="shared" si="8"/>
        <v>0.944134078212294</v>
      </c>
      <c r="H170" s="2">
        <f t="shared" si="9"/>
        <v>0.35841962635459346</v>
      </c>
      <c r="I170" s="3">
        <f>D170^2</f>
        <v>4.5758110260660684E-4</v>
      </c>
    </row>
    <row r="171" spans="1:9" x14ac:dyDescent="0.2">
      <c r="A171">
        <v>57042</v>
      </c>
      <c r="B171" t="s">
        <v>185</v>
      </c>
      <c r="C171" s="8">
        <v>599201615.09562826</v>
      </c>
      <c r="D171" s="2">
        <f>C171/$C$182</f>
        <v>2.6283821064367961E-2</v>
      </c>
      <c r="E171" s="2">
        <f t="shared" si="7"/>
        <v>0.61199827292206854</v>
      </c>
      <c r="F171" s="2">
        <f>1/179</f>
        <v>5.5865921787709499E-3</v>
      </c>
      <c r="G171" s="1">
        <f t="shared" si="8"/>
        <v>0.949720670391065</v>
      </c>
      <c r="H171" s="2">
        <f t="shared" si="9"/>
        <v>0.33772239746899646</v>
      </c>
      <c r="I171" s="3">
        <f>D171^2</f>
        <v>6.9083924974371296E-4</v>
      </c>
    </row>
    <row r="172" spans="1:9" x14ac:dyDescent="0.2">
      <c r="A172">
        <v>57022</v>
      </c>
      <c r="B172" t="s">
        <v>183</v>
      </c>
      <c r="C172" s="8">
        <v>609597832.95443213</v>
      </c>
      <c r="D172" s="2">
        <f>C172/$C$182</f>
        <v>2.673984842321174E-2</v>
      </c>
      <c r="E172" s="2">
        <f t="shared" si="7"/>
        <v>0.6387381213452803</v>
      </c>
      <c r="F172" s="2">
        <f>1/179</f>
        <v>5.5865921787709499E-3</v>
      </c>
      <c r="G172" s="1">
        <f t="shared" si="8"/>
        <v>0.955307262569836</v>
      </c>
      <c r="H172" s="2">
        <f>G172-E172</f>
        <v>0.31656914122455571</v>
      </c>
      <c r="I172" s="3">
        <f>D172^2</f>
        <v>7.1501949369633935E-4</v>
      </c>
    </row>
    <row r="173" spans="1:9" x14ac:dyDescent="0.2">
      <c r="A173">
        <v>57011</v>
      </c>
      <c r="B173" t="s">
        <v>179</v>
      </c>
      <c r="C173" s="8">
        <v>658863219.8455658</v>
      </c>
      <c r="D173" s="2">
        <f>C173/$C$182</f>
        <v>2.8900861646626971E-2</v>
      </c>
      <c r="E173" s="2">
        <f t="shared" si="7"/>
        <v>0.66763898299190727</v>
      </c>
      <c r="F173" s="2">
        <f>1/179</f>
        <v>5.5865921787709499E-3</v>
      </c>
      <c r="G173" s="1">
        <f t="shared" si="8"/>
        <v>0.960893854748607</v>
      </c>
      <c r="H173" s="2">
        <f t="shared" si="9"/>
        <v>0.29325487175669973</v>
      </c>
      <c r="I173" s="3">
        <f>D173^2</f>
        <v>8.352598039174738E-4</v>
      </c>
    </row>
    <row r="174" spans="1:9" x14ac:dyDescent="0.2">
      <c r="A174">
        <v>57174</v>
      </c>
      <c r="B174" t="s">
        <v>182</v>
      </c>
      <c r="C174" s="8">
        <v>690903004.69483483</v>
      </c>
      <c r="D174" s="2">
        <f>C174/$C$182</f>
        <v>3.0306278372322276E-2</v>
      </c>
      <c r="E174" s="2">
        <f t="shared" si="7"/>
        <v>0.69794526136422952</v>
      </c>
      <c r="F174" s="2">
        <f>1/179</f>
        <v>5.5865921787709499E-3</v>
      </c>
      <c r="G174" s="1">
        <f t="shared" si="8"/>
        <v>0.966480446927378</v>
      </c>
      <c r="H174" s="2">
        <f t="shared" si="9"/>
        <v>0.26853518556314848</v>
      </c>
      <c r="I174" s="3">
        <f>D174^2</f>
        <v>9.1847050878068892E-4</v>
      </c>
    </row>
    <row r="175" spans="1:9" x14ac:dyDescent="0.2">
      <c r="A175">
        <v>57127</v>
      </c>
      <c r="B175" t="s">
        <v>180</v>
      </c>
      <c r="C175" s="8">
        <v>695966709.67741871</v>
      </c>
      <c r="D175" s="2">
        <f>C175/$C$182</f>
        <v>3.0528396458008245E-2</v>
      </c>
      <c r="E175" s="2">
        <f t="shared" si="7"/>
        <v>0.72847365782223772</v>
      </c>
      <c r="F175" s="2">
        <f>1/179</f>
        <v>5.5865921787709499E-3</v>
      </c>
      <c r="G175" s="1">
        <f t="shared" si="8"/>
        <v>0.972067039106149</v>
      </c>
      <c r="H175" s="2">
        <f t="shared" si="9"/>
        <v>0.24359338128391128</v>
      </c>
      <c r="I175" s="3">
        <f>D175^2</f>
        <v>9.3198299029733039E-4</v>
      </c>
    </row>
    <row r="176" spans="1:9" x14ac:dyDescent="0.2">
      <c r="A176">
        <v>57108</v>
      </c>
      <c r="B176" t="s">
        <v>152</v>
      </c>
      <c r="C176" s="8">
        <v>735314755.07282925</v>
      </c>
      <c r="D176" s="2">
        <f>C176/$C$182</f>
        <v>3.2254388108148485E-2</v>
      </c>
      <c r="E176" s="2">
        <f t="shared" si="7"/>
        <v>0.76072804593038623</v>
      </c>
      <c r="F176" s="2">
        <f>1/179</f>
        <v>5.5865921787709499E-3</v>
      </c>
      <c r="G176" s="1">
        <f t="shared" si="8"/>
        <v>0.97765363128492</v>
      </c>
      <c r="H176" s="2">
        <f t="shared" si="9"/>
        <v>0.21692558535453377</v>
      </c>
      <c r="I176" s="3">
        <f>D176^2</f>
        <v>1.0403455522310704E-3</v>
      </c>
    </row>
    <row r="177" spans="1:9" x14ac:dyDescent="0.2">
      <c r="A177">
        <v>57097</v>
      </c>
      <c r="B177" t="s">
        <v>186</v>
      </c>
      <c r="C177" s="8">
        <v>1166404236.7738979</v>
      </c>
      <c r="D177" s="2">
        <f>C177/$C$182</f>
        <v>5.1164014708460166E-2</v>
      </c>
      <c r="E177" s="2">
        <f t="shared" si="7"/>
        <v>0.81189206063884645</v>
      </c>
      <c r="F177" s="2">
        <f>1/179</f>
        <v>5.5865921787709499E-3</v>
      </c>
      <c r="G177" s="1">
        <f t="shared" si="8"/>
        <v>0.983240223463691</v>
      </c>
      <c r="H177" s="2">
        <f t="shared" si="9"/>
        <v>0.17134816282484455</v>
      </c>
      <c r="I177" s="3">
        <f>D177^2</f>
        <v>2.6177564010875284E-3</v>
      </c>
    </row>
    <row r="178" spans="1:9" x14ac:dyDescent="0.2">
      <c r="A178">
        <v>57109</v>
      </c>
      <c r="B178" t="s">
        <v>178</v>
      </c>
      <c r="C178" s="8">
        <v>1363286005.6134701</v>
      </c>
      <c r="D178" s="2">
        <f>C178/$C$182</f>
        <v>5.9800181655689955E-2</v>
      </c>
      <c r="E178" s="2">
        <f t="shared" si="7"/>
        <v>0.87169224229453635</v>
      </c>
      <c r="F178" s="2">
        <f>1/179</f>
        <v>5.5865921787709499E-3</v>
      </c>
      <c r="G178" s="1">
        <f t="shared" si="8"/>
        <v>0.988826815642462</v>
      </c>
      <c r="H178" s="2">
        <f t="shared" si="9"/>
        <v>0.11713457334792565</v>
      </c>
      <c r="I178" s="3">
        <f>D178^2</f>
        <v>3.5760617260535174E-3</v>
      </c>
    </row>
    <row r="179" spans="1:9" x14ac:dyDescent="0.2">
      <c r="A179">
        <v>57118</v>
      </c>
      <c r="B179" t="s">
        <v>187</v>
      </c>
      <c r="C179" s="8">
        <v>1426240691.9451201</v>
      </c>
      <c r="D179" s="2">
        <f>C179/$C$182</f>
        <v>6.2561672394396362E-2</v>
      </c>
      <c r="E179" s="2">
        <f t="shared" si="7"/>
        <v>0.93425391468893271</v>
      </c>
      <c r="F179" s="2">
        <f>1/179</f>
        <v>5.5865921787709499E-3</v>
      </c>
      <c r="G179" s="1">
        <f t="shared" si="8"/>
        <v>0.994413407821233</v>
      </c>
      <c r="H179" s="2">
        <f t="shared" si="9"/>
        <v>6.015949313230029E-2</v>
      </c>
      <c r="I179" s="3">
        <f>D179^2</f>
        <v>3.9139628527837759E-3</v>
      </c>
    </row>
    <row r="180" spans="1:9" x14ac:dyDescent="0.2">
      <c r="A180">
        <v>57032</v>
      </c>
      <c r="B180" t="s">
        <v>184</v>
      </c>
      <c r="C180" s="8">
        <v>1498836885.555155</v>
      </c>
      <c r="D180" s="2">
        <f>C180/$C$182</f>
        <v>6.5746085311066904E-2</v>
      </c>
      <c r="E180" s="2">
        <f t="shared" si="7"/>
        <v>0.99999999999999956</v>
      </c>
      <c r="F180" s="2">
        <f>1/179</f>
        <v>5.5865921787709499E-3</v>
      </c>
      <c r="G180" s="1">
        <f t="shared" si="8"/>
        <v>1.000000000000004</v>
      </c>
      <c r="H180" s="2">
        <f t="shared" si="9"/>
        <v>4.4408920985006262E-15</v>
      </c>
      <c r="I180" s="3">
        <f>D180^2</f>
        <v>4.3225477337300875E-3</v>
      </c>
    </row>
    <row r="182" spans="1:9" x14ac:dyDescent="0.2">
      <c r="B182" t="s">
        <v>188</v>
      </c>
      <c r="C182">
        <f>SUM(C2:C180)</f>
        <v>22797355591.038647</v>
      </c>
      <c r="D182">
        <f>SUM(D2:D180)</f>
        <v>0.99999999999999956</v>
      </c>
      <c r="F182" t="s">
        <v>189</v>
      </c>
      <c r="H182" s="2">
        <f>SUM(H2:H180)</f>
        <v>63.857506208931255</v>
      </c>
    </row>
    <row r="183" spans="1:9" x14ac:dyDescent="0.2">
      <c r="F183" t="s">
        <v>190</v>
      </c>
      <c r="H183" s="3">
        <f>((H182)*1/179)</f>
        <v>0.35674584474263271</v>
      </c>
    </row>
    <row r="184" spans="1:9" x14ac:dyDescent="0.2">
      <c r="F184" s="4" t="s">
        <v>191</v>
      </c>
      <c r="G184" s="5"/>
      <c r="H184" s="5">
        <f>H183/0.5</f>
        <v>0.71349168948526542</v>
      </c>
    </row>
    <row r="185" spans="1:9" x14ac:dyDescent="0.2">
      <c r="F185" s="4" t="s">
        <v>192</v>
      </c>
      <c r="G185" s="5"/>
      <c r="H185" s="5">
        <f>SUM(D177:D180)</f>
        <v>0.23927195406961338</v>
      </c>
    </row>
    <row r="186" spans="1:9" x14ac:dyDescent="0.2">
      <c r="F186" s="6" t="s">
        <v>193</v>
      </c>
      <c r="G186" s="7"/>
      <c r="H186" s="5">
        <f>SUM(I2:I180)</f>
        <v>2.521232240019413E-2</v>
      </c>
    </row>
  </sheetData>
  <sortState xmlns:xlrd2="http://schemas.microsoft.com/office/spreadsheetml/2017/richdata2" ref="A2:C180">
    <sortCondition ref="C2:C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4413-E607-C844-9BA4-5A546880DABD}">
  <dimension ref="A1:E180"/>
  <sheetViews>
    <sheetView workbookViewId="0">
      <selection activeCell="K19" sqref="K19"/>
    </sheetView>
  </sheetViews>
  <sheetFormatPr baseColWidth="10" defaultRowHeight="16" x14ac:dyDescent="0.2"/>
  <cols>
    <col min="5" max="5" width="12.6640625" bestFit="1" customWidth="1"/>
  </cols>
  <sheetData>
    <row r="1" spans="1:5" x14ac:dyDescent="0.2">
      <c r="A1" t="s">
        <v>194</v>
      </c>
      <c r="B1" t="s">
        <v>1</v>
      </c>
      <c r="C1" t="s">
        <v>2</v>
      </c>
      <c r="D1" t="s">
        <v>198</v>
      </c>
      <c r="E1" s="8" t="s">
        <v>199</v>
      </c>
    </row>
    <row r="2" spans="1:5" x14ac:dyDescent="0.2">
      <c r="A2">
        <v>57001</v>
      </c>
      <c r="B2" t="s">
        <v>30</v>
      </c>
      <c r="C2">
        <v>435</v>
      </c>
      <c r="D2">
        <v>0</v>
      </c>
      <c r="E2" s="8">
        <f>C2*D2</f>
        <v>0</v>
      </c>
    </row>
    <row r="3" spans="1:5" x14ac:dyDescent="0.2">
      <c r="A3">
        <v>57002</v>
      </c>
      <c r="B3" t="s">
        <v>29</v>
      </c>
      <c r="C3">
        <v>49</v>
      </c>
      <c r="D3">
        <v>40103.448275862</v>
      </c>
      <c r="E3" s="8">
        <f t="shared" ref="E3:E66" si="0">C3*D3</f>
        <v>1965068.965517238</v>
      </c>
    </row>
    <row r="4" spans="1:5" x14ac:dyDescent="0.2">
      <c r="A4">
        <v>57003</v>
      </c>
      <c r="B4" t="s">
        <v>73</v>
      </c>
      <c r="C4">
        <v>333</v>
      </c>
      <c r="D4">
        <v>32349.397590361401</v>
      </c>
      <c r="E4" s="8">
        <f t="shared" si="0"/>
        <v>10772349.397590347</v>
      </c>
    </row>
    <row r="5" spans="1:5" x14ac:dyDescent="0.2">
      <c r="A5">
        <v>57004</v>
      </c>
      <c r="B5" t="s">
        <v>139</v>
      </c>
      <c r="C5">
        <v>2892</v>
      </c>
      <c r="D5">
        <v>60317.937701396302</v>
      </c>
      <c r="E5" s="8">
        <f t="shared" si="0"/>
        <v>174439475.83243811</v>
      </c>
    </row>
    <row r="6" spans="1:5" x14ac:dyDescent="0.2">
      <c r="A6">
        <v>57005</v>
      </c>
      <c r="B6" t="s">
        <v>115</v>
      </c>
      <c r="C6">
        <v>500</v>
      </c>
      <c r="D6">
        <v>37957.777777777701</v>
      </c>
      <c r="E6" s="8">
        <f t="shared" si="0"/>
        <v>18978888.888888851</v>
      </c>
    </row>
    <row r="7" spans="1:5" x14ac:dyDescent="0.2">
      <c r="A7">
        <v>57006</v>
      </c>
      <c r="B7" t="s">
        <v>19</v>
      </c>
      <c r="C7">
        <v>344</v>
      </c>
      <c r="D7">
        <v>38362.318840579697</v>
      </c>
      <c r="E7" s="8">
        <f t="shared" si="0"/>
        <v>13196637.681159416</v>
      </c>
    </row>
    <row r="8" spans="1:5" x14ac:dyDescent="0.2">
      <c r="A8">
        <v>57007</v>
      </c>
      <c r="B8" t="s">
        <v>77</v>
      </c>
      <c r="C8">
        <v>282</v>
      </c>
      <c r="D8">
        <v>38686.046511627901</v>
      </c>
      <c r="E8" s="8">
        <f t="shared" si="0"/>
        <v>10909465.116279067</v>
      </c>
    </row>
    <row r="9" spans="1:5" x14ac:dyDescent="0.2">
      <c r="A9">
        <v>57008</v>
      </c>
      <c r="B9" t="s">
        <v>76</v>
      </c>
      <c r="C9">
        <v>325</v>
      </c>
      <c r="D9">
        <v>49058.823529411697</v>
      </c>
      <c r="E9" s="8">
        <f t="shared" si="0"/>
        <v>15944117.647058802</v>
      </c>
    </row>
    <row r="10" spans="1:5" x14ac:dyDescent="0.2">
      <c r="A10">
        <v>57009</v>
      </c>
      <c r="B10" t="s">
        <v>105</v>
      </c>
      <c r="C10">
        <v>6288</v>
      </c>
      <c r="D10">
        <v>50803.221143919</v>
      </c>
      <c r="E10" s="8">
        <f t="shared" si="0"/>
        <v>319450654.55296266</v>
      </c>
    </row>
    <row r="11" spans="1:5" x14ac:dyDescent="0.2">
      <c r="A11">
        <v>57010</v>
      </c>
      <c r="B11" t="s">
        <v>93</v>
      </c>
      <c r="C11">
        <v>869</v>
      </c>
      <c r="D11">
        <v>53569.506726457403</v>
      </c>
      <c r="E11" s="8">
        <f t="shared" si="0"/>
        <v>46551901.34529148</v>
      </c>
    </row>
    <row r="12" spans="1:5" x14ac:dyDescent="0.2">
      <c r="A12">
        <v>57011</v>
      </c>
      <c r="B12" t="s">
        <v>179</v>
      </c>
      <c r="C12">
        <v>14147</v>
      </c>
      <c r="D12">
        <v>46572.645779710598</v>
      </c>
      <c r="E12" s="8">
        <f t="shared" si="0"/>
        <v>658863219.8455658</v>
      </c>
    </row>
    <row r="13" spans="1:5" x14ac:dyDescent="0.2">
      <c r="A13">
        <v>57012</v>
      </c>
      <c r="B13" t="s">
        <v>58</v>
      </c>
      <c r="C13">
        <v>260</v>
      </c>
      <c r="D13">
        <v>31093.75</v>
      </c>
      <c r="E13" s="8">
        <f t="shared" si="0"/>
        <v>8084375</v>
      </c>
    </row>
    <row r="14" spans="1:5" x14ac:dyDescent="0.2">
      <c r="A14">
        <v>57013</v>
      </c>
      <c r="B14" t="s">
        <v>155</v>
      </c>
      <c r="C14">
        <v>2021</v>
      </c>
      <c r="D14">
        <v>44194.169703279498</v>
      </c>
      <c r="E14" s="8">
        <f t="shared" si="0"/>
        <v>89316416.970327869</v>
      </c>
    </row>
    <row r="15" spans="1:5" x14ac:dyDescent="0.2">
      <c r="A15">
        <v>57014</v>
      </c>
      <c r="B15" t="s">
        <v>69</v>
      </c>
      <c r="C15">
        <v>282</v>
      </c>
      <c r="D15">
        <v>35109.890109890097</v>
      </c>
      <c r="E15" s="8">
        <f t="shared" si="0"/>
        <v>9900989.0109890066</v>
      </c>
    </row>
    <row r="16" spans="1:5" x14ac:dyDescent="0.2">
      <c r="A16">
        <v>57015</v>
      </c>
      <c r="B16" t="s">
        <v>101</v>
      </c>
      <c r="C16">
        <v>769</v>
      </c>
      <c r="D16">
        <v>39034.901365705598</v>
      </c>
      <c r="E16" s="8">
        <f t="shared" si="0"/>
        <v>30017839.150227606</v>
      </c>
    </row>
    <row r="17" spans="1:5" x14ac:dyDescent="0.2">
      <c r="A17">
        <v>57016</v>
      </c>
      <c r="B17" t="s">
        <v>38</v>
      </c>
      <c r="C17">
        <v>202</v>
      </c>
      <c r="D17">
        <v>51606.060606060601</v>
      </c>
      <c r="E17" s="8">
        <f t="shared" si="0"/>
        <v>10424424.242424242</v>
      </c>
    </row>
    <row r="18" spans="1:5" x14ac:dyDescent="0.2">
      <c r="A18">
        <v>57017</v>
      </c>
      <c r="B18" t="s">
        <v>31</v>
      </c>
      <c r="C18">
        <v>125</v>
      </c>
      <c r="D18">
        <v>38038.0952380952</v>
      </c>
      <c r="E18" s="8">
        <f t="shared" si="0"/>
        <v>4754761.9047619002</v>
      </c>
    </row>
    <row r="19" spans="1:5" x14ac:dyDescent="0.2">
      <c r="A19">
        <v>57018</v>
      </c>
      <c r="B19" t="s">
        <v>85</v>
      </c>
      <c r="C19">
        <v>195</v>
      </c>
      <c r="D19">
        <v>39295.652173912997</v>
      </c>
      <c r="E19" s="8">
        <f t="shared" si="0"/>
        <v>7662652.1739130346</v>
      </c>
    </row>
    <row r="20" spans="1:5" x14ac:dyDescent="0.2">
      <c r="A20">
        <v>57019</v>
      </c>
      <c r="B20" t="s">
        <v>137</v>
      </c>
      <c r="C20">
        <v>1990</v>
      </c>
      <c r="D20">
        <v>42178.7878787878</v>
      </c>
      <c r="E20" s="8">
        <f t="shared" si="0"/>
        <v>83935787.878787726</v>
      </c>
    </row>
    <row r="21" spans="1:5" x14ac:dyDescent="0.2">
      <c r="A21">
        <v>57020</v>
      </c>
      <c r="B21" t="s">
        <v>35</v>
      </c>
      <c r="C21">
        <v>195</v>
      </c>
      <c r="D21">
        <v>38721.212121212098</v>
      </c>
      <c r="E21" s="8">
        <f t="shared" si="0"/>
        <v>7550636.3636363596</v>
      </c>
    </row>
    <row r="22" spans="1:5" x14ac:dyDescent="0.2">
      <c r="A22">
        <v>57021</v>
      </c>
      <c r="B22" t="s">
        <v>113</v>
      </c>
      <c r="C22">
        <v>557</v>
      </c>
      <c r="D22">
        <v>36238.875878220097</v>
      </c>
      <c r="E22" s="8">
        <f t="shared" si="0"/>
        <v>20185053.864168596</v>
      </c>
    </row>
    <row r="23" spans="1:5" x14ac:dyDescent="0.2">
      <c r="A23">
        <v>57022</v>
      </c>
      <c r="B23" t="s">
        <v>183</v>
      </c>
      <c r="C23">
        <v>12027</v>
      </c>
      <c r="D23">
        <v>50685.776415933498</v>
      </c>
      <c r="E23" s="8">
        <f t="shared" si="0"/>
        <v>609597832.95443213</v>
      </c>
    </row>
    <row r="24" spans="1:5" x14ac:dyDescent="0.2">
      <c r="A24">
        <v>57023</v>
      </c>
      <c r="B24" t="s">
        <v>126</v>
      </c>
      <c r="C24">
        <v>2733</v>
      </c>
      <c r="D24">
        <v>45862.411935350101</v>
      </c>
      <c r="E24" s="8">
        <f t="shared" si="0"/>
        <v>125341971.81931183</v>
      </c>
    </row>
    <row r="25" spans="1:5" x14ac:dyDescent="0.2">
      <c r="A25">
        <v>57024</v>
      </c>
      <c r="B25" t="s">
        <v>62</v>
      </c>
      <c r="C25">
        <v>775</v>
      </c>
      <c r="D25">
        <v>45563.265306122397</v>
      </c>
      <c r="E25" s="8">
        <f t="shared" si="0"/>
        <v>35311530.612244859</v>
      </c>
    </row>
    <row r="26" spans="1:5" x14ac:dyDescent="0.2">
      <c r="A26">
        <v>57025</v>
      </c>
      <c r="B26" t="s">
        <v>34</v>
      </c>
      <c r="C26">
        <v>374</v>
      </c>
      <c r="D26">
        <v>28808.988764044901</v>
      </c>
      <c r="E26" s="8">
        <f t="shared" si="0"/>
        <v>10774561.797752794</v>
      </c>
    </row>
    <row r="27" spans="1:5" x14ac:dyDescent="0.2">
      <c r="A27">
        <v>57026</v>
      </c>
      <c r="B27" t="s">
        <v>47</v>
      </c>
      <c r="C27">
        <v>236</v>
      </c>
      <c r="D27">
        <v>35312.5</v>
      </c>
      <c r="E27" s="8">
        <f t="shared" si="0"/>
        <v>8333750</v>
      </c>
    </row>
    <row r="28" spans="1:5" x14ac:dyDescent="0.2">
      <c r="A28">
        <v>57027</v>
      </c>
      <c r="B28" t="s">
        <v>119</v>
      </c>
      <c r="C28">
        <v>1004</v>
      </c>
      <c r="D28">
        <v>42841.726618704997</v>
      </c>
      <c r="E28" s="8">
        <f t="shared" si="0"/>
        <v>43013093.525179818</v>
      </c>
    </row>
    <row r="29" spans="1:5" x14ac:dyDescent="0.2">
      <c r="A29">
        <v>57028</v>
      </c>
      <c r="B29" t="s">
        <v>59</v>
      </c>
      <c r="C29">
        <v>3458</v>
      </c>
      <c r="D29">
        <v>42111.368909512697</v>
      </c>
      <c r="E29" s="8">
        <f t="shared" si="0"/>
        <v>145621113.6890949</v>
      </c>
    </row>
    <row r="30" spans="1:5" x14ac:dyDescent="0.2">
      <c r="A30">
        <v>57030</v>
      </c>
      <c r="B30" t="s">
        <v>91</v>
      </c>
      <c r="C30">
        <v>522</v>
      </c>
      <c r="D30">
        <v>30902.506963788299</v>
      </c>
      <c r="E30" s="8">
        <f t="shared" si="0"/>
        <v>16131108.635097492</v>
      </c>
    </row>
    <row r="31" spans="1:5" x14ac:dyDescent="0.2">
      <c r="A31">
        <v>57029</v>
      </c>
      <c r="B31" t="s">
        <v>90</v>
      </c>
      <c r="C31">
        <v>679</v>
      </c>
      <c r="D31">
        <v>33754.863813229502</v>
      </c>
      <c r="E31" s="8">
        <f t="shared" si="0"/>
        <v>22919552.529182833</v>
      </c>
    </row>
    <row r="32" spans="1:5" x14ac:dyDescent="0.2">
      <c r="A32">
        <v>57031</v>
      </c>
      <c r="B32" t="s">
        <v>164</v>
      </c>
      <c r="C32">
        <v>5503</v>
      </c>
      <c r="D32">
        <v>47502.635801054297</v>
      </c>
      <c r="E32" s="8">
        <f t="shared" si="0"/>
        <v>261407004.81320179</v>
      </c>
    </row>
    <row r="33" spans="1:5" x14ac:dyDescent="0.2">
      <c r="A33">
        <v>57032</v>
      </c>
      <c r="B33" t="s">
        <v>184</v>
      </c>
      <c r="C33">
        <v>25929</v>
      </c>
      <c r="D33">
        <v>57805.425799496901</v>
      </c>
      <c r="E33" s="8">
        <f t="shared" si="0"/>
        <v>1498836885.555155</v>
      </c>
    </row>
    <row r="34" spans="1:5" x14ac:dyDescent="0.2">
      <c r="A34">
        <v>57033</v>
      </c>
      <c r="B34" t="s">
        <v>168</v>
      </c>
      <c r="C34">
        <v>6950</v>
      </c>
      <c r="D34">
        <v>50891.3423351866</v>
      </c>
      <c r="E34" s="8">
        <f t="shared" si="0"/>
        <v>353694829.22954684</v>
      </c>
    </row>
    <row r="35" spans="1:5" x14ac:dyDescent="0.2">
      <c r="A35">
        <v>57034</v>
      </c>
      <c r="B35" t="s">
        <v>17</v>
      </c>
      <c r="C35">
        <v>137</v>
      </c>
      <c r="D35">
        <v>17142.857142857101</v>
      </c>
      <c r="E35" s="8">
        <f t="shared" si="0"/>
        <v>2348571.4285714231</v>
      </c>
    </row>
    <row r="36" spans="1:5" x14ac:dyDescent="0.2">
      <c r="A36">
        <v>57035</v>
      </c>
      <c r="B36" t="s">
        <v>166</v>
      </c>
      <c r="C36">
        <v>10258</v>
      </c>
      <c r="D36">
        <v>43587.327954437496</v>
      </c>
      <c r="E36" s="8">
        <f t="shared" si="0"/>
        <v>447118810.15661985</v>
      </c>
    </row>
    <row r="37" spans="1:5" x14ac:dyDescent="0.2">
      <c r="A37">
        <v>57036</v>
      </c>
      <c r="B37" t="s">
        <v>107</v>
      </c>
      <c r="C37">
        <v>412</v>
      </c>
      <c r="D37">
        <v>34702.054794520503</v>
      </c>
      <c r="E37" s="8">
        <f t="shared" si="0"/>
        <v>14297246.575342447</v>
      </c>
    </row>
    <row r="38" spans="1:5" x14ac:dyDescent="0.2">
      <c r="A38">
        <v>57037</v>
      </c>
      <c r="B38" t="s">
        <v>112</v>
      </c>
      <c r="C38">
        <v>920</v>
      </c>
      <c r="D38">
        <v>36008.510638297797</v>
      </c>
      <c r="E38" s="8">
        <f t="shared" si="0"/>
        <v>33127829.787233975</v>
      </c>
    </row>
    <row r="39" spans="1:5" x14ac:dyDescent="0.2">
      <c r="A39">
        <v>57038</v>
      </c>
      <c r="B39" t="s">
        <v>110</v>
      </c>
      <c r="C39">
        <v>1033</v>
      </c>
      <c r="D39">
        <v>39908.267270668097</v>
      </c>
      <c r="E39" s="8">
        <f t="shared" si="0"/>
        <v>41225240.09060014</v>
      </c>
    </row>
    <row r="40" spans="1:5" x14ac:dyDescent="0.2">
      <c r="A40">
        <v>57039</v>
      </c>
      <c r="B40" t="s">
        <v>132</v>
      </c>
      <c r="C40">
        <v>521</v>
      </c>
      <c r="D40">
        <v>45885.985748218503</v>
      </c>
      <c r="E40" s="8">
        <f t="shared" si="0"/>
        <v>23906598.574821841</v>
      </c>
    </row>
    <row r="41" spans="1:5" x14ac:dyDescent="0.2">
      <c r="A41">
        <v>57040</v>
      </c>
      <c r="B41" t="s">
        <v>160</v>
      </c>
      <c r="C41">
        <v>3759</v>
      </c>
      <c r="D41">
        <v>47731.304629329803</v>
      </c>
      <c r="E41" s="8">
        <f t="shared" si="0"/>
        <v>179421974.10165071</v>
      </c>
    </row>
    <row r="42" spans="1:5" x14ac:dyDescent="0.2">
      <c r="A42">
        <v>57041</v>
      </c>
      <c r="B42" t="s">
        <v>94</v>
      </c>
      <c r="C42">
        <v>230</v>
      </c>
      <c r="D42">
        <v>29710</v>
      </c>
      <c r="E42" s="8">
        <f t="shared" si="0"/>
        <v>6833300</v>
      </c>
    </row>
    <row r="43" spans="1:5" x14ac:dyDescent="0.2">
      <c r="A43">
        <v>57042</v>
      </c>
      <c r="B43" t="s">
        <v>185</v>
      </c>
      <c r="C43">
        <v>12652</v>
      </c>
      <c r="D43">
        <v>47360.228825136597</v>
      </c>
      <c r="E43" s="8">
        <f t="shared" si="0"/>
        <v>599201615.09562826</v>
      </c>
    </row>
    <row r="44" spans="1:5" x14ac:dyDescent="0.2">
      <c r="A44">
        <v>57043</v>
      </c>
      <c r="B44" t="s">
        <v>71</v>
      </c>
      <c r="C44">
        <v>423</v>
      </c>
      <c r="D44">
        <v>45222.222222222197</v>
      </c>
      <c r="E44" s="8">
        <f t="shared" si="0"/>
        <v>19128999.999999989</v>
      </c>
    </row>
    <row r="45" spans="1:5" x14ac:dyDescent="0.2">
      <c r="A45">
        <v>57044</v>
      </c>
      <c r="B45" t="s">
        <v>136</v>
      </c>
      <c r="C45">
        <v>3068</v>
      </c>
      <c r="D45">
        <v>44775.500476644404</v>
      </c>
      <c r="E45" s="8">
        <f t="shared" si="0"/>
        <v>137371235.46234503</v>
      </c>
    </row>
    <row r="46" spans="1:5" x14ac:dyDescent="0.2">
      <c r="A46">
        <v>57045</v>
      </c>
      <c r="B46" t="s">
        <v>176</v>
      </c>
      <c r="C46">
        <v>5873</v>
      </c>
      <c r="D46">
        <v>46119.038386971697</v>
      </c>
      <c r="E46" s="8">
        <f t="shared" si="0"/>
        <v>270857112.44668478</v>
      </c>
    </row>
    <row r="47" spans="1:5" x14ac:dyDescent="0.2">
      <c r="A47">
        <v>57046</v>
      </c>
      <c r="B47" t="s">
        <v>151</v>
      </c>
      <c r="C47">
        <v>3594</v>
      </c>
      <c r="D47">
        <v>48520.856820743997</v>
      </c>
      <c r="E47" s="8">
        <f t="shared" si="0"/>
        <v>174383959.41375393</v>
      </c>
    </row>
    <row r="48" spans="1:5" x14ac:dyDescent="0.2">
      <c r="A48">
        <v>57047</v>
      </c>
      <c r="B48" t="s">
        <v>173</v>
      </c>
      <c r="C48">
        <v>9296</v>
      </c>
      <c r="D48">
        <v>48644.842576735602</v>
      </c>
      <c r="E48" s="8">
        <f t="shared" si="0"/>
        <v>452202456.59333414</v>
      </c>
    </row>
    <row r="49" spans="1:5" x14ac:dyDescent="0.2">
      <c r="A49">
        <v>57048</v>
      </c>
      <c r="B49" t="s">
        <v>28</v>
      </c>
      <c r="C49">
        <v>133</v>
      </c>
      <c r="D49">
        <v>30090.909090909001</v>
      </c>
      <c r="E49" s="8">
        <f t="shared" si="0"/>
        <v>4002090.9090908971</v>
      </c>
    </row>
    <row r="50" spans="1:5" x14ac:dyDescent="0.2">
      <c r="A50">
        <v>57049</v>
      </c>
      <c r="B50" t="s">
        <v>83</v>
      </c>
      <c r="C50">
        <v>237</v>
      </c>
      <c r="D50">
        <v>37962.616822429904</v>
      </c>
      <c r="E50" s="8">
        <f t="shared" si="0"/>
        <v>8997140.1869158875</v>
      </c>
    </row>
    <row r="51" spans="1:5" x14ac:dyDescent="0.2">
      <c r="A51">
        <v>57050</v>
      </c>
      <c r="B51" t="s">
        <v>18</v>
      </c>
      <c r="C51">
        <v>320</v>
      </c>
      <c r="D51">
        <v>31628</v>
      </c>
      <c r="E51" s="8">
        <f t="shared" si="0"/>
        <v>10120960</v>
      </c>
    </row>
    <row r="52" spans="1:5" x14ac:dyDescent="0.2">
      <c r="A52">
        <v>57051</v>
      </c>
      <c r="B52" t="s">
        <v>102</v>
      </c>
      <c r="C52">
        <v>680</v>
      </c>
      <c r="D52">
        <v>28562.5</v>
      </c>
      <c r="E52" s="8">
        <f t="shared" si="0"/>
        <v>19422500</v>
      </c>
    </row>
    <row r="53" spans="1:5" x14ac:dyDescent="0.2">
      <c r="A53">
        <v>57052</v>
      </c>
      <c r="B53" t="s">
        <v>84</v>
      </c>
      <c r="C53">
        <v>467</v>
      </c>
      <c r="D53">
        <v>36653.395784543303</v>
      </c>
      <c r="E53" s="8">
        <f t="shared" si="0"/>
        <v>17117135.831381723</v>
      </c>
    </row>
    <row r="54" spans="1:5" x14ac:dyDescent="0.2">
      <c r="A54">
        <v>57053</v>
      </c>
      <c r="B54" t="s">
        <v>82</v>
      </c>
      <c r="C54">
        <v>794</v>
      </c>
      <c r="D54">
        <v>36103.494623655897</v>
      </c>
      <c r="E54" s="8">
        <f t="shared" si="0"/>
        <v>28666174.731182784</v>
      </c>
    </row>
    <row r="55" spans="1:5" x14ac:dyDescent="0.2">
      <c r="A55">
        <v>57054</v>
      </c>
      <c r="B55" t="s">
        <v>118</v>
      </c>
      <c r="C55">
        <v>725</v>
      </c>
      <c r="D55">
        <v>31425</v>
      </c>
      <c r="E55" s="8">
        <f t="shared" si="0"/>
        <v>22783125</v>
      </c>
    </row>
    <row r="56" spans="1:5" x14ac:dyDescent="0.2">
      <c r="A56">
        <v>57055</v>
      </c>
      <c r="B56" t="s">
        <v>70</v>
      </c>
      <c r="C56">
        <v>589</v>
      </c>
      <c r="D56">
        <v>38287.878787878697</v>
      </c>
      <c r="E56" s="8">
        <f t="shared" si="0"/>
        <v>22551560.606060553</v>
      </c>
    </row>
    <row r="57" spans="1:5" x14ac:dyDescent="0.2">
      <c r="A57">
        <v>57056</v>
      </c>
      <c r="B57" t="s">
        <v>22</v>
      </c>
      <c r="C57">
        <v>88</v>
      </c>
      <c r="D57">
        <v>27844.8275862068</v>
      </c>
      <c r="E57" s="8">
        <f t="shared" si="0"/>
        <v>2450344.8275861982</v>
      </c>
    </row>
    <row r="58" spans="1:5" x14ac:dyDescent="0.2">
      <c r="A58">
        <v>57057</v>
      </c>
      <c r="B58" t="s">
        <v>74</v>
      </c>
      <c r="C58">
        <v>786</v>
      </c>
      <c r="D58">
        <v>41167.5579322638</v>
      </c>
      <c r="E58" s="8">
        <f t="shared" si="0"/>
        <v>32357700.534759346</v>
      </c>
    </row>
    <row r="59" spans="1:5" x14ac:dyDescent="0.2">
      <c r="A59">
        <v>57058</v>
      </c>
      <c r="B59" t="s">
        <v>13</v>
      </c>
      <c r="C59">
        <v>38</v>
      </c>
      <c r="D59">
        <v>25722.222222222201</v>
      </c>
      <c r="E59" s="8">
        <f t="shared" si="0"/>
        <v>977444.44444444368</v>
      </c>
    </row>
    <row r="60" spans="1:5" x14ac:dyDescent="0.2">
      <c r="A60">
        <v>57059</v>
      </c>
      <c r="B60" t="s">
        <v>44</v>
      </c>
      <c r="C60">
        <v>645</v>
      </c>
      <c r="D60">
        <v>53047.5</v>
      </c>
      <c r="E60" s="8">
        <f t="shared" si="0"/>
        <v>34215637.5</v>
      </c>
    </row>
    <row r="61" spans="1:5" x14ac:dyDescent="0.2">
      <c r="A61">
        <v>57060</v>
      </c>
      <c r="B61" t="s">
        <v>87</v>
      </c>
      <c r="C61">
        <v>2712</v>
      </c>
      <c r="D61">
        <v>33485.754985754902</v>
      </c>
      <c r="E61" s="8">
        <f t="shared" si="0"/>
        <v>90813367.521367297</v>
      </c>
    </row>
    <row r="62" spans="1:5" x14ac:dyDescent="0.2">
      <c r="A62">
        <v>57061</v>
      </c>
      <c r="B62" t="s">
        <v>100</v>
      </c>
      <c r="C62">
        <v>1065</v>
      </c>
      <c r="D62">
        <v>46605.128205128203</v>
      </c>
      <c r="E62" s="8">
        <f t="shared" si="0"/>
        <v>49634461.538461536</v>
      </c>
    </row>
    <row r="63" spans="1:5" x14ac:dyDescent="0.2">
      <c r="A63">
        <v>57062</v>
      </c>
      <c r="B63" t="s">
        <v>48</v>
      </c>
      <c r="C63">
        <v>224</v>
      </c>
      <c r="D63">
        <v>38362.903225806403</v>
      </c>
      <c r="E63" s="8">
        <f t="shared" si="0"/>
        <v>8593290.3225806337</v>
      </c>
    </row>
    <row r="64" spans="1:5" x14ac:dyDescent="0.2">
      <c r="A64">
        <v>57063</v>
      </c>
      <c r="B64" t="s">
        <v>32</v>
      </c>
      <c r="C64">
        <v>78</v>
      </c>
      <c r="D64">
        <v>28125</v>
      </c>
      <c r="E64" s="8">
        <f t="shared" si="0"/>
        <v>2193750</v>
      </c>
    </row>
    <row r="65" spans="1:5" x14ac:dyDescent="0.2">
      <c r="A65">
        <v>57064</v>
      </c>
      <c r="B65" t="s">
        <v>135</v>
      </c>
      <c r="C65">
        <v>4543</v>
      </c>
      <c r="D65">
        <v>45458.852867830399</v>
      </c>
      <c r="E65" s="8">
        <f t="shared" si="0"/>
        <v>206519568.5785535</v>
      </c>
    </row>
    <row r="66" spans="1:5" x14ac:dyDescent="0.2">
      <c r="A66">
        <v>57065</v>
      </c>
      <c r="B66" t="s">
        <v>20</v>
      </c>
      <c r="C66">
        <v>162</v>
      </c>
      <c r="D66">
        <v>34732.142857142797</v>
      </c>
      <c r="E66" s="8">
        <f t="shared" si="0"/>
        <v>5626607.1428571334</v>
      </c>
    </row>
    <row r="67" spans="1:5" x14ac:dyDescent="0.2">
      <c r="A67">
        <v>57066</v>
      </c>
      <c r="B67" t="s">
        <v>133</v>
      </c>
      <c r="C67">
        <v>4171</v>
      </c>
      <c r="D67">
        <v>40545.2755905511</v>
      </c>
      <c r="E67" s="8">
        <f t="shared" ref="E67:E130" si="1">C67*D67</f>
        <v>169114344.48818865</v>
      </c>
    </row>
    <row r="68" spans="1:5" x14ac:dyDescent="0.2">
      <c r="A68">
        <v>57067</v>
      </c>
      <c r="B68" t="s">
        <v>67</v>
      </c>
      <c r="C68">
        <v>436</v>
      </c>
      <c r="D68">
        <v>38250</v>
      </c>
      <c r="E68" s="8">
        <f t="shared" si="1"/>
        <v>16677000</v>
      </c>
    </row>
    <row r="69" spans="1:5" x14ac:dyDescent="0.2">
      <c r="A69">
        <v>57068</v>
      </c>
      <c r="B69" t="s">
        <v>124</v>
      </c>
      <c r="C69">
        <v>2491</v>
      </c>
      <c r="D69">
        <v>39614.566719829803</v>
      </c>
      <c r="E69" s="8">
        <f t="shared" si="1"/>
        <v>98679885.699096039</v>
      </c>
    </row>
    <row r="70" spans="1:5" x14ac:dyDescent="0.2">
      <c r="A70">
        <v>57069</v>
      </c>
      <c r="B70" t="s">
        <v>49</v>
      </c>
      <c r="C70">
        <v>162</v>
      </c>
      <c r="D70">
        <v>41571.4285714285</v>
      </c>
      <c r="E70" s="8">
        <f t="shared" si="1"/>
        <v>6734571.428571417</v>
      </c>
    </row>
    <row r="71" spans="1:5" x14ac:dyDescent="0.2">
      <c r="A71">
        <v>57070</v>
      </c>
      <c r="B71" t="s">
        <v>127</v>
      </c>
      <c r="C71">
        <v>8335</v>
      </c>
      <c r="D71">
        <v>44037.303370786503</v>
      </c>
      <c r="E71" s="8">
        <f t="shared" si="1"/>
        <v>367050923.59550548</v>
      </c>
    </row>
    <row r="72" spans="1:5" x14ac:dyDescent="0.2">
      <c r="A72">
        <v>57071</v>
      </c>
      <c r="B72" t="s">
        <v>37</v>
      </c>
      <c r="C72">
        <v>2207</v>
      </c>
      <c r="D72">
        <v>40421.768707482901</v>
      </c>
      <c r="E72" s="8">
        <f t="shared" si="1"/>
        <v>89210843.537414759</v>
      </c>
    </row>
    <row r="73" spans="1:5" x14ac:dyDescent="0.2">
      <c r="A73">
        <v>57072</v>
      </c>
      <c r="B73" t="s">
        <v>148</v>
      </c>
      <c r="C73">
        <v>4303</v>
      </c>
      <c r="D73">
        <v>51011.544381734202</v>
      </c>
      <c r="E73" s="8">
        <f t="shared" si="1"/>
        <v>219502675.47460228</v>
      </c>
    </row>
    <row r="74" spans="1:5" x14ac:dyDescent="0.2">
      <c r="A74">
        <v>57073</v>
      </c>
      <c r="B74" t="s">
        <v>53</v>
      </c>
      <c r="C74">
        <v>409</v>
      </c>
      <c r="D74">
        <v>32587.7192982456</v>
      </c>
      <c r="E74" s="8">
        <f t="shared" si="1"/>
        <v>13328377.19298245</v>
      </c>
    </row>
    <row r="75" spans="1:5" x14ac:dyDescent="0.2">
      <c r="A75">
        <v>57074</v>
      </c>
      <c r="B75" t="s">
        <v>117</v>
      </c>
      <c r="C75">
        <v>951</v>
      </c>
      <c r="D75">
        <v>37127.035830618799</v>
      </c>
      <c r="E75" s="8">
        <f t="shared" si="1"/>
        <v>35307811.074918479</v>
      </c>
    </row>
    <row r="76" spans="1:5" x14ac:dyDescent="0.2">
      <c r="A76">
        <v>57075</v>
      </c>
      <c r="B76" t="s">
        <v>174</v>
      </c>
      <c r="C76">
        <v>5630</v>
      </c>
      <c r="D76">
        <v>41165.087956698197</v>
      </c>
      <c r="E76" s="8">
        <f t="shared" si="1"/>
        <v>231759445.19621086</v>
      </c>
    </row>
    <row r="77" spans="1:5" x14ac:dyDescent="0.2">
      <c r="A77">
        <v>57076</v>
      </c>
      <c r="B77" t="s">
        <v>103</v>
      </c>
      <c r="C77">
        <v>772</v>
      </c>
      <c r="D77">
        <v>30947.963800904901</v>
      </c>
      <c r="E77" s="8">
        <f t="shared" si="1"/>
        <v>23891828.054298583</v>
      </c>
    </row>
    <row r="78" spans="1:5" x14ac:dyDescent="0.2">
      <c r="A78">
        <v>57077</v>
      </c>
      <c r="B78" t="s">
        <v>40</v>
      </c>
      <c r="C78">
        <v>356</v>
      </c>
      <c r="D78">
        <v>30009.009009009002</v>
      </c>
      <c r="E78" s="8">
        <f t="shared" si="1"/>
        <v>10683207.207207205</v>
      </c>
    </row>
    <row r="79" spans="1:5" x14ac:dyDescent="0.2">
      <c r="A79">
        <v>57078</v>
      </c>
      <c r="B79" t="s">
        <v>158</v>
      </c>
      <c r="C79">
        <v>8512</v>
      </c>
      <c r="D79">
        <v>41701.9471756313</v>
      </c>
      <c r="E79" s="8">
        <f t="shared" si="1"/>
        <v>354966974.35897362</v>
      </c>
    </row>
    <row r="80" spans="1:5" x14ac:dyDescent="0.2">
      <c r="A80">
        <v>57080</v>
      </c>
      <c r="B80" t="s">
        <v>130</v>
      </c>
      <c r="C80">
        <v>808</v>
      </c>
      <c r="D80">
        <v>42152.083333333299</v>
      </c>
      <c r="E80" s="8">
        <f t="shared" si="1"/>
        <v>34058883.333333306</v>
      </c>
    </row>
    <row r="81" spans="1:5" x14ac:dyDescent="0.2">
      <c r="A81">
        <v>57079</v>
      </c>
      <c r="B81" t="s">
        <v>156</v>
      </c>
      <c r="C81">
        <v>1630</v>
      </c>
      <c r="D81">
        <v>34937.1859296482</v>
      </c>
      <c r="E81" s="8">
        <f t="shared" si="1"/>
        <v>56947613.065326564</v>
      </c>
    </row>
    <row r="82" spans="1:5" x14ac:dyDescent="0.2">
      <c r="A82">
        <v>57081</v>
      </c>
      <c r="B82" t="s">
        <v>116</v>
      </c>
      <c r="C82">
        <v>1057</v>
      </c>
      <c r="D82">
        <v>39672.025723472601</v>
      </c>
      <c r="E82" s="8">
        <f t="shared" si="1"/>
        <v>41933331.189710543</v>
      </c>
    </row>
    <row r="83" spans="1:5" x14ac:dyDescent="0.2">
      <c r="A83">
        <v>57082</v>
      </c>
      <c r="B83" t="s">
        <v>39</v>
      </c>
      <c r="C83">
        <v>3899</v>
      </c>
      <c r="D83">
        <v>25798.319327730998</v>
      </c>
      <c r="E83" s="8">
        <f t="shared" si="1"/>
        <v>100587647.05882317</v>
      </c>
    </row>
    <row r="84" spans="1:5" x14ac:dyDescent="0.2">
      <c r="A84">
        <v>57083</v>
      </c>
      <c r="B84" t="s">
        <v>45</v>
      </c>
      <c r="C84">
        <v>2039</v>
      </c>
      <c r="D84">
        <v>41186.182669789203</v>
      </c>
      <c r="E84" s="8">
        <f t="shared" si="1"/>
        <v>83978626.46370019</v>
      </c>
    </row>
    <row r="85" spans="1:5" x14ac:dyDescent="0.2">
      <c r="A85">
        <v>57084</v>
      </c>
      <c r="B85" t="s">
        <v>162</v>
      </c>
      <c r="C85">
        <v>10130</v>
      </c>
      <c r="D85">
        <v>48140.330578512301</v>
      </c>
      <c r="E85" s="8">
        <f t="shared" si="1"/>
        <v>487661548.7603296</v>
      </c>
    </row>
    <row r="86" spans="1:5" x14ac:dyDescent="0.2">
      <c r="A86">
        <v>57085</v>
      </c>
      <c r="B86" t="s">
        <v>56</v>
      </c>
      <c r="C86">
        <v>296</v>
      </c>
      <c r="D86">
        <v>34224.358974358896</v>
      </c>
      <c r="E86" s="8">
        <f t="shared" si="1"/>
        <v>10130410.256410234</v>
      </c>
    </row>
    <row r="87" spans="1:5" x14ac:dyDescent="0.2">
      <c r="A87">
        <v>57086</v>
      </c>
      <c r="B87" t="s">
        <v>54</v>
      </c>
      <c r="C87">
        <v>205</v>
      </c>
      <c r="D87">
        <v>32388.571428571398</v>
      </c>
      <c r="E87" s="8">
        <f t="shared" si="1"/>
        <v>6639657.1428571371</v>
      </c>
    </row>
    <row r="88" spans="1:5" x14ac:dyDescent="0.2">
      <c r="A88">
        <v>57087</v>
      </c>
      <c r="B88" t="s">
        <v>75</v>
      </c>
      <c r="C88">
        <v>593</v>
      </c>
      <c r="D88">
        <v>28575.471698113201</v>
      </c>
      <c r="E88" s="8">
        <f t="shared" si="1"/>
        <v>16945254.716981128</v>
      </c>
    </row>
    <row r="89" spans="1:5" x14ac:dyDescent="0.2">
      <c r="A89">
        <v>57088</v>
      </c>
      <c r="B89" t="s">
        <v>145</v>
      </c>
      <c r="C89">
        <v>1121</v>
      </c>
      <c r="D89">
        <v>39084.319526627201</v>
      </c>
      <c r="E89" s="8">
        <f t="shared" si="1"/>
        <v>43813522.189349093</v>
      </c>
    </row>
    <row r="90" spans="1:5" x14ac:dyDescent="0.2">
      <c r="A90">
        <v>57089</v>
      </c>
      <c r="B90" t="s">
        <v>41</v>
      </c>
      <c r="C90">
        <v>1697</v>
      </c>
      <c r="D90">
        <v>39459.7336715282</v>
      </c>
      <c r="E90" s="8">
        <f t="shared" si="1"/>
        <v>66963168.040583357</v>
      </c>
    </row>
    <row r="91" spans="1:5" x14ac:dyDescent="0.2">
      <c r="A91">
        <v>57090</v>
      </c>
      <c r="B91" t="s">
        <v>99</v>
      </c>
      <c r="C91">
        <v>452</v>
      </c>
      <c r="D91">
        <v>31900.7352941176</v>
      </c>
      <c r="E91" s="8">
        <f t="shared" si="1"/>
        <v>14419132.352941155</v>
      </c>
    </row>
    <row r="92" spans="1:5" x14ac:dyDescent="0.2">
      <c r="A92">
        <v>57091</v>
      </c>
      <c r="B92" t="s">
        <v>51</v>
      </c>
      <c r="C92">
        <v>107</v>
      </c>
      <c r="D92">
        <v>31857.1428571428</v>
      </c>
      <c r="E92" s="8">
        <f t="shared" si="1"/>
        <v>3408714.2857142799</v>
      </c>
    </row>
    <row r="93" spans="1:5" x14ac:dyDescent="0.2">
      <c r="A93">
        <v>57092</v>
      </c>
      <c r="B93" t="s">
        <v>146</v>
      </c>
      <c r="C93">
        <v>1846</v>
      </c>
      <c r="D93">
        <v>40544.792833146697</v>
      </c>
      <c r="E93" s="8">
        <f t="shared" si="1"/>
        <v>74845687.569988802</v>
      </c>
    </row>
    <row r="94" spans="1:5" x14ac:dyDescent="0.2">
      <c r="A94">
        <v>57093</v>
      </c>
      <c r="B94" t="s">
        <v>10</v>
      </c>
      <c r="C94">
        <v>100</v>
      </c>
      <c r="D94">
        <v>0</v>
      </c>
      <c r="E94" s="8">
        <f t="shared" si="1"/>
        <v>0</v>
      </c>
    </row>
    <row r="95" spans="1:5" x14ac:dyDescent="0.2">
      <c r="A95">
        <v>57094</v>
      </c>
      <c r="B95" t="s">
        <v>120</v>
      </c>
      <c r="C95">
        <v>4129</v>
      </c>
      <c r="D95">
        <v>39735.8490566037</v>
      </c>
      <c r="E95" s="8">
        <f t="shared" si="1"/>
        <v>164069320.75471666</v>
      </c>
    </row>
    <row r="96" spans="1:5" x14ac:dyDescent="0.2">
      <c r="A96">
        <v>57095</v>
      </c>
      <c r="B96" t="s">
        <v>111</v>
      </c>
      <c r="C96">
        <v>659</v>
      </c>
      <c r="D96">
        <v>36057.7507598784</v>
      </c>
      <c r="E96" s="8">
        <f t="shared" si="1"/>
        <v>23762057.750759866</v>
      </c>
    </row>
    <row r="97" spans="1:5" x14ac:dyDescent="0.2">
      <c r="A97">
        <v>57096</v>
      </c>
      <c r="B97" t="s">
        <v>123</v>
      </c>
      <c r="C97">
        <v>1845</v>
      </c>
      <c r="D97">
        <v>61830.434782608601</v>
      </c>
      <c r="E97" s="8">
        <f t="shared" si="1"/>
        <v>114077152.17391287</v>
      </c>
    </row>
    <row r="98" spans="1:5" x14ac:dyDescent="0.2">
      <c r="A98">
        <v>57097</v>
      </c>
      <c r="B98" t="s">
        <v>186</v>
      </c>
      <c r="C98">
        <v>26476</v>
      </c>
      <c r="D98">
        <v>44055.153224576898</v>
      </c>
      <c r="E98" s="8">
        <f t="shared" si="1"/>
        <v>1166404236.7738979</v>
      </c>
    </row>
    <row r="99" spans="1:5" x14ac:dyDescent="0.2">
      <c r="A99">
        <v>57098</v>
      </c>
      <c r="B99" t="s">
        <v>143</v>
      </c>
      <c r="C99">
        <v>7901</v>
      </c>
      <c r="D99">
        <v>42003.887808941901</v>
      </c>
      <c r="E99" s="8">
        <f t="shared" si="1"/>
        <v>331872717.57844996</v>
      </c>
    </row>
    <row r="100" spans="1:5" x14ac:dyDescent="0.2">
      <c r="A100">
        <v>57099</v>
      </c>
      <c r="B100" t="s">
        <v>60</v>
      </c>
      <c r="C100">
        <v>396</v>
      </c>
      <c r="D100">
        <v>39517.341040462401</v>
      </c>
      <c r="E100" s="8">
        <f t="shared" si="1"/>
        <v>15648867.052023111</v>
      </c>
    </row>
    <row r="101" spans="1:5" x14ac:dyDescent="0.2">
      <c r="A101">
        <v>57100</v>
      </c>
      <c r="B101" t="s">
        <v>55</v>
      </c>
      <c r="C101">
        <v>308</v>
      </c>
      <c r="D101">
        <v>41593.75</v>
      </c>
      <c r="E101" s="8">
        <f t="shared" si="1"/>
        <v>12810875</v>
      </c>
    </row>
    <row r="102" spans="1:5" x14ac:dyDescent="0.2">
      <c r="A102">
        <v>57101</v>
      </c>
      <c r="B102" t="s">
        <v>128</v>
      </c>
      <c r="C102">
        <v>5442</v>
      </c>
      <c r="D102">
        <v>49307.839388145301</v>
      </c>
      <c r="E102" s="8">
        <f t="shared" si="1"/>
        <v>268333261.95028672</v>
      </c>
    </row>
    <row r="103" spans="1:5" x14ac:dyDescent="0.2">
      <c r="A103">
        <v>57102</v>
      </c>
      <c r="B103" t="s">
        <v>52</v>
      </c>
      <c r="C103">
        <v>190</v>
      </c>
      <c r="D103">
        <v>31344.444444444402</v>
      </c>
      <c r="E103" s="8">
        <f t="shared" si="1"/>
        <v>5955444.4444444366</v>
      </c>
    </row>
    <row r="104" spans="1:5" x14ac:dyDescent="0.2">
      <c r="A104">
        <v>57103</v>
      </c>
      <c r="B104" t="s">
        <v>12</v>
      </c>
      <c r="C104">
        <v>398</v>
      </c>
      <c r="D104">
        <v>35398.907103825099</v>
      </c>
      <c r="E104" s="8">
        <f t="shared" si="1"/>
        <v>14088765.027322389</v>
      </c>
    </row>
    <row r="105" spans="1:5" x14ac:dyDescent="0.2">
      <c r="A105">
        <v>57104</v>
      </c>
      <c r="B105" t="s">
        <v>98</v>
      </c>
      <c r="C105">
        <v>192</v>
      </c>
      <c r="D105">
        <v>27765.432098765399</v>
      </c>
      <c r="E105" s="8">
        <f t="shared" si="1"/>
        <v>5330962.9629629571</v>
      </c>
    </row>
    <row r="106" spans="1:5" x14ac:dyDescent="0.2">
      <c r="A106">
        <v>57105</v>
      </c>
      <c r="B106" t="s">
        <v>144</v>
      </c>
      <c r="C106">
        <v>2559</v>
      </c>
      <c r="D106">
        <v>45353.383458646596</v>
      </c>
      <c r="E106" s="8">
        <f t="shared" si="1"/>
        <v>116059308.27067664</v>
      </c>
    </row>
    <row r="107" spans="1:5" x14ac:dyDescent="0.2">
      <c r="A107">
        <v>57106</v>
      </c>
      <c r="B107" t="s">
        <v>175</v>
      </c>
      <c r="C107">
        <v>6003</v>
      </c>
      <c r="D107">
        <v>41943.618657098901</v>
      </c>
      <c r="E107" s="8">
        <f t="shared" si="1"/>
        <v>251787542.7985647</v>
      </c>
    </row>
    <row r="108" spans="1:5" x14ac:dyDescent="0.2">
      <c r="A108">
        <v>57107</v>
      </c>
      <c r="B108" t="s">
        <v>89</v>
      </c>
      <c r="C108">
        <v>333</v>
      </c>
      <c r="D108">
        <v>39324.110671936702</v>
      </c>
      <c r="E108" s="8">
        <f t="shared" si="1"/>
        <v>13094928.853754921</v>
      </c>
    </row>
    <row r="109" spans="1:5" x14ac:dyDescent="0.2">
      <c r="A109">
        <v>57108</v>
      </c>
      <c r="B109" t="s">
        <v>152</v>
      </c>
      <c r="C109">
        <v>14107</v>
      </c>
      <c r="D109">
        <v>52124.105413824997</v>
      </c>
      <c r="E109" s="8">
        <f t="shared" si="1"/>
        <v>735314755.07282925</v>
      </c>
    </row>
    <row r="110" spans="1:5" x14ac:dyDescent="0.2">
      <c r="A110">
        <v>57109</v>
      </c>
      <c r="B110" t="s">
        <v>178</v>
      </c>
      <c r="C110">
        <v>24233</v>
      </c>
      <c r="D110">
        <v>56257.417802726501</v>
      </c>
      <c r="E110" s="8">
        <f t="shared" si="1"/>
        <v>1363286005.6134713</v>
      </c>
    </row>
    <row r="111" spans="1:5" x14ac:dyDescent="0.2">
      <c r="A111">
        <v>57110</v>
      </c>
      <c r="B111" t="s">
        <v>24</v>
      </c>
      <c r="C111">
        <v>70</v>
      </c>
      <c r="D111">
        <v>24450</v>
      </c>
      <c r="E111" s="8">
        <f t="shared" si="1"/>
        <v>1711500</v>
      </c>
    </row>
    <row r="112" spans="1:5" x14ac:dyDescent="0.2">
      <c r="A112">
        <v>57111</v>
      </c>
      <c r="B112" t="s">
        <v>50</v>
      </c>
      <c r="C112">
        <v>329</v>
      </c>
      <c r="D112">
        <v>42261.3065326633</v>
      </c>
      <c r="E112" s="8">
        <f t="shared" si="1"/>
        <v>13903969.849246226</v>
      </c>
    </row>
    <row r="113" spans="1:5" x14ac:dyDescent="0.2">
      <c r="A113">
        <v>57112</v>
      </c>
      <c r="B113" t="s">
        <v>79</v>
      </c>
      <c r="C113">
        <v>316</v>
      </c>
      <c r="D113">
        <v>32546.875</v>
      </c>
      <c r="E113" s="8">
        <f t="shared" si="1"/>
        <v>10284812.5</v>
      </c>
    </row>
    <row r="114" spans="1:5" x14ac:dyDescent="0.2">
      <c r="A114">
        <v>57113</v>
      </c>
      <c r="B114" t="s">
        <v>64</v>
      </c>
      <c r="C114">
        <v>159</v>
      </c>
      <c r="D114">
        <v>33949.152542372802</v>
      </c>
      <c r="E114" s="8">
        <f t="shared" si="1"/>
        <v>5397915.2542372756</v>
      </c>
    </row>
    <row r="115" spans="1:5" x14ac:dyDescent="0.2">
      <c r="A115">
        <v>57114</v>
      </c>
      <c r="B115" t="s">
        <v>57</v>
      </c>
      <c r="C115">
        <v>486</v>
      </c>
      <c r="D115">
        <v>35069.620253164503</v>
      </c>
      <c r="E115" s="8">
        <f t="shared" si="1"/>
        <v>17043835.44303795</v>
      </c>
    </row>
    <row r="116" spans="1:5" x14ac:dyDescent="0.2">
      <c r="A116">
        <v>57115</v>
      </c>
      <c r="B116" t="s">
        <v>109</v>
      </c>
      <c r="C116">
        <v>520</v>
      </c>
      <c r="D116">
        <v>27980.6451612903</v>
      </c>
      <c r="E116" s="8">
        <f t="shared" si="1"/>
        <v>14549935.483870955</v>
      </c>
    </row>
    <row r="117" spans="1:5" x14ac:dyDescent="0.2">
      <c r="A117">
        <v>57116</v>
      </c>
      <c r="B117" t="s">
        <v>154</v>
      </c>
      <c r="C117">
        <v>7729</v>
      </c>
      <c r="D117">
        <v>44443.8397910317</v>
      </c>
      <c r="E117" s="8">
        <f t="shared" si="1"/>
        <v>343506437.74488401</v>
      </c>
    </row>
    <row r="118" spans="1:5" x14ac:dyDescent="0.2">
      <c r="A118">
        <v>57117</v>
      </c>
      <c r="B118" t="s">
        <v>141</v>
      </c>
      <c r="C118">
        <v>1037</v>
      </c>
      <c r="D118">
        <v>37488.794023479102</v>
      </c>
      <c r="E118" s="8">
        <f t="shared" si="1"/>
        <v>38875879.402347825</v>
      </c>
    </row>
    <row r="119" spans="1:5" x14ac:dyDescent="0.2">
      <c r="A119">
        <v>57118</v>
      </c>
      <c r="B119" t="s">
        <v>187</v>
      </c>
      <c r="C119">
        <v>28411</v>
      </c>
      <c r="D119">
        <v>50200.298896382497</v>
      </c>
      <c r="E119" s="8">
        <f t="shared" si="1"/>
        <v>1426240691.9451232</v>
      </c>
    </row>
    <row r="120" spans="1:5" x14ac:dyDescent="0.2">
      <c r="A120">
        <v>57119</v>
      </c>
      <c r="B120" t="s">
        <v>147</v>
      </c>
      <c r="C120">
        <v>2006</v>
      </c>
      <c r="D120">
        <v>46546.658986175098</v>
      </c>
      <c r="E120" s="8">
        <f t="shared" si="1"/>
        <v>93372597.926267251</v>
      </c>
    </row>
    <row r="121" spans="1:5" x14ac:dyDescent="0.2">
      <c r="A121">
        <v>57120</v>
      </c>
      <c r="B121" t="s">
        <v>157</v>
      </c>
      <c r="C121">
        <v>2309</v>
      </c>
      <c r="D121">
        <v>45567.386831275697</v>
      </c>
      <c r="E121" s="8">
        <f t="shared" si="1"/>
        <v>105215096.19341558</v>
      </c>
    </row>
    <row r="122" spans="1:5" x14ac:dyDescent="0.2">
      <c r="A122">
        <v>57121</v>
      </c>
      <c r="B122" t="s">
        <v>159</v>
      </c>
      <c r="C122">
        <v>5699</v>
      </c>
      <c r="D122">
        <v>38826.484018264797</v>
      </c>
      <c r="E122" s="8">
        <f t="shared" si="1"/>
        <v>221272132.42009106</v>
      </c>
    </row>
    <row r="123" spans="1:5" x14ac:dyDescent="0.2">
      <c r="A123">
        <v>57122</v>
      </c>
      <c r="B123" t="s">
        <v>26</v>
      </c>
      <c r="C123">
        <v>162</v>
      </c>
      <c r="D123">
        <v>39333.333333333299</v>
      </c>
      <c r="E123" s="8">
        <f t="shared" si="1"/>
        <v>6371999.9999999944</v>
      </c>
    </row>
    <row r="124" spans="1:5" x14ac:dyDescent="0.2">
      <c r="A124">
        <v>57123</v>
      </c>
      <c r="B124" t="s">
        <v>21</v>
      </c>
      <c r="C124">
        <v>121</v>
      </c>
      <c r="D124">
        <v>28615.384615384599</v>
      </c>
      <c r="E124" s="8">
        <f t="shared" si="1"/>
        <v>3462461.5384615366</v>
      </c>
    </row>
    <row r="125" spans="1:5" x14ac:dyDescent="0.2">
      <c r="A125">
        <v>57124</v>
      </c>
      <c r="B125" t="s">
        <v>9</v>
      </c>
      <c r="C125">
        <v>52</v>
      </c>
      <c r="D125">
        <v>26333.333333333299</v>
      </c>
      <c r="E125" s="8">
        <f t="shared" si="1"/>
        <v>1369333.3333333316</v>
      </c>
    </row>
    <row r="126" spans="1:5" x14ac:dyDescent="0.2">
      <c r="A126">
        <v>57125</v>
      </c>
      <c r="B126" t="s">
        <v>61</v>
      </c>
      <c r="C126">
        <v>142</v>
      </c>
      <c r="D126">
        <v>25663.934426229502</v>
      </c>
      <c r="E126" s="8">
        <f t="shared" si="1"/>
        <v>3644278.6885245894</v>
      </c>
    </row>
    <row r="127" spans="1:5" x14ac:dyDescent="0.2">
      <c r="A127">
        <v>57126</v>
      </c>
      <c r="B127" t="s">
        <v>108</v>
      </c>
      <c r="C127">
        <v>2270</v>
      </c>
      <c r="D127">
        <v>45540.243902438997</v>
      </c>
      <c r="E127" s="8">
        <f t="shared" si="1"/>
        <v>103376353.65853652</v>
      </c>
    </row>
    <row r="128" spans="1:5" x14ac:dyDescent="0.2">
      <c r="A128">
        <v>57127</v>
      </c>
      <c r="B128" t="s">
        <v>180</v>
      </c>
      <c r="C128">
        <v>13176</v>
      </c>
      <c r="D128">
        <v>52820.788530465899</v>
      </c>
      <c r="E128" s="8">
        <f t="shared" si="1"/>
        <v>695966709.67741871</v>
      </c>
    </row>
    <row r="129" spans="1:5" x14ac:dyDescent="0.2">
      <c r="A129">
        <v>57128</v>
      </c>
      <c r="B129" t="s">
        <v>177</v>
      </c>
      <c r="C129">
        <v>4537</v>
      </c>
      <c r="D129">
        <v>44559.134497172301</v>
      </c>
      <c r="E129" s="8">
        <f t="shared" si="1"/>
        <v>202164793.21367073</v>
      </c>
    </row>
    <row r="130" spans="1:5" x14ac:dyDescent="0.2">
      <c r="A130">
        <v>57129</v>
      </c>
      <c r="B130" t="s">
        <v>165</v>
      </c>
      <c r="C130">
        <v>3565</v>
      </c>
      <c r="D130">
        <v>45775.105485232001</v>
      </c>
      <c r="E130" s="8">
        <f t="shared" si="1"/>
        <v>163188251.0548521</v>
      </c>
    </row>
    <row r="131" spans="1:5" x14ac:dyDescent="0.2">
      <c r="A131">
        <v>57130</v>
      </c>
      <c r="B131" t="s">
        <v>142</v>
      </c>
      <c r="C131">
        <v>1490</v>
      </c>
      <c r="D131">
        <v>38439.506172839501</v>
      </c>
      <c r="E131" s="8">
        <f t="shared" ref="E131:E180" si="2">C131*D131</f>
        <v>57274864.197530858</v>
      </c>
    </row>
    <row r="132" spans="1:5" x14ac:dyDescent="0.2">
      <c r="A132">
        <v>57131</v>
      </c>
      <c r="B132" t="s">
        <v>153</v>
      </c>
      <c r="C132">
        <v>4879</v>
      </c>
      <c r="D132">
        <v>45265.306122448899</v>
      </c>
      <c r="E132" s="8">
        <f t="shared" si="2"/>
        <v>220849428.57142818</v>
      </c>
    </row>
    <row r="133" spans="1:5" x14ac:dyDescent="0.2">
      <c r="A133">
        <v>57132</v>
      </c>
      <c r="B133" t="s">
        <v>15</v>
      </c>
      <c r="C133">
        <v>90</v>
      </c>
      <c r="D133">
        <v>46650</v>
      </c>
      <c r="E133" s="8">
        <f t="shared" si="2"/>
        <v>4198500</v>
      </c>
    </row>
    <row r="134" spans="1:5" x14ac:dyDescent="0.2">
      <c r="A134">
        <v>57133</v>
      </c>
      <c r="B134" t="s">
        <v>150</v>
      </c>
      <c r="C134">
        <v>3660</v>
      </c>
      <c r="D134">
        <v>40510.801393728201</v>
      </c>
      <c r="E134" s="8">
        <f t="shared" si="2"/>
        <v>148269533.10104522</v>
      </c>
    </row>
    <row r="135" spans="1:5" x14ac:dyDescent="0.2">
      <c r="A135">
        <v>57134</v>
      </c>
      <c r="B135" t="s">
        <v>78</v>
      </c>
      <c r="C135">
        <v>198</v>
      </c>
      <c r="D135">
        <v>49641.025641025597</v>
      </c>
      <c r="E135" s="8">
        <f t="shared" si="2"/>
        <v>9828923.0769230686</v>
      </c>
    </row>
    <row r="136" spans="1:5" x14ac:dyDescent="0.2">
      <c r="A136">
        <v>57135</v>
      </c>
      <c r="B136" t="s">
        <v>27</v>
      </c>
      <c r="C136">
        <v>161</v>
      </c>
      <c r="D136">
        <v>31918.0327868852</v>
      </c>
      <c r="E136" s="8">
        <f t="shared" si="2"/>
        <v>5138803.2786885174</v>
      </c>
    </row>
    <row r="137" spans="1:5" x14ac:dyDescent="0.2">
      <c r="A137">
        <v>57136</v>
      </c>
      <c r="B137" t="s">
        <v>106</v>
      </c>
      <c r="C137">
        <v>1440</v>
      </c>
      <c r="D137">
        <v>39437.788018433101</v>
      </c>
      <c r="E137" s="8">
        <f t="shared" si="2"/>
        <v>56790414.746543668</v>
      </c>
    </row>
    <row r="138" spans="1:5" x14ac:dyDescent="0.2">
      <c r="A138">
        <v>57137</v>
      </c>
      <c r="B138" t="s">
        <v>161</v>
      </c>
      <c r="C138">
        <v>2699</v>
      </c>
      <c r="D138">
        <v>44403.026134800501</v>
      </c>
      <c r="E138" s="8">
        <f t="shared" si="2"/>
        <v>119843767.53782655</v>
      </c>
    </row>
    <row r="139" spans="1:5" x14ac:dyDescent="0.2">
      <c r="A139">
        <v>57138</v>
      </c>
      <c r="B139" t="s">
        <v>88</v>
      </c>
      <c r="C139">
        <v>2391</v>
      </c>
      <c r="D139">
        <v>36509.950248756199</v>
      </c>
      <c r="E139" s="8">
        <f t="shared" si="2"/>
        <v>87295291.044776067</v>
      </c>
    </row>
    <row r="140" spans="1:5" x14ac:dyDescent="0.2">
      <c r="A140">
        <v>57139</v>
      </c>
      <c r="B140" t="s">
        <v>121</v>
      </c>
      <c r="C140">
        <v>2955</v>
      </c>
      <c r="D140">
        <v>46144.329896907198</v>
      </c>
      <c r="E140" s="8">
        <f t="shared" si="2"/>
        <v>136356494.84536079</v>
      </c>
    </row>
    <row r="141" spans="1:5" x14ac:dyDescent="0.2">
      <c r="A141">
        <v>57140</v>
      </c>
      <c r="B141" t="s">
        <v>149</v>
      </c>
      <c r="C141">
        <v>2897</v>
      </c>
      <c r="D141">
        <v>43628.736234923897</v>
      </c>
      <c r="E141" s="8">
        <f t="shared" si="2"/>
        <v>126392448.87257454</v>
      </c>
    </row>
    <row r="142" spans="1:5" x14ac:dyDescent="0.2">
      <c r="A142">
        <v>57141</v>
      </c>
      <c r="B142" t="s">
        <v>42</v>
      </c>
      <c r="C142">
        <v>244</v>
      </c>
      <c r="D142">
        <v>39648.148148148102</v>
      </c>
      <c r="E142" s="8">
        <f t="shared" si="2"/>
        <v>9674148.1481481362</v>
      </c>
    </row>
    <row r="143" spans="1:5" x14ac:dyDescent="0.2">
      <c r="A143">
        <v>57142</v>
      </c>
      <c r="B143" t="s">
        <v>172</v>
      </c>
      <c r="C143">
        <v>5095</v>
      </c>
      <c r="D143">
        <v>40859.354838709602</v>
      </c>
      <c r="E143" s="8">
        <f t="shared" si="2"/>
        <v>208178412.90322542</v>
      </c>
    </row>
    <row r="144" spans="1:5" x14ac:dyDescent="0.2">
      <c r="A144">
        <v>57143</v>
      </c>
      <c r="B144" t="s">
        <v>23</v>
      </c>
      <c r="C144">
        <v>82</v>
      </c>
      <c r="D144">
        <v>30919.354838709602</v>
      </c>
      <c r="E144" s="8">
        <f t="shared" si="2"/>
        <v>2535387.0967741874</v>
      </c>
    </row>
    <row r="145" spans="1:5" x14ac:dyDescent="0.2">
      <c r="A145">
        <v>57144</v>
      </c>
      <c r="B145" t="s">
        <v>171</v>
      </c>
      <c r="C145">
        <v>1490</v>
      </c>
      <c r="D145">
        <v>38166.519823788498</v>
      </c>
      <c r="E145" s="8">
        <f t="shared" si="2"/>
        <v>56868114.53744486</v>
      </c>
    </row>
    <row r="146" spans="1:5" x14ac:dyDescent="0.2">
      <c r="A146">
        <v>57145</v>
      </c>
      <c r="B146" t="s">
        <v>163</v>
      </c>
      <c r="C146">
        <v>3110</v>
      </c>
      <c r="D146">
        <v>48333.770491803203</v>
      </c>
      <c r="E146" s="8">
        <f t="shared" si="2"/>
        <v>150318026.22950795</v>
      </c>
    </row>
    <row r="147" spans="1:5" x14ac:dyDescent="0.2">
      <c r="A147">
        <v>57146</v>
      </c>
      <c r="B147" t="s">
        <v>181</v>
      </c>
      <c r="C147">
        <v>9091</v>
      </c>
      <c r="D147">
        <v>51603.2528339083</v>
      </c>
      <c r="E147" s="8">
        <f t="shared" si="2"/>
        <v>469125171.51306033</v>
      </c>
    </row>
    <row r="148" spans="1:5" x14ac:dyDescent="0.2">
      <c r="A148">
        <v>57147</v>
      </c>
      <c r="B148" t="s">
        <v>43</v>
      </c>
      <c r="C148">
        <v>75</v>
      </c>
      <c r="D148">
        <v>30285.714285714199</v>
      </c>
      <c r="E148" s="8">
        <f t="shared" si="2"/>
        <v>2271428.5714285648</v>
      </c>
    </row>
    <row r="149" spans="1:5" x14ac:dyDescent="0.2">
      <c r="A149">
        <v>57148</v>
      </c>
      <c r="B149" t="s">
        <v>131</v>
      </c>
      <c r="C149">
        <v>1128</v>
      </c>
      <c r="D149">
        <v>37585.020242914899</v>
      </c>
      <c r="E149" s="8">
        <f t="shared" si="2"/>
        <v>42395902.834008008</v>
      </c>
    </row>
    <row r="150" spans="1:5" x14ac:dyDescent="0.2">
      <c r="A150">
        <v>57149</v>
      </c>
      <c r="B150" t="s">
        <v>92</v>
      </c>
      <c r="C150">
        <v>572</v>
      </c>
      <c r="D150">
        <v>40345.622119815598</v>
      </c>
      <c r="E150" s="8">
        <f t="shared" si="2"/>
        <v>23077695.852534521</v>
      </c>
    </row>
    <row r="151" spans="1:5" x14ac:dyDescent="0.2">
      <c r="A151">
        <v>57150</v>
      </c>
      <c r="B151" t="s">
        <v>11</v>
      </c>
      <c r="C151">
        <v>50</v>
      </c>
      <c r="D151">
        <v>0</v>
      </c>
      <c r="E151" s="8">
        <f t="shared" si="2"/>
        <v>0</v>
      </c>
    </row>
    <row r="152" spans="1:5" x14ac:dyDescent="0.2">
      <c r="A152">
        <v>57151</v>
      </c>
      <c r="B152" t="s">
        <v>104</v>
      </c>
      <c r="C152">
        <v>2286</v>
      </c>
      <c r="D152">
        <v>40298.870547350103</v>
      </c>
      <c r="E152" s="8">
        <f t="shared" si="2"/>
        <v>92123218.071242332</v>
      </c>
    </row>
    <row r="153" spans="1:5" x14ac:dyDescent="0.2">
      <c r="A153">
        <v>57152</v>
      </c>
      <c r="B153" t="s">
        <v>169</v>
      </c>
      <c r="C153">
        <v>4622</v>
      </c>
      <c r="D153">
        <v>46972.593274988401</v>
      </c>
      <c r="E153" s="8">
        <f t="shared" si="2"/>
        <v>217107326.11699638</v>
      </c>
    </row>
    <row r="154" spans="1:5" x14ac:dyDescent="0.2">
      <c r="A154">
        <v>57153</v>
      </c>
      <c r="B154" t="s">
        <v>65</v>
      </c>
      <c r="C154">
        <v>330</v>
      </c>
      <c r="D154">
        <v>41031.818181818096</v>
      </c>
      <c r="E154" s="8">
        <f t="shared" si="2"/>
        <v>13540499.999999972</v>
      </c>
    </row>
    <row r="155" spans="1:5" x14ac:dyDescent="0.2">
      <c r="A155">
        <v>57154</v>
      </c>
      <c r="B155" t="s">
        <v>81</v>
      </c>
      <c r="C155">
        <v>573</v>
      </c>
      <c r="D155">
        <v>34883.435582822</v>
      </c>
      <c r="E155" s="8">
        <f t="shared" si="2"/>
        <v>19988208.588957004</v>
      </c>
    </row>
    <row r="156" spans="1:5" x14ac:dyDescent="0.2">
      <c r="A156">
        <v>57155</v>
      </c>
      <c r="B156" t="s">
        <v>134</v>
      </c>
      <c r="C156">
        <v>1093</v>
      </c>
      <c r="D156">
        <v>52051.839464882898</v>
      </c>
      <c r="E156" s="8">
        <f t="shared" si="2"/>
        <v>56892660.535117008</v>
      </c>
    </row>
    <row r="157" spans="1:5" x14ac:dyDescent="0.2">
      <c r="A157">
        <v>57156</v>
      </c>
      <c r="B157" t="s">
        <v>86</v>
      </c>
      <c r="C157">
        <v>3097</v>
      </c>
      <c r="D157">
        <v>38056.486170627097</v>
      </c>
      <c r="E157" s="8">
        <f t="shared" si="2"/>
        <v>117860937.67043212</v>
      </c>
    </row>
    <row r="158" spans="1:5" x14ac:dyDescent="0.2">
      <c r="A158">
        <v>57157</v>
      </c>
      <c r="B158" t="s">
        <v>97</v>
      </c>
      <c r="C158">
        <v>822</v>
      </c>
      <c r="D158">
        <v>37299.065420560699</v>
      </c>
      <c r="E158" s="8">
        <f t="shared" si="2"/>
        <v>30659831.775700893</v>
      </c>
    </row>
    <row r="159" spans="1:5" x14ac:dyDescent="0.2">
      <c r="A159">
        <v>57158</v>
      </c>
      <c r="B159" t="s">
        <v>95</v>
      </c>
      <c r="C159">
        <v>1130</v>
      </c>
      <c r="D159">
        <v>44268</v>
      </c>
      <c r="E159" s="8">
        <f t="shared" si="2"/>
        <v>50022840</v>
      </c>
    </row>
    <row r="160" spans="1:5" x14ac:dyDescent="0.2">
      <c r="A160">
        <v>57159</v>
      </c>
      <c r="B160" t="s">
        <v>125</v>
      </c>
      <c r="C160">
        <v>1340</v>
      </c>
      <c r="D160">
        <v>39450</v>
      </c>
      <c r="E160" s="8">
        <f t="shared" si="2"/>
        <v>52863000</v>
      </c>
    </row>
    <row r="161" spans="1:5" x14ac:dyDescent="0.2">
      <c r="A161">
        <v>57160</v>
      </c>
      <c r="B161" t="s">
        <v>170</v>
      </c>
      <c r="C161">
        <v>6627</v>
      </c>
      <c r="D161">
        <v>47051.2976480129</v>
      </c>
      <c r="E161" s="8">
        <f t="shared" si="2"/>
        <v>311808949.51338148</v>
      </c>
    </row>
    <row r="162" spans="1:5" x14ac:dyDescent="0.2">
      <c r="A162">
        <v>57161</v>
      </c>
      <c r="B162" t="s">
        <v>63</v>
      </c>
      <c r="C162">
        <v>948</v>
      </c>
      <c r="D162">
        <v>36424.479166666599</v>
      </c>
      <c r="E162" s="8">
        <f t="shared" si="2"/>
        <v>34530406.249999933</v>
      </c>
    </row>
    <row r="163" spans="1:5" x14ac:dyDescent="0.2">
      <c r="A163">
        <v>57162</v>
      </c>
      <c r="B163" t="s">
        <v>122</v>
      </c>
      <c r="C163">
        <v>2790</v>
      </c>
      <c r="D163">
        <v>41069.677419354797</v>
      </c>
      <c r="E163" s="8">
        <f t="shared" si="2"/>
        <v>114584399.99999988</v>
      </c>
    </row>
    <row r="164" spans="1:5" x14ac:dyDescent="0.2">
      <c r="A164">
        <v>57163</v>
      </c>
      <c r="B164" t="s">
        <v>68</v>
      </c>
      <c r="C164">
        <v>515</v>
      </c>
      <c r="D164">
        <v>34687.5</v>
      </c>
      <c r="E164" s="8">
        <f t="shared" si="2"/>
        <v>17864062.5</v>
      </c>
    </row>
    <row r="165" spans="1:5" x14ac:dyDescent="0.2">
      <c r="A165">
        <v>57164</v>
      </c>
      <c r="B165" t="s">
        <v>167</v>
      </c>
      <c r="C165">
        <v>3582</v>
      </c>
      <c r="D165">
        <v>38145.5805892547</v>
      </c>
      <c r="E165" s="8">
        <f t="shared" si="2"/>
        <v>136637469.67071033</v>
      </c>
    </row>
    <row r="166" spans="1:5" x14ac:dyDescent="0.2">
      <c r="A166">
        <v>57165</v>
      </c>
      <c r="B166" t="s">
        <v>33</v>
      </c>
      <c r="C166">
        <v>200</v>
      </c>
      <c r="D166">
        <v>0</v>
      </c>
      <c r="E166" s="8">
        <f t="shared" si="2"/>
        <v>0</v>
      </c>
    </row>
    <row r="167" spans="1:5" x14ac:dyDescent="0.2">
      <c r="A167">
        <v>57166</v>
      </c>
      <c r="B167" t="s">
        <v>96</v>
      </c>
      <c r="C167">
        <v>2097</v>
      </c>
      <c r="D167">
        <v>38929.6362552176</v>
      </c>
      <c r="E167" s="8">
        <f t="shared" si="2"/>
        <v>81635447.227191299</v>
      </c>
    </row>
    <row r="168" spans="1:5" x14ac:dyDescent="0.2">
      <c r="A168">
        <v>57167</v>
      </c>
      <c r="B168" t="s">
        <v>80</v>
      </c>
      <c r="C168">
        <v>586</v>
      </c>
      <c r="D168">
        <v>36931.034482758601</v>
      </c>
      <c r="E168" s="8">
        <f t="shared" si="2"/>
        <v>21641586.20689654</v>
      </c>
    </row>
    <row r="169" spans="1:5" x14ac:dyDescent="0.2">
      <c r="A169">
        <v>57168</v>
      </c>
      <c r="B169" t="s">
        <v>25</v>
      </c>
      <c r="C169">
        <v>224</v>
      </c>
      <c r="D169">
        <v>44142.857142857101</v>
      </c>
      <c r="E169" s="8">
        <f t="shared" si="2"/>
        <v>9887999.9999999907</v>
      </c>
    </row>
    <row r="170" spans="1:5" x14ac:dyDescent="0.2">
      <c r="A170">
        <v>57169</v>
      </c>
      <c r="B170" t="s">
        <v>129</v>
      </c>
      <c r="C170">
        <v>808</v>
      </c>
      <c r="D170">
        <v>39273.148148148102</v>
      </c>
      <c r="E170" s="8">
        <f t="shared" si="2"/>
        <v>31732703.703703668</v>
      </c>
    </row>
    <row r="171" spans="1:5" x14ac:dyDescent="0.2">
      <c r="A171">
        <v>57170</v>
      </c>
      <c r="B171" t="s">
        <v>138</v>
      </c>
      <c r="C171">
        <v>1627</v>
      </c>
      <c r="D171">
        <v>31884.270578647102</v>
      </c>
      <c r="E171" s="8">
        <f t="shared" si="2"/>
        <v>51875708.231458835</v>
      </c>
    </row>
    <row r="172" spans="1:5" x14ac:dyDescent="0.2">
      <c r="A172">
        <v>57171</v>
      </c>
      <c r="B172" t="s">
        <v>66</v>
      </c>
      <c r="C172">
        <v>331</v>
      </c>
      <c r="D172">
        <v>35927.152317880697</v>
      </c>
      <c r="E172" s="8">
        <f t="shared" si="2"/>
        <v>11891887.41721851</v>
      </c>
    </row>
    <row r="173" spans="1:5" x14ac:dyDescent="0.2">
      <c r="A173">
        <v>57172</v>
      </c>
      <c r="B173" t="s">
        <v>36</v>
      </c>
      <c r="C173">
        <v>90</v>
      </c>
      <c r="D173">
        <v>27550</v>
      </c>
      <c r="E173" s="8">
        <f t="shared" si="2"/>
        <v>2479500</v>
      </c>
    </row>
    <row r="174" spans="1:5" x14ac:dyDescent="0.2">
      <c r="A174">
        <v>57173</v>
      </c>
      <c r="B174" t="s">
        <v>140</v>
      </c>
      <c r="C174">
        <v>3467</v>
      </c>
      <c r="D174">
        <v>37903.912148249801</v>
      </c>
      <c r="E174" s="8">
        <f t="shared" si="2"/>
        <v>131412863.41798206</v>
      </c>
    </row>
    <row r="175" spans="1:5" x14ac:dyDescent="0.2">
      <c r="A175">
        <v>57174</v>
      </c>
      <c r="B175" t="s">
        <v>182</v>
      </c>
      <c r="C175">
        <v>13975</v>
      </c>
      <c r="D175">
        <v>49438.497652582097</v>
      </c>
      <c r="E175" s="8">
        <f t="shared" si="2"/>
        <v>690903004.69483483</v>
      </c>
    </row>
    <row r="176" spans="1:5" x14ac:dyDescent="0.2">
      <c r="A176">
        <v>57175</v>
      </c>
      <c r="B176" t="s">
        <v>46</v>
      </c>
      <c r="C176">
        <v>362</v>
      </c>
      <c r="D176">
        <v>46047.794117646998</v>
      </c>
      <c r="E176" s="8">
        <f t="shared" si="2"/>
        <v>16669301.470588213</v>
      </c>
    </row>
    <row r="177" spans="1:5" x14ac:dyDescent="0.2">
      <c r="A177">
        <v>57176</v>
      </c>
      <c r="B177" t="s">
        <v>72</v>
      </c>
      <c r="C177">
        <v>1698</v>
      </c>
      <c r="D177">
        <v>36920.110192837397</v>
      </c>
      <c r="E177" s="8">
        <f t="shared" si="2"/>
        <v>62690347.107437901</v>
      </c>
    </row>
    <row r="178" spans="1:5" x14ac:dyDescent="0.2">
      <c r="A178">
        <v>57177</v>
      </c>
      <c r="B178" t="s">
        <v>14</v>
      </c>
      <c r="C178">
        <v>73</v>
      </c>
      <c r="D178">
        <v>36511.627906976697</v>
      </c>
      <c r="E178" s="8">
        <f t="shared" si="2"/>
        <v>2665348.8372092987</v>
      </c>
    </row>
    <row r="179" spans="1:5" x14ac:dyDescent="0.2">
      <c r="A179">
        <v>57178</v>
      </c>
      <c r="B179" t="s">
        <v>16</v>
      </c>
      <c r="C179">
        <v>62</v>
      </c>
      <c r="D179">
        <v>27437.5</v>
      </c>
      <c r="E179" s="8">
        <f t="shared" si="2"/>
        <v>1701125</v>
      </c>
    </row>
    <row r="180" spans="1:5" x14ac:dyDescent="0.2">
      <c r="A180">
        <v>57179</v>
      </c>
      <c r="B180" t="s">
        <v>114</v>
      </c>
      <c r="C180">
        <v>1950</v>
      </c>
      <c r="D180">
        <v>42353.932584269598</v>
      </c>
      <c r="E180" s="8">
        <f t="shared" si="2"/>
        <v>82590168.539325714</v>
      </c>
    </row>
  </sheetData>
  <sortState xmlns:xlrd2="http://schemas.microsoft.com/office/spreadsheetml/2017/richdata2" ref="A2:C180">
    <sortCondition ref="B2:B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answers for </vt:lpstr>
      <vt:lpstr>Homework 1998 employment</vt:lpstr>
      <vt:lpstr>2016 employment</vt:lpstr>
      <vt:lpstr>1998 payroll</vt:lpstr>
      <vt:lpstr>scratch 1998</vt:lpstr>
      <vt:lpstr>2016 payroll</vt:lpstr>
      <vt:lpstr>scratch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2023-09-30T17:00:20Z</dcterms:created>
  <dcterms:modified xsi:type="dcterms:W3CDTF">2023-10-03T01:12:08Z</dcterms:modified>
</cp:coreProperties>
</file>