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8060" windowHeight="16220" tabRatio="500" activeTab="1"/>
  </bookViews>
  <sheets>
    <sheet name="pathway_analysis.txt" sheetId="1" r:id="rId1"/>
    <sheet name="summary ranked by p value" sheetId="5" r:id="rId2"/>
    <sheet name="summary ranked by %" sheetId="2" r:id="rId3"/>
    <sheet name="all data for heatmap" sheetId="3" r:id="rId4"/>
    <sheet name="data for hypergeometric test" sheetId="4" r:id="rId5"/>
    <sheet name="Sheet2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2" i="5" l="1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D267" i="5"/>
  <c r="D268" i="5"/>
  <c r="D269" i="5"/>
  <c r="D270" i="5"/>
  <c r="D271" i="5"/>
  <c r="D266" i="5"/>
  <c r="C267" i="5"/>
  <c r="C268" i="5"/>
  <c r="C269" i="5"/>
  <c r="C270" i="5"/>
  <c r="C271" i="5"/>
  <c r="C266" i="5"/>
  <c r="E271" i="5"/>
  <c r="E270" i="5"/>
  <c r="E269" i="5"/>
  <c r="E268" i="5"/>
  <c r="E267" i="5"/>
  <c r="E266" i="5"/>
  <c r="D257" i="5"/>
  <c r="C257" i="5"/>
  <c r="E257" i="5"/>
  <c r="D258" i="5"/>
  <c r="C258" i="5"/>
  <c r="E258" i="5"/>
  <c r="D259" i="5"/>
  <c r="C259" i="5"/>
  <c r="E259" i="5"/>
  <c r="D260" i="5"/>
  <c r="C260" i="5"/>
  <c r="E260" i="5"/>
  <c r="D261" i="5"/>
  <c r="C261" i="5"/>
  <c r="E261" i="5"/>
  <c r="D256" i="5"/>
  <c r="C256" i="5"/>
  <c r="E256" i="5"/>
  <c r="B304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" i="1"/>
  <c r="L254" i="1"/>
  <c r="K2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4" i="1"/>
  <c r="C267" i="1"/>
  <c r="C268" i="1"/>
  <c r="C269" i="1"/>
  <c r="C270" i="1"/>
  <c r="C272" i="1"/>
  <c r="C271" i="1"/>
  <c r="C275" i="1"/>
  <c r="C283" i="1"/>
  <c r="C273" i="1"/>
  <c r="C276" i="1"/>
  <c r="C274" i="1"/>
  <c r="C284" i="1"/>
  <c r="C278" i="1"/>
  <c r="C279" i="1"/>
  <c r="C280" i="1"/>
  <c r="C281" i="1"/>
  <c r="C282" i="1"/>
  <c r="C285" i="1"/>
  <c r="C286" i="1"/>
  <c r="C287" i="1"/>
  <c r="C288" i="1"/>
  <c r="C289" i="1"/>
  <c r="C290" i="1"/>
  <c r="C291" i="1"/>
  <c r="C293" i="1"/>
  <c r="C292" i="1"/>
  <c r="C277" i="1"/>
  <c r="C294" i="1"/>
  <c r="C295" i="1"/>
  <c r="C298" i="1"/>
  <c r="C296" i="1"/>
  <c r="C297" i="1"/>
  <c r="C299" i="1"/>
  <c r="C300" i="1"/>
  <c r="C301" i="1"/>
  <c r="B266" i="1"/>
  <c r="C266" i="1"/>
  <c r="B259" i="1"/>
  <c r="B256" i="1"/>
  <c r="B257" i="1"/>
  <c r="B258" i="1"/>
  <c r="B260" i="1"/>
  <c r="B261" i="1"/>
  <c r="B263" i="1"/>
  <c r="C259" i="1"/>
  <c r="C257" i="1"/>
  <c r="C256" i="1"/>
  <c r="C260" i="1"/>
  <c r="C261" i="1"/>
  <c r="C258" i="1"/>
</calcChain>
</file>

<file path=xl/sharedStrings.xml><?xml version="1.0" encoding="utf-8"?>
<sst xmlns="http://schemas.openxmlformats.org/spreadsheetml/2006/main" count="3808" uniqueCount="1077">
  <si>
    <t>KEGG_Primary_class</t>
  </si>
  <si>
    <t>KEGG_secondary_class</t>
  </si>
  <si>
    <t>KEGG_pathway_ID</t>
  </si>
  <si>
    <t>pathway_name</t>
  </si>
  <si>
    <t># genes in pathway</t>
  </si>
  <si>
    <t>genes in chosen</t>
  </si>
  <si>
    <t># genes in chosen</t>
  </si>
  <si>
    <t>genes in HSA_background</t>
  </si>
  <si>
    <t>#genes in HSA_background</t>
  </si>
  <si>
    <t>%(chosen/HSA_background)</t>
  </si>
  <si>
    <t>Organismal Systems</t>
  </si>
  <si>
    <t>Endocrine system</t>
  </si>
  <si>
    <t>hsa04911</t>
  </si>
  <si>
    <t xml:space="preserve">  "Insulin secretion - Homo sapiens (human)"</t>
  </si>
  <si>
    <t>['hsa:2778', 'hsa:3783', 'hsa:1386', 'hsa:1385', 'hsa:468', 'hsa:54795', 'hsa:109', 'hsa:148327', 'hsa:3782', 'hsa:9586', 'hsa:5331', 'hsa:27094', 'hsa:5613', 'hsa:1388']</t>
  </si>
  <si>
    <t>['hsa:27094', 'hsa:112', 'hsa:23236', 'hsa:5613', 'hsa:27445', 'hsa:6262', 'hsa:1388', 'hsa:468', 'hsa:54795', 'hsa:6616', 'hsa:5330', 'hsa:109', 'hsa:148327', 'hsa:3782', 'hsa:9586', 'hsa:5331', 'hsa:5578', 'hsa:90993', 'hsa:2695', 'hsa:115', 'hsa:6833', 'hsa:2778', 'hsa:3783', 'hsa:2645', 'hsa:10488', 'hsa:1386', 'hsa:6513', 'hsa:1385']</t>
  </si>
  <si>
    <t>Digestive system</t>
  </si>
  <si>
    <t>hsa04974</t>
  </si>
  <si>
    <t xml:space="preserve">  "Protein digestion and absorption - Homo sapiens (human)"</t>
  </si>
  <si>
    <t>['hsa:1299', 'hsa:3783', 'hsa:6505', 'hsa:1280', 'hsa:1506', 'hsa:8645', 'hsa:1290']</t>
  </si>
  <si>
    <t>['hsa:8645', 'hsa:6520', 'hsa:80781', 'hsa:1282', 'hsa:7373', 'hsa:1290', 'hsa:5644', 'hsa:81578', 'hsa:1289', 'hsa:54407', 'hsa:1284', 'hsa:1280', 'hsa:1506', 'hsa:1291', 'hsa:1292', 'hsa:1358', 'hsa:1301', 'hsa:6550', 'hsa:6564', 'hsa:1299', 'hsa:3783', 'hsa:6510', 'hsa:6505', 'hsa:1277']</t>
  </si>
  <si>
    <t>Immune system</t>
  </si>
  <si>
    <t>hsa04650</t>
  </si>
  <si>
    <t xml:space="preserve">  "Natural killer cell mediated cytotoxicity - Homo sapiens (human)"</t>
  </si>
  <si>
    <t>['hsa:2534', 'hsa:6452', 'hsa:5594', 'hsa:6655', 'hsa:4773', 'hsa:5595', 'hsa:5777', 'hsa:5894', 'hsa:3460', 'hsa:3689', 'hsa:836', 'hsa:2885', 'hsa:27040']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</si>
  <si>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</si>
  <si>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Cellular Processes</t>
  </si>
  <si>
    <t>Transport and catabolism</t>
  </si>
  <si>
    <t>hsa04142</t>
  </si>
  <si>
    <t xml:space="preserve">  "Lysosome - Homo sapiens (human)"</t>
  </si>
  <si>
    <t>['hsa:175', 'hsa:8943', 'hsa:23659', 'hsa:55353', 'hsa:8546']</t>
  </si>
  <si>
    <t>['hsa:256471', 'hsa:1508', 'hsa:164', 'hsa:2990', 'hsa:2720', 'hsa:8722', 'hsa:1212', 'hsa:768239', 'hsa:23545', 'hsa:9516', 'hsa:3482', 'hsa:9583', 'hsa:5660', 'hsa:4758', 'hsa:1211', 'hsa:968', 'hsa:10053', 'hsa:8546', 'hsa:6272', 'hsa:10717', 'hsa:967', 'hsa:1515', 'hsa:950', 'hsa:2588', 'hsa:1213', 'hsa:1520', 'hsa:3920', 'hsa:535', 'hsa:175', 'hsa:1497', 'hsa:51606', 'hsa:5476', 'hsa:8943', 'hsa:9741', 'hsa:537', 'hsa:23431', 'hsa:84572', 'hsa:57192', 'hsa:26088', 'hsa:410', 'hsa:5641', 'hsa:1522', 'hsa:54', 'hsa:23659', 'hsa:23062', 'hsa:8120', 'hsa:1512', 'hsa:55353', 'hsa:4125', 'hsa:50617', 'hsa:4126', 'hsa:10312', 'hsa:533', 'hsa:26503']</t>
  </si>
  <si>
    <t>hsa04912</t>
  </si>
  <si>
    <t xml:space="preserve">  "GnRH signaling pathway - Homo sapiens (human)"</t>
  </si>
  <si>
    <t>['hsa:2778', 'hsa:5594', 'hsa:6655', 'hsa:5595', 'hsa:5608', 'hsa:1432', 'hsa:2002', 'hsa:468', 'hsa:5894', 'hsa:109', 'hsa:5331', 'hsa:5580', 'hsa:3725', 'hsa:2885', 'hsa:5613', 'hsa:4215']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</si>
  <si>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</si>
  <si>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Metabolism</t>
  </si>
  <si>
    <t>Lipid metabolism</t>
  </si>
  <si>
    <t>hsa00071</t>
  </si>
  <si>
    <t xml:space="preserve">  "Fatty acid degradation - Homo sapiens (human)"</t>
  </si>
  <si>
    <t>['hsa:37', 'hsa:35', 'hsa:2180', 'hsa:1376', 'hsa:51', 'hsa:1632']</t>
  </si>
  <si>
    <t>['hsa:501', 'hsa:10449', 'hsa:1632', 'hsa:36', 'hsa:51703', 'hsa:10455', 'hsa:35', 'hsa:1892', 'hsa:81616', 'hsa:219', 'hsa:3033', 'hsa:223', 'hsa:2180', 'hsa:1376', 'hsa:51', 'hsa:30', 'hsa:2182', 'hsa:37', 'hsa:38', 'hsa:3030', 'hsa:8310', 'hsa:2639', 'hsa:1374', 'hsa:33', 'hsa:34', 'hsa:39']</t>
  </si>
  <si>
    <t>Human Diseases</t>
  </si>
  <si>
    <t>Cancers</t>
  </si>
  <si>
    <t>hsa05210</t>
  </si>
  <si>
    <t xml:space="preserve">  "Colorectal cancer - Homo sapiens (human)"</t>
  </si>
  <si>
    <t>['hsa:4292', 'hsa:2932', 'hsa:7042', 'hsa:4436', 'hsa:5594', 'hsa:5595', 'hsa:595', 'hsa:4437', 'hsa:7043', 'hsa:5894', 'hsa:51176', 'hsa:7157', 'hsa:207', 'hsa:6934', 'hsa:5900', 'hsa:836', 'hsa:2353', 'hsa:3725']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</si>
  <si>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</si>
  <si>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hsa05206</t>
  </si>
  <si>
    <t xml:space="preserve">  "MicroRNAs in cancer - Homo sapiens (human)"</t>
  </si>
  <si>
    <t>['hsa:1387', 'hsa:8626', 'hsa:1789', 'hsa:7042', 'hsa:25', 'hsa:5594', 'hsa:2033', 'hsa:6655', 'hsa:9252', 'hsa:1869', 'hsa:90427', 'hsa:898', 'hsa:2146', 'hsa:595', 'hsa:900', 'hsa:27086', 'hsa:7143', 'hsa:3065', 'hsa:894', 'hsa:1788', 'hsa:6659', 'hsa:1786', 'hsa:5894', 'hsa:4193', 'hsa:9493', 'hsa:7157', 'hsa:4170', 'hsa:113130', 'hsa:1029', 'hsa:6935', 'hsa:8091', 'hsa:27250', 'hsa:995', 'hsa:836', 'hsa:3190', 'hsa:2885', 'hsa:4194', 'hsa:659']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</si>
  <si>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</si>
  <si>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Development</t>
  </si>
  <si>
    <t>hsa04380</t>
  </si>
  <si>
    <t xml:space="preserve">  "Osteoclast differentiation - Homo sapiens (human)"</t>
  </si>
  <si>
    <t>['hsa:2534', 'hsa:2355', 'hsa:1540', 'hsa:7042', 'hsa:5594', 'hsa:4773', 'hsa:5595', 'hsa:5608', 'hsa:1432', 'hsa:1385', 'hsa:3727', 'hsa:207', 'hsa:814', 'hsa:3460', 'hsa:2353', 'hsa:3726', 'hsa:8061', 'hsa:3725', 'hsa:2885']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</si>
  <si>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</si>
  <si>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Infectious diseases</t>
  </si>
  <si>
    <t>hsa05130</t>
  </si>
  <si>
    <t xml:space="preserve">  "Pathogenic Escherichia coli infection - Homo sapiens (human)"</t>
  </si>
  <si>
    <t>['hsa:2534', 'hsa:7454', 'hsa:25', 'hsa:10094', 'hsa:4691', 'hsa:9181', 'hsa:7099']</t>
  </si>
  <si>
    <t>['hsa:1499', 'hsa:7100', 'hsa:100506658', 'hsa:10552', 'hsa:10095', 'hsa:9475', 'hsa:7099', 'hsa:3688', 'hsa:5578', 'hsa:23643', 'hsa:4690', 'hsa:10109', 'hsa:2534', 'hsa:7454', 'hsa:999', 'hsa:387', 'hsa:998', 'hsa:60', 'hsa:7430', 'hsa:25', 'hsa:8976', 'hsa:3875', 'hsa:10094', 'hsa:4691', 'hsa:9181']</t>
  </si>
  <si>
    <t>Cell growth and death</t>
  </si>
  <si>
    <t>hsa04115</t>
  </si>
  <si>
    <t xml:space="preserve">  "p53 signaling pathway - Homo sapiens (human)"</t>
  </si>
  <si>
    <t>['hsa:7161', 'hsa:898', 'hsa:595', 'hsa:900', 'hsa:894', 'hsa:10912', 'hsa:1643', 'hsa:4193', 'hsa:7157', 'hsa:85417', 'hsa:1029', 'hsa:1111', 'hsa:836', 'hsa:545', 'hsa:11200', 'hsa:6477', 'hsa:4194']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</si>
  <si>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</si>
  <si>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hsa04978</t>
  </si>
  <si>
    <t xml:space="preserve">  "Mineral absorption - Homo sapiens (human)"</t>
  </si>
  <si>
    <t>['hsa:54822', 'hsa:7421', 'hsa:475']</t>
  </si>
  <si>
    <t>['hsa:538', 'hsa:2495', 'hsa:7779', 'hsa:475', 'hsa:65010', 'hsa:261729', 'hsa:6550', 'hsa:490', 'hsa:79901', 'hsa:113235', 'hsa:2512', 'hsa:54822', 'hsa:3162', 'hsa:3163', 'hsa:7421']</t>
  </si>
  <si>
    <t>Immune diseases</t>
  </si>
  <si>
    <t>hsa05340</t>
  </si>
  <si>
    <t xml:space="preserve">  "Primary immunodeficiency - Homo sapiens (human)"</t>
  </si>
  <si>
    <t>['hsa:8625', 'hsa:5788', 'hsa:115650', 'hsa:4261']</t>
  </si>
  <si>
    <t>['hsa:3575', 'hsa:4261', 'hsa:3932', 'hsa:100', 'hsa:115650', 'hsa:920', 'hsa:695', 'hsa:8625', 'hsa:7374', 'hsa:5788', 'hsa:959']</t>
  </si>
  <si>
    <t>hsa05100</t>
  </si>
  <si>
    <t xml:space="preserve">  "Bacterial invasion of epithelial cells - Homo sapiens (human)"</t>
  </si>
  <si>
    <t>['hsa:7454', 'hsa:55964', 'hsa:10094', 'hsa:8936', 'hsa:1793']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</si>
  <si>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</si>
  <si>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hsa04664</t>
  </si>
  <si>
    <t xml:space="preserve">  "Fc epsilon RI signaling pathway - Homo sapiens (human)"</t>
  </si>
  <si>
    <t>['hsa:2534', 'hsa:5594', 'hsa:6655', 'hsa:5595', 'hsa:5608', 'hsa:1432', 'hsa:5894', 'hsa:207', 'hsa:5580', 'hsa:2885', 'hsa:27040']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</si>
  <si>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</si>
  <si>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hsa04614</t>
  </si>
  <si>
    <t xml:space="preserve">  "Renin-angiotensin system - Homo sapiens (human)"</t>
  </si>
  <si>
    <t>['hsa:10159']</t>
  </si>
  <si>
    <t>['hsa:7064', 'hsa:10159', 'hsa:57486', 'hsa:5476', 'hsa:5550']</t>
  </si>
  <si>
    <t>Sensory system</t>
  </si>
  <si>
    <t>hsa04740</t>
  </si>
  <si>
    <t xml:space="preserve">  "Olfactory transduction - Homo sapiens (human)"</t>
  </si>
  <si>
    <t>['hsa:157', 'hsa:109', 'hsa:5137', 'hsa:5613']</t>
  </si>
  <si>
    <t>['hsa:51806', 'hsa:5613', 'hsa:5592', 'hsa:341568', 'hsa:801', 'hsa:109', 'hsa:2774', 'hsa:5137', 'hsa:2978', 'hsa:157']</t>
  </si>
  <si>
    <t>hsa04623</t>
  </si>
  <si>
    <t xml:space="preserve">  "Cytosolic DNA-sensing pathway - Homo sapiens (human)"</t>
  </si>
  <si>
    <t>['hsa:55703', 'hsa:55718', 'hsa:5435', 'hsa:171568', 'hsa:10622', 'hsa:10621', 'hsa:11128', 'hsa:103', 'hsa:5437', 'hsa:9533', 'hsa:10623', 'hsa:51082', 'hsa:11277']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</si>
  <si>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</si>
  <si>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Endocrine and metabolic diseases</t>
  </si>
  <si>
    <t>hsa04932</t>
  </si>
  <si>
    <t xml:space="preserve">  "Non-alcoholic fatty liver disease (NAFLD) - Homo sapiens (human)"</t>
  </si>
  <si>
    <t>['hsa:2932', 'hsa:9167', 'hsa:468', 'hsa:1327', 'hsa:5565', 'hsa:5562', 'hsa:207', 'hsa:836', 'hsa:1649', 'hsa:3725', 'hsa:6256', 'hsa:4514']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</si>
  <si>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</si>
  <si>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hsa05321</t>
  </si>
  <si>
    <t xml:space="preserve">  "Inflammatory bowel disease (IBD) - Homo sapiens (human)"</t>
  </si>
  <si>
    <t>['hsa:50943', 'hsa:7042', 'hsa:2625', 'hsa:7043', 'hsa:7099', 'hsa:6775', 'hsa:3460', 'hsa:3725']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</si>
  <si>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</si>
  <si>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Genetic Information Processing</t>
  </si>
  <si>
    <t>Folding, sorting and degradation</t>
  </si>
  <si>
    <t>hsa03018</t>
  </si>
  <si>
    <t xml:space="preserve">  "RNA degradation - Homo sapiens (human)"</t>
  </si>
  <si>
    <t>['hsa:23517', 'hsa:23016', 'hsa:22803', 'hsa:11044', 'hsa:23019', 'hsa:51691', 'hsa:5073', 'hsa:10140', 'hsa:27258', 'hsa:51013', 'hsa:167227', 'hsa:80153', 'hsa:10438', 'hsa:131870', 'hsa:6499', 'hsa:57819']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</si>
  <si>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</si>
  <si>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hsa04144</t>
  </si>
  <si>
    <t xml:space="preserve">  "Endocytosis - Homo sapiens (human)"</t>
  </si>
  <si>
    <t>['hsa:7454', 'hsa:116984', 'hsa:7042', 'hsa:157', 'hsa:9267', 'hsa:10094', 'hsa:7043', 'hsa:3791', 'hsa:84313', 'hsa:116983', 'hsa:116986', 'hsa:4193', 'hsa:23325', 'hsa:408', 'hsa:5371', 'hsa:4218', 'hsa:147179', 'hsa:10193']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</si>
  <si>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</si>
  <si>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Environmental Information Processing</t>
  </si>
  <si>
    <t>Signaling molecules and interaction</t>
  </si>
  <si>
    <t>hsa04512</t>
  </si>
  <si>
    <t xml:space="preserve">  "ECM-receptor interaction - Homo sapiens (human)"</t>
  </si>
  <si>
    <t>['hsa:7143', 'hsa:22987', 'hsa:3911', 'hsa:1280', 'hsa:961', 'hsa:1290']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</si>
  <si>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</si>
  <si>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hsa04141</t>
  </si>
  <si>
    <t xml:space="preserve">  "Protein processing in endoplasmic reticulum - Homo sapiens (human)"</t>
  </si>
  <si>
    <t>['hsa:8454', 'hsa:29927', 'hsa:27102', 'hsa:10484', 'hsa:573', 'hsa:9532', 'hsa:80267', 'hsa:57134', 'hsa:5887', 'hsa:468', 'hsa:10427', 'hsa:6184', 'hsa:1649', 'hsa:1388']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</si>
  <si>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</si>
  <si>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Excretory system</t>
  </si>
  <si>
    <t>hsa04966</t>
  </si>
  <si>
    <t xml:space="preserve">  "Collecting duct acid secretion - Homo sapiens (human)"</t>
  </si>
  <si>
    <t>['hsa:51382', 'hsa:529', 'hsa:9550']</t>
  </si>
  <si>
    <t>['hsa:23545', 'hsa:9296', 'hsa:529', 'hsa:9550', 'hsa:526', 'hsa:528', 'hsa:535', 'hsa:51382', 'hsa:50617', 'hsa:10312', 'hsa:523']</t>
  </si>
  <si>
    <t>Cardiovascular diseases</t>
  </si>
  <si>
    <t>hsa05414</t>
  </si>
  <si>
    <t xml:space="preserve">  "Dilated cardiomyopathy - Homo sapiens (human)"</t>
  </si>
  <si>
    <t>['hsa:2778', 'hsa:7042', 'hsa:6445', 'hsa:7134', 'hsa:7043', 'hsa:109', 'hsa:783', 'hsa:5613', 'hsa:5350']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</si>
  <si>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</si>
  <si>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Membrane transport</t>
  </si>
  <si>
    <t>hsa02010</t>
  </si>
  <si>
    <t xml:space="preserve">  "ABC transporters - Homo sapiens (human)"</t>
  </si>
  <si>
    <t>['hsa:5244', 'hsa:19']</t>
  </si>
  <si>
    <t>['hsa:19', 'hsa:21', 'hsa:225', 'hsa:11194', 'hsa:10257', 'hsa:22', 'hsa:9619', 'hsa:5244', 'hsa:6833', 'hsa:10347', 'hsa:10060', 'hsa:8647', 'hsa:5243', 'hsa:215', 'hsa:4363', 'hsa:8714', 'hsa:5825', 'hsa:9429']</t>
  </si>
  <si>
    <t>hsa04742</t>
  </si>
  <si>
    <t xml:space="preserve">  "Taste transduction - Homo sapiens (human)"</t>
  </si>
  <si>
    <t>['hsa:2778', 'hsa:5613', 'hsa:353164']</t>
  </si>
  <si>
    <t>['hsa:112', 'hsa:5613', 'hsa:353164', 'hsa:5330', 'hsa:2778']</t>
  </si>
  <si>
    <t>hsa04640</t>
  </si>
  <si>
    <t xml:space="preserve">  "Hematopoietic cell lineage - Homo sapiens (human)"</t>
  </si>
  <si>
    <t>['hsa:2208', 'hsa:1791', 'hsa:914', 'hsa:1604']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</si>
  <si>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</si>
  <si>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hsa05215</t>
  </si>
  <si>
    <t xml:space="preserve">  "Prostate cancer - Homo sapiens (human)"</t>
  </si>
  <si>
    <t>['hsa:1387', 'hsa:2932', 'hsa:5594', 'hsa:2033', 'hsa:6655', 'hsa:1869', 'hsa:5595', 'hsa:898', 'hsa:595', 'hsa:1385', 'hsa:468', 'hsa:5894', 'hsa:4193', 'hsa:51176', 'hsa:5925', 'hsa:7157', 'hsa:207', 'hsa:148327', 'hsa:9586', 'hsa:6934', 'hsa:2885']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</si>
  <si>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</si>
  <si>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Amino acid metabolism</t>
  </si>
  <si>
    <t>hsa00280</t>
  </si>
  <si>
    <t xml:space="preserve">  "Valine, leucine and isoleucine degradation - Homo sapiens (human)"</t>
  </si>
  <si>
    <t>['hsa:3028', 'hsa:11112', 'hsa:35', 'hsa:26275']</t>
  </si>
  <si>
    <t>['hsa:501', 'hsa:10449', 'hsa:36', 'hsa:26275', 'hsa:35', 'hsa:84693', 'hsa:1892', 'hsa:3712', 'hsa:64087', 'hsa:219', 'hsa:1629', 'hsa:316', 'hsa:3033', 'hsa:223', 'hsa:4594', 'hsa:30', 'hsa:3028', 'hsa:38', 'hsa:56922', 'hsa:65985', 'hsa:5019', 'hsa:3030', 'hsa:1738', 'hsa:11112', 'hsa:3157', 'hsa:34', 'hsa:4329', 'hsa:39']</t>
  </si>
  <si>
    <t>Metabolism of cofactors and vitamins</t>
  </si>
  <si>
    <t>hsa00770</t>
  </si>
  <si>
    <t xml:space="preserve">  "Pantothenate and CoA biosynthesis - Homo sapiens (human)"</t>
  </si>
  <si>
    <t>['hsa:60496']</t>
  </si>
  <si>
    <t>['hsa:79717', 'hsa:60490', 'hsa:339896', 'hsa:60496', 'hsa:80347']</t>
  </si>
  <si>
    <t>Substance dependence</t>
  </si>
  <si>
    <t>hsa05031</t>
  </si>
  <si>
    <t xml:space="preserve">  "Amphetamine addiction - Homo sapiens (human)"</t>
  </si>
  <si>
    <t>['hsa:2778', 'hsa:1386', 'hsa:3065', 'hsa:1385', 'hsa:468', 'hsa:148327', 'hsa:9586', 'hsa:814', 'hsa:2353', 'hsa:3725', 'hsa:5613', 'hsa:1388']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</si>
  <si>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</si>
  <si>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Energy metabolism</t>
  </si>
  <si>
    <t>hsa00920</t>
  </si>
  <si>
    <t xml:space="preserve">  "Sulfur metabolism - Homo sapiens (human)"</t>
  </si>
  <si>
    <t>['hsa:54928', 'hsa:10380']</t>
  </si>
  <si>
    <t>['hsa:54205', 'hsa:4357', 'hsa:7263', 'hsa:58472', 'hsa:9061', 'hsa:10380', 'hsa:54928', 'hsa:23474']</t>
  </si>
  <si>
    <t>hsa05168</t>
  </si>
  <si>
    <t xml:space="preserve">  "Herpes simplex infection - Homo sapiens (human)"</t>
  </si>
  <si>
    <t>['hsa:1387', 'hsa:8454', 'hsa:7185', 'hsa:6672', 'hsa:27102', 'hsa:2033', 'hsa:6430', 'hsa:1457', 'hsa:1936', 'hsa:54926', 'hsa:5818', 'hsa:8683', 'hsa:6428', 'hsa:6908', 'hsa:6432', 'hsa:6429', 'hsa:6431', 'hsa:148022', 'hsa:7187', 'hsa:406', 'hsa:9575', 'hsa:27097', 'hsa:6426', 'hsa:5371', 'hsa:6875', 'hsa:7157', 'hsa:56000', 'hsa:6877', 'hsa:3460', 'hsa:10482', 'hsa:836', 'hsa:3190', 'hsa:6881', 'hsa:2353', 'hsa:3725', 'hsa:5430', 'hsa:10189', 'hsa:51616', 'hsa:10445', 'hsa:6884', 'hsa:1616', 'hsa:1460', 'hsa:3150']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</si>
  <si>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</si>
  <si>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hsa04140</t>
  </si>
  <si>
    <t xml:space="preserve">  "Regulation of autophagy - Homo sapiens (human)"</t>
  </si>
  <si>
    <t>['hsa:5562', 'hsa:89849']</t>
  </si>
  <si>
    <t>['hsa:89849', 'hsa:9776', 'hsa:8408', 'hsa:30849', 'hsa:10533', 'hsa:84938', 'hsa:22863', 'hsa:5562', 'hsa:64422', 'hsa:83734', 'hsa:9474', 'hsa:115201']</t>
  </si>
  <si>
    <t>Signal transduction</t>
  </si>
  <si>
    <t>hsa04066</t>
  </si>
  <si>
    <t xml:space="preserve">  "HIF-1 signaling pathway - Homo sapiens (human)"</t>
  </si>
  <si>
    <t>['hsa:1387', 'hsa:2872', 'hsa:5594', 'hsa:2033', 'hsa:5595', 'hsa:8453', 'hsa:7428', 'hsa:7099', 'hsa:207', 'hsa:405', 'hsa:3460', 'hsa:5209', 'hsa:112398']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</si>
  <si>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</si>
  <si>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hsa04071</t>
  </si>
  <si>
    <t xml:space="preserve">  "Sphingolipid signaling pathway - Homo sapiens (human)"</t>
  </si>
  <si>
    <t>['hsa:2534', 'hsa:5594', 'hsa:5595', 'hsa:1432', 'hsa:5894', 'hsa:7157', 'hsa:207', 'hsa:5331', 'hsa:134', 'hsa:253782']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</si>
  <si>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</si>
  <si>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Xenobiotics biodegradation and metabolism</t>
  </si>
  <si>
    <t>hsa00982</t>
  </si>
  <si>
    <t xml:space="preserve">  "Drug metabolism - cytochrome P450 - Homo sapiens (human)"</t>
  </si>
  <si>
    <t>['hsa:221', 'hsa:119391', 'hsa:4258', 'hsa:4259']</t>
  </si>
  <si>
    <t>['hsa:220', 'hsa:373156', 'hsa:2946', 'hsa:2947', 'hsa:316', 'hsa:4259', 'hsa:221', 'hsa:2328', 'hsa:4257', 'hsa:119391', 'hsa:4129', 'hsa:2950', 'hsa:4258', 'hsa:1565', 'hsa:218']</t>
  </si>
  <si>
    <t>hsa04976</t>
  </si>
  <si>
    <t xml:space="preserve">  "Bile secretion - Homo sapiens (human)"</t>
  </si>
  <si>
    <t>['hsa:5244', 'hsa:9971', 'hsa:2778', 'hsa:109', 'hsa:5613', 'hsa:6256']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</si>
  <si>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</si>
  <si>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hsa05213</t>
  </si>
  <si>
    <t xml:space="preserve">  "Endometrial cancer - Homo sapiens (human)"</t>
  </si>
  <si>
    <t>['hsa:4292', 'hsa:2932', 'hsa:5594', 'hsa:6655', 'hsa:5595', 'hsa:595', 'hsa:2309', 'hsa:2002', 'hsa:5894', 'hsa:51176', 'hsa:7157', 'hsa:207', 'hsa:6934', 'hsa:2885']</t>
  </si>
  <si>
    <t>['hsa:3611', 'hsa:1499', 'hsa:8313', 'hsa:5604', 'hsa:5728', 'hsa:2885', 'hsa:5290', 'hsa:2002', 'hsa:5605', 'hsa:5894', 'hsa:842', 'hsa:324', 'hsa:4609', 'hsa:51176', 'hsa:5170', 'hsa:7157', 'hsa:2064', 'hsa:207', 'hsa:5295', 'hsa:1956', 'hsa:6934', 'hsa:572', 'hsa:999', 'hsa:4292', 'hsa:2932', 'hsa:5594', 'hsa:6655', 'hsa:5595', 'hsa:8312', 'hsa:595', 'hsa:6654', 'hsa:10000', 'hsa:8503', 'hsa:2309']</t>
  </si>
  <si>
    <t>hsa05144</t>
  </si>
  <si>
    <t xml:space="preserve">  "Malaria - Homo sapiens (human)"</t>
  </si>
  <si>
    <t>['hsa:7042', 'hsa:7043', 'hsa:7099', 'hsa:3689']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</si>
  <si>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</si>
  <si>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hsa04015</t>
  </si>
  <si>
    <t xml:space="preserve">  "Rap1 signaling pathway - Homo sapiens (human)"</t>
  </si>
  <si>
    <t>['hsa:2324', 'hsa:4804', 'hsa:2778', 'hsa:5594', 'hsa:5595', 'hsa:23094', 'hsa:5608', 'hsa:9693', 'hsa:1432', 'hsa:2246', 'hsa:3397', 'hsa:3791', 'hsa:5894', 'hsa:109', 'hsa:2247', 'hsa:207', 'hsa:5331', 'hsa:9223', 'hsa:3689', 'hsa:5900', 'hsa:7423', 'hsa:1902', 'hsa:27040']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</si>
  <si>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</si>
  <si>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hsa05200</t>
  </si>
  <si>
    <t xml:space="preserve">  "Pathways in cancer - Homo sapiens (human)"</t>
  </si>
  <si>
    <t>['hsa:1387', 'hsa:7185', 'hsa:10681', 'hsa:4292', 'hsa:5915', 'hsa:2932', 'hsa:2778', 'hsa:7042', 'hsa:4436', 'hsa:25', 'hsa:5594', 'hsa:2033', 'hsa:6655', 'hsa:1869', 'hsa:5595', 'hsa:898', 'hsa:2737', 'hsa:51684', 'hsa:8453', 'hsa:7704', 'hsa:595', 'hsa:11211', 'hsa:4437', 'hsa:2246', 'hsa:3065', 'hsa:7043', 'hsa:7849', 'hsa:6608', 'hsa:3911', 'hsa:7187', 'hsa:5894', 'hsa:9826', 'hsa:7428', 'hsa:4193', 'hsa:109', 'hsa:2247', 'hsa:51176', 'hsa:5925', 'hsa:5371', 'hsa:7157', 'hsa:207', 'hsa:405', 'hsa:1029', 'hsa:6934', 'hsa:5331', 'hsa:1487', 'hsa:5900', 'hsa:64399', 'hsa:836', 'hsa:2353', 'hsa:7423', 'hsa:3725', 'hsa:2885', 'hsa:2535', 'hsa:5613', 'hsa:6256', 'hsa:3066', 'hsa:1902', 'hsa:112398']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</si>
  <si>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</si>
  <si>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hsa00260</t>
  </si>
  <si>
    <t xml:space="preserve">  "Glycine, serine and threonine metabolism - Homo sapiens (human)"</t>
  </si>
  <si>
    <t>['hsa:23464', 'hsa:2593']</t>
  </si>
  <si>
    <t>['hsa:501', 'hsa:669', 'hsa:6470', 'hsa:6472', 'hsa:1757', 'hsa:27232', 'hsa:2593', 'hsa:29968', 'hsa:10993', 'hsa:9380', 'hsa:113675', 'hsa:635', 'hsa:5723', 'hsa:875', 'hsa:211', 'hsa:4129', 'hsa:1738', 'hsa:26227', 'hsa:23464', 'hsa:1610', 'hsa:1491']</t>
  </si>
  <si>
    <t>hsa05140</t>
  </si>
  <si>
    <t xml:space="preserve">  "Leishmaniasis - Homo sapiens (human)"</t>
  </si>
  <si>
    <t>['hsa:7042', 'hsa:5594', 'hsa:5595', 'hsa:5777', 'hsa:1432', 'hsa:7043', 'hsa:2002', 'hsa:7099', 'hsa:3460', 'hsa:3689', 'hsa:2353', 'hsa:3725']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</si>
  <si>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</si>
  <si>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Environmental adaptation</t>
  </si>
  <si>
    <t>hsa04710</t>
  </si>
  <si>
    <t xml:space="preserve">  "Circadian rhythm - Homo sapiens (human)"</t>
  </si>
  <si>
    <t>['hsa:1407', 'hsa:8454', 'hsa:1385', 'hsa:5565', 'hsa:5562', 'hsa:406', 'hsa:8553', 'hsa:9575', 'hsa:1453', 'hsa:4862']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</si>
  <si>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</si>
  <si>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Circulatory system</t>
  </si>
  <si>
    <t>hsa04261</t>
  </si>
  <si>
    <t xml:space="preserve">  "Adrenergic signaling in cardiomyocytes - Homo sapiens (human)"</t>
  </si>
  <si>
    <t>['hsa:2778', 'hsa:1390', 'hsa:5594', 'hsa:9252', 'hsa:5595', 'hsa:1432', 'hsa:7134', 'hsa:1386', 'hsa:1385', 'hsa:468', 'hsa:109', 'hsa:207', 'hsa:148327', 'hsa:9586', 'hsa:5331', 'hsa:783', 'hsa:5613', 'hsa:5350', 'hsa:1388']</t>
  </si>
  <si>
    <t>['hsa:783', 'hsa:5499', 'hsa:112', 'hsa:51806', 'hsa:23236', 'hsa:5613', 'hsa:5600', 'hsa:6300', 'hsa:4624', 'hsa:5350', 'hsa:6262', 'hsa:801', 'hsa:5500', 'hsa:1388', 'hsa:5290', 'hsa:468', 'hsa:5519', 'hsa:5330', 'hsa:109', 'hsa:207', 'hsa:148327', 'hsa:5295', 'hsa:9586', 'hsa:5331', 'hsa:5529', 'hsa:5578', 'hsa:55799', 'hsa:90993', 'hsa:115', 'hsa:493', 'hsa:492', 'hsa:490', 'hsa:5523', 'hsa:5527', 'hsa:10411', 'hsa:2778', 'hsa:6548', 'hsa:4625', 'hsa:1390', 'hsa:5594', 'hsa:9252', 'hsa:5595', 'hsa:5518', 'hsa:10488', 'hsa:1432', 'hsa:5528', 'hsa:2771', 'hsa:7134', 'hsa:1386', 'hsa:10000', 'hsa:8503', 'hsa:1385']</t>
  </si>
  <si>
    <t>Metabolism of other amino acids</t>
  </si>
  <si>
    <t>hsa00480</t>
  </si>
  <si>
    <t xml:space="preserve">  "Glutathione metabolism - Homo sapiens (human)"</t>
  </si>
  <si>
    <t>['hsa:119391', 'hsa:4258', 'hsa:4259']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</si>
  <si>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</si>
  <si>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hsa05150</t>
  </si>
  <si>
    <t xml:space="preserve">  "Staphylococcus aureus infection - Homo sapiens (human)"</t>
  </si>
  <si>
    <t>['hsa:3689']</t>
  </si>
  <si>
    <t>['hsa:5724', 'hsa:2266', 'hsa:712', 'hsa:6403', 'hsa:3858', 'hsa:2204', 'hsa:728', 'hsa:718', 'hsa:714', 'hsa:715', 'hsa:3689', 'hsa:10747', 'hsa:3383']</t>
  </si>
  <si>
    <t>hsa05110</t>
  </si>
  <si>
    <t xml:space="preserve">  "Vibrio cholerae infection - Homo sapiens (human)"</t>
  </si>
  <si>
    <t>['hsa:29927', 'hsa:2778', 'hsa:51382', 'hsa:529', 'hsa:9550', 'hsa:109', 'hsa:5613']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</si>
  <si>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</si>
  <si>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hsa04622</t>
  </si>
  <si>
    <t xml:space="preserve">  "RIG-I-like receptor signaling pathway - Homo sapiens (human)"</t>
  </si>
  <si>
    <t>['hsa:1540', 'hsa:1432', 'hsa:7187', 'hsa:64343', 'hsa:9755']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</si>
  <si>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</si>
  <si>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hsa04145</t>
  </si>
  <si>
    <t xml:space="preserve">  "Phagosome - Homo sapiens (human)"</t>
  </si>
  <si>
    <t>['hsa:29927', 'hsa:51382', 'hsa:200576', 'hsa:23673', 'hsa:529', 'hsa:7099', 'hsa:9550', 'hsa:3689', 'hsa:4973']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</si>
  <si>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</si>
  <si>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Replication and repair</t>
  </si>
  <si>
    <t>hsa03410</t>
  </si>
  <si>
    <t xml:space="preserve">  "Base excision repair - Homo sapiens (human)"</t>
  </si>
  <si>
    <t>['hsa:3980', 'hsa:5424', 'hsa:7515', 'hsa:10714', 'hsa:5427', 'hsa:328', 'hsa:3978', 'hsa:5425', 'hsa:4968', 'hsa:23583', 'hsa:8930', 'hsa:10038', 'hsa:5111', 'hsa:4595', 'hsa:6996', 'hsa:79661', 'hsa:142', 'hsa:2237', 'hsa:27301']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</si>
  <si>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</si>
  <si>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hsa04931</t>
  </si>
  <si>
    <t xml:space="preserve">  "Insulin resistance - Homo sapiens (human)"</t>
  </si>
  <si>
    <t>['hsa:6196', 'hsa:27330', 'hsa:2932', 'hsa:57761', 'hsa:1385', 'hsa:5524', 'hsa:7376', 'hsa:5565', 'hsa:5562', 'hsa:207', 'hsa:148327', 'hsa:9586', 'hsa:200186', 'hsa:5580']</t>
  </si>
  <si>
    <t>['hsa:5580', 'hsa:10999', 'hsa:6774', 'hsa:3667', 'hsa:3643', 'hsa:5728', 'hsa:5499', 'hsa:5970', 'hsa:79660', 'hsa:6199', 'hsa:6197', 'hsa:5781', 'hsa:8660', 'hsa:5770', 'hsa:2673', 'hsa:5500', 'hsa:5290', 'hsa:7376', 'hsa:9945', 'hsa:5565', 'hsa:5562', 'hsa:9882', 'hsa:5170', 'hsa:207', 'hsa:5792', 'hsa:148327', 'hsa:5295', 'hsa:9586', 'hsa:8473', 'hsa:2308', 'hsa:5578', 'hsa:90993', 'hsa:200186', 'hsa:10062', 'hsa:5601', 'hsa:7132', 'hsa:5590', 'hsa:6196', 'hsa:27330', 'hsa:6720', 'hsa:32', 'hsa:2932', 'hsa:5836', 'hsa:5106', 'hsa:4792', 'hsa:5834', 'hsa:57761', 'hsa:3551', 'hsa:2997', 'hsa:51422', 'hsa:10488', 'hsa:6198', 'hsa:4790', 'hsa:1374', 'hsa:5564', 'hsa:10000', 'hsa:6513', 'hsa:8503', 'hsa:6195', 'hsa:1385', 'hsa:5524']</t>
  </si>
  <si>
    <t>hsa04068</t>
  </si>
  <si>
    <t xml:space="preserve">  "FoxO signaling pathway - Homo sapiens (human)"</t>
  </si>
  <si>
    <t>['hsa:1387', 'hsa:51701', 'hsa:7042', 'hsa:5594', 'hsa:2033', 'hsa:6655', 'hsa:5595', 'hsa:595', 'hsa:1432', 'hsa:604', 'hsa:6794', 'hsa:6446', 'hsa:2309', 'hsa:894', 'hsa:7043', 'hsa:10912', 'hsa:5565', 'hsa:5894', 'hsa:5562', 'hsa:116986', 'hsa:4193', 'hsa:207', 'hsa:10733', 'hsa:85417', 'hsa:2885']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</si>
  <si>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</si>
  <si>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hsa05134</t>
  </si>
  <si>
    <t xml:space="preserve">  "Legionellosis - Homo sapiens (human)"</t>
  </si>
  <si>
    <t>['hsa:7099', 'hsa:3689', 'hsa:836']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</si>
  <si>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</si>
  <si>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Neurodegenerative diseases</t>
  </si>
  <si>
    <t>hsa05012</t>
  </si>
  <si>
    <t xml:space="preserve">  "Parkinson's disease - Homo sapiens (human)"</t>
  </si>
  <si>
    <t>['hsa:9167', 'hsa:515', 'hsa:7317', 'hsa:1327', 'hsa:836', 'hsa:7318', 'hsa:5613', 'hsa:4538', 'hsa:4514']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</si>
  <si>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</si>
  <si>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Transcription</t>
  </si>
  <si>
    <t>hsa03022</t>
  </si>
  <si>
    <t xml:space="preserve">  "Basal transcription factors - Homo sapiens (human)"</t>
  </si>
  <si>
    <t>['hsa:4331', 'hsa:6882', 'hsa:54457', 'hsa:2965', 'hsa:2967', 'hsa:6908', 'hsa:2962', 'hsa:902', 'hsa:27097', 'hsa:129685', 'hsa:2959', 'hsa:2958', 'hsa:6875', 'hsa:6872', 'hsa:6877', 'hsa:2960', 'hsa:2071', 'hsa:6881', 'hsa:6879', 'hsa:51616', 'hsa:2963', 'hsa:6884']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</si>
  <si>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</si>
  <si>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hsa04360</t>
  </si>
  <si>
    <t xml:space="preserve">  "Axon guidance - Homo sapiens (human)"</t>
  </si>
  <si>
    <t>['hsa:2534', 'hsa:285220', 'hsa:2932', 'hsa:25', 'hsa:5594', 'hsa:4773', 'hsa:57144', 'hsa:5595', 'hsa:1949', 'hsa:8633', 'hsa:6092', 'hsa:57522', 'hsa:3897']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</si>
  <si>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</si>
  <si>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Carbohydrate metabolism</t>
  </si>
  <si>
    <t>hsa00562</t>
  </si>
  <si>
    <t xml:space="preserve">  "Inositol phosphate metabolism - Homo sapiens (human)"</t>
  </si>
  <si>
    <t>['hsa:5286', 'hsa:10423', 'hsa:54928', 'hsa:7167', 'hsa:200576', 'hsa:3613', 'hsa:5331', 'hsa:253430']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</si>
  <si>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</si>
  <si>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hsa03020</t>
  </si>
  <si>
    <t xml:space="preserve">  "RNA polymerase - Homo sapiens (human)"</t>
  </si>
  <si>
    <t>['hsa:55703', 'hsa:5431', 'hsa:55718', 'hsa:5435', 'hsa:171568', 'hsa:5438', 'hsa:221830', 'hsa:10622', 'hsa:10621', 'hsa:64425', 'hsa:11128', 'hsa:5437', 'hsa:5436', 'hsa:9533', 'hsa:5430', 'hsa:10623', 'hsa:51082']</t>
  </si>
  <si>
    <t>['hsa:5437', 'hsa:5436', 'hsa:661', 'hsa:9533', 'hsa:5430', 'hsa:10623', 'hsa:51082', 'hsa:84265', 'hsa:84172', 'hsa:10621', 'hsa:64425', 'hsa:11128', 'hsa:51728', 'hsa:55703', 'hsa:5431', 'hsa:55718', 'hsa:30834', 'hsa:25885', 'hsa:5435', 'hsa:171568', 'hsa:5432', 'hsa:5438', 'hsa:221830', 'hsa:10622']</t>
  </si>
  <si>
    <t>hsa00785</t>
  </si>
  <si>
    <t xml:space="preserve">  "Lipoic acid metabolism - Homo sapiens (human)"</t>
  </si>
  <si>
    <t>['hsa:11019']</t>
  </si>
  <si>
    <t>['hsa:387787', 'hsa:11019']</t>
  </si>
  <si>
    <t>hsa00760</t>
  </si>
  <si>
    <t xml:space="preserve">  "Nicotinate and nicotinamide metabolism - Homo sapiens (human)"</t>
  </si>
  <si>
    <t>['hsa:65220', 'hsa:115024']</t>
  </si>
  <si>
    <t>['hsa:55191', 'hsa:51251', 'hsa:30833', 'hsa:4907', 'hsa:316', 'hsa:115024', 'hsa:93100', 'hsa:952', 'hsa:65220', 'hsa:54981', 'hsa:23530']</t>
  </si>
  <si>
    <t>hsa04910</t>
  </si>
  <si>
    <t xml:space="preserve">  "Insulin signaling pathway - Homo sapiens (human)"</t>
  </si>
  <si>
    <t>['hsa:5256', 'hsa:89801', 'hsa:2932', 'hsa:2872', 'hsa:5594', 'hsa:6655', 'hsa:5595', 'hsa:2002', 'hsa:5565', 'hsa:5894', 'hsa:5562', 'hsa:207', 'hsa:2885', 'hsa:122809', 'hsa:5613']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</si>
  <si>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</si>
  <si>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hsa05222</t>
  </si>
  <si>
    <t xml:space="preserve">  "Small cell lung cancer - Homo sapiens (human)"</t>
  </si>
  <si>
    <t>['hsa:7185', 'hsa:5915', 'hsa:1869', 'hsa:898', 'hsa:595', 'hsa:3911', 'hsa:7187', 'hsa:5925', 'hsa:7157', 'hsa:207', 'hsa:6256']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</si>
  <si>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</si>
  <si>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hsa04621</t>
  </si>
  <si>
    <t xml:space="preserve">  "NOD-like receptor signaling pathway - Homo sapiens (human)"</t>
  </si>
  <si>
    <t>['hsa:5594', 'hsa:5595', 'hsa:1432']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</si>
  <si>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</si>
  <si>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Nervous system</t>
  </si>
  <si>
    <t>hsa04725</t>
  </si>
  <si>
    <t xml:space="preserve">  "Cholinergic synapse - Homo sapiens (human)"</t>
  </si>
  <si>
    <t>['hsa:2534', 'hsa:10681', 'hsa:5594', 'hsa:5595', 'hsa:1385', 'hsa:468', 'hsa:109', 'hsa:207', 'hsa:148327', 'hsa:9586', 'hsa:5331', 'hsa:814', 'hsa:2353', 'hsa:5613']</t>
  </si>
  <si>
    <t>['hsa:1128', 'hsa:5604', 'hsa:2353', 'hsa:112', 'hsa:23236', 'hsa:5613', 'hsa:56479', 'hsa:54331', 'hsa:5290', 'hsa:468', 'hsa:5330', 'hsa:109', 'hsa:207', 'hsa:148327', 'hsa:5295', 'hsa:9586', 'hsa:5331', 'hsa:3708', 'hsa:814', 'hsa:5578', 'hsa:90993', 'hsa:115', 'hsa:2534', 'hsa:10681', 'hsa:3785', 'hsa:43', 'hsa:5594', 'hsa:5595', 'hsa:10488', 'hsa:2771', 'hsa:10000', 'hsa:8503', 'hsa:1385']</t>
  </si>
  <si>
    <t>hsa05231</t>
  </si>
  <si>
    <t xml:space="preserve">  "Choline metabolism in cancer - Homo sapiens (human)"</t>
  </si>
  <si>
    <t>['hsa:7454', 'hsa:5594', 'hsa:6655', 'hsa:5595', 'hsa:8936', 'hsa:56261', 'hsa:5894', 'hsa:207', 'hsa:8525', 'hsa:9162', 'hsa:5900', 'hsa:5130', 'hsa:2353', 'hsa:3725', 'hsa:2885', 'hsa:6667']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</si>
  <si>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</si>
  <si>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hsa04971</t>
  </si>
  <si>
    <t xml:space="preserve">  "Gastric acid secretion - Homo sapiens (human)"</t>
  </si>
  <si>
    <t>['hsa:2778', 'hsa:109', 'hsa:5331', 'hsa:5613']</t>
  </si>
  <si>
    <t>['hsa:6522', 'hsa:112', 'hsa:51806', 'hsa:23236', 'hsa:5613', 'hsa:801', 'hsa:5330', 'hsa:109', 'hsa:5331', 'hsa:3708', 'hsa:5578', 'hsa:115', 'hsa:4638', 'hsa:60', 'hsa:2778', 'hsa:6548', 'hsa:7430', 'hsa:2771']</t>
  </si>
  <si>
    <t>hsa04728</t>
  </si>
  <si>
    <t xml:space="preserve">  "Dopaminergic synapse - Homo sapiens (human)"</t>
  </si>
  <si>
    <t>['hsa:10681', 'hsa:2932', 'hsa:2778', 'hsa:1432', 'hsa:1386', 'hsa:1385', 'hsa:468', 'hsa:406', 'hsa:9575', 'hsa:207', 'hsa:148327', 'hsa:9586', 'hsa:5331', 'hsa:2353', 'hsa:5613', 'hsa:1388']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</si>
  <si>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</si>
  <si>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hsa05323</t>
  </si>
  <si>
    <t xml:space="preserve">  "Rheumatoid arthritis - Homo sapiens (human)"</t>
  </si>
  <si>
    <t>['hsa:7042', 'hsa:51382', 'hsa:7043', 'hsa:529', 'hsa:7099', 'hsa:9550', 'hsa:3689', 'hsa:2353', 'hsa:3725']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</si>
  <si>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</si>
  <si>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hsa04070</t>
  </si>
  <si>
    <t xml:space="preserve">  "Phosphatidylinositol signaling system - Homo sapiens (human)"</t>
  </si>
  <si>
    <t>['hsa:5286', 'hsa:51447', 'hsa:10423', 'hsa:54928', 'hsa:200576', 'hsa:3613', 'hsa:8525', 'hsa:5331', 'hsa:253430', 'hsa:9162', 'hsa:1040']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</si>
  <si>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</si>
  <si>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hsa05132</t>
  </si>
  <si>
    <t xml:space="preserve">  "Salmonella infection - Homo sapiens (human)"</t>
  </si>
  <si>
    <t>['hsa:7454', 'hsa:5586', 'hsa:5594', 'hsa:5595', 'hsa:10094', 'hsa:1432', 'hsa:8936', 'hsa:3929', 'hsa:7099', 'hsa:3460', 'hsa:2353', 'hsa:3725']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</si>
  <si>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</si>
  <si>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hsa05010</t>
  </si>
  <si>
    <t xml:space="preserve">  "Alzheimer's disease - Homo sapiens (human)"</t>
  </si>
  <si>
    <t>['hsa:3028', 'hsa:2932', 'hsa:5594', 'hsa:5595', 'hsa:9167', 'hsa:515', 'hsa:1327', 'hsa:5664', 'hsa:5331', 'hsa:8883', 'hsa:836', 'hsa:8851', 'hsa:4514']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</si>
  <si>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</si>
  <si>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hsa04962</t>
  </si>
  <si>
    <t xml:space="preserve">  "Vasopressin-regulated water reabsorption - Homo sapiens (human)"</t>
  </si>
  <si>
    <t>['hsa:2778', 'hsa:1385', 'hsa:51164', 'hsa:109', 'hsa:148327', 'hsa:9586', 'hsa:5613']</t>
  </si>
  <si>
    <t>['hsa:361', 'hsa:112', 'hsa:10540', 'hsa:5613', 'hsa:79659', 'hsa:1778', 'hsa:51164', 'hsa:1783', 'hsa:109', 'hsa:396', 'hsa:148327', 'hsa:51143', 'hsa:9586', 'hsa:90993', 'hsa:115', 'hsa:4905', 'hsa:1781', 'hsa:2778', 'hsa:6810', 'hsa:8766', 'hsa:10671', 'hsa:10488', 'hsa:5878', 'hsa:397', 'hsa:1385']</t>
  </si>
  <si>
    <t>hsa04921</t>
  </si>
  <si>
    <t xml:space="preserve">  "Oxytocin signaling pathway - Homo sapiens (human)"</t>
  </si>
  <si>
    <t>['hsa:4208', 'hsa:2778', 'hsa:5594', 'hsa:4773', 'hsa:5595', 'hsa:595', 'hsa:2002', 'hsa:5565', 'hsa:5894', 'hsa:5562', 'hsa:109', 'hsa:5331', 'hsa:814', 'hsa:783', 'hsa:2353', 'hsa:3725', 'hsa:5613']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</si>
  <si>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</si>
  <si>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hsa04630</t>
  </si>
  <si>
    <t xml:space="preserve">  "Jak-STAT signaling pathway - Homo sapiens (human)"</t>
  </si>
  <si>
    <t>['hsa:1387', 'hsa:2033', 'hsa:6655', 'hsa:51588', 'hsa:595', 'hsa:5777', 'hsa:3977', 'hsa:894', 'hsa:3597', 'hsa:6775', 'hsa:207', 'hsa:3460', 'hsa:53833', 'hsa:23529', 'hsa:2885', 'hsa:122809']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</si>
  <si>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</si>
  <si>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hsa00350</t>
  </si>
  <si>
    <t xml:space="preserve">  "Tyrosine metabolism - Homo sapiens (human)"</t>
  </si>
  <si>
    <t>['hsa:221', 'hsa:1638', 'hsa:3081', 'hsa:3242', 'hsa:81889']</t>
  </si>
  <si>
    <t>['hsa:81889', 'hsa:220', 'hsa:4282', 'hsa:1644', 'hsa:316', 'hsa:3242', 'hsa:221', 'hsa:4129', 'hsa:1638', 'hsa:1312', 'hsa:2954', 'hsa:7306', 'hsa:218', 'hsa:3081', 'hsa:7173']</t>
  </si>
  <si>
    <t>hsa05214</t>
  </si>
  <si>
    <t xml:space="preserve">  "Glioma - Homo sapiens (human)"</t>
  </si>
  <si>
    <t>['hsa:5594', 'hsa:6655', 'hsa:1869', 'hsa:5595', 'hsa:595', 'hsa:5894', 'hsa:4193', 'hsa:5925', 'hsa:7157', 'hsa:207', 'hsa:1029', 'hsa:2885']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</si>
  <si>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</si>
  <si>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hsa04151</t>
  </si>
  <si>
    <t xml:space="preserve">  "PI3K-Akt signaling pathway - Homo sapiens (human)"</t>
  </si>
  <si>
    <t>['hsa:2324', 'hsa:4804', 'hsa:5586', 'hsa:10681', 'hsa:2932', 'hsa:5594', 'hsa:6655', 'hsa:5595', 'hsa:898', 'hsa:595', 'hsa:2246', 'hsa:1386', 'hsa:7143', 'hsa:6794', 'hsa:1385', 'hsa:4602', 'hsa:6446', 'hsa:2309', 'hsa:894', 'hsa:3791', 'hsa:7533', 'hsa:468', 'hsa:3911', 'hsa:5894', 'hsa:5562', 'hsa:4193', 'hsa:7099', 'hsa:2247', 'hsa:1280', 'hsa:7157', 'hsa:207', 'hsa:4170', 'hsa:148327', 'hsa:9586', 'hsa:200186', 'hsa:64223', 'hsa:7423', 'hsa:2885', 'hsa:6256', 'hsa:1902', 'hsa:1290', 'hsa:1388']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</si>
  <si>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</si>
  <si>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Glycan biosynthesis and metabolism</t>
  </si>
  <si>
    <t>hsa00531</t>
  </si>
  <si>
    <t xml:space="preserve">  "Glycosaminoglycan degradation - Homo sapiens (human)"</t>
  </si>
  <si>
    <t>['hsa:10855', 'hsa:8372']</t>
  </si>
  <si>
    <t>['hsa:2990', 'hsa:2720', 'hsa:10855', 'hsa:8372', 'hsa:2588']</t>
  </si>
  <si>
    <t>hsa04010</t>
  </si>
  <si>
    <t xml:space="preserve">  "MAPK signaling pathway - Homo sapiens (human)"</t>
  </si>
  <si>
    <t>['hsa:6196', 'hsa:27330', 'hsa:4208', 'hsa:51701', 'hsa:7042', 'hsa:2872', 'hsa:5594', 'hsa:6655', 'hsa:9252', 'hsa:5595', 'hsa:11184', 'hsa:5608', 'hsa:9693', 'hsa:80824', 'hsa:1432', 'hsa:6722', 'hsa:2246', 'hsa:1386', 'hsa:7043', 'hsa:1846', 'hsa:2002', 'hsa:468', 'hsa:10912', 'hsa:3727', 'hsa:5894', 'hsa:408', 'hsa:2247', 'hsa:1848', 'hsa:7157', 'hsa:207', 'hsa:11221', 'hsa:2005', 'hsa:9261', 'hsa:836', 'hsa:783', 'hsa:2353', 'hsa:1649', 'hsa:3725', 'hsa:2885', 'hsa:5613', 'hsa:4908', 'hsa:4215', 'hsa:1616']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</si>
  <si>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</si>
  <si>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hsa00340</t>
  </si>
  <si>
    <t xml:space="preserve">  "Histidine metabolism - Homo sapiens (human)"</t>
  </si>
  <si>
    <t>['hsa:221']</t>
  </si>
  <si>
    <t>['hsa:501', 'hsa:220', 'hsa:1644', 'hsa:219', 'hsa:144193', 'hsa:223', 'hsa:3176', 'hsa:10841', 'hsa:26', 'hsa:221', 'hsa:4129', 'hsa:3034', 'hsa:443', 'hsa:218']</t>
  </si>
  <si>
    <t>hsa00980</t>
  </si>
  <si>
    <t xml:space="preserve">  "Metabolism of xenobiotics by cytochrome P450 - Homo sapiens (human)"</t>
  </si>
  <si>
    <t>['hsa:221', 'hsa:119391', 'hsa:4258', 'hsa:27294', 'hsa:4259']</t>
  </si>
  <si>
    <t>['hsa:29785', 'hsa:220', 'hsa:373156', 'hsa:2946', 'hsa:2947', 'hsa:4259', 'hsa:874', 'hsa:221', 'hsa:4257', 'hsa:8574', 'hsa:119391', 'hsa:2950', 'hsa:4258', 'hsa:1565', 'hsa:27294', 'hsa:218']</t>
  </si>
  <si>
    <t>hsa04713</t>
  </si>
  <si>
    <t xml:space="preserve">  "Circadian entrainment - Homo sapiens (human)"</t>
  </si>
  <si>
    <t>['hsa:10681', 'hsa:2778', 'hsa:5594', 'hsa:9252', 'hsa:5595', 'hsa:1385', 'hsa:109', 'hsa:5331', 'hsa:2353', 'hsa:5613', 'hsa:9722']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</si>
  <si>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</si>
  <si>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hsa00061</t>
  </si>
  <si>
    <t xml:space="preserve">  "Fatty acid biosynthesis - Homo sapiens (human)"</t>
  </si>
  <si>
    <t>['hsa:2180']</t>
  </si>
  <si>
    <t>['hsa:2194', 'hsa:51703', 'hsa:81616', 'hsa:54995', 'hsa:2180', 'hsa:2182', 'hsa:32']</t>
  </si>
  <si>
    <t>hsa05223</t>
  </si>
  <si>
    <t xml:space="preserve">  "Non-small cell lung cancer - Homo sapiens (human)"</t>
  </si>
  <si>
    <t>['hsa:5915', 'hsa:5594', 'hsa:6655', 'hsa:1869', 'hsa:5595', 'hsa:595', 'hsa:2309', 'hsa:5894', 'hsa:5925', 'hsa:7157', 'hsa:207', 'hsa:1029', 'hsa:2885', 'hsa:6256']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</si>
  <si>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</si>
  <si>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Cellular commiunity</t>
  </si>
  <si>
    <t>hsa04530</t>
  </si>
  <si>
    <t xml:space="preserve">  "Tight junction - Homo sapiens (human)"</t>
  </si>
  <si>
    <t>['hsa:2037', 'hsa:1457', 'hsa:27134', 'hsa:55870', 'hsa:81', 'hsa:4629', 'hsa:57619', 'hsa:207', 'hsa:22989', 'hsa:9223', 'hsa:5580', 'hsa:9075', 'hsa:11336', 'hsa:1460', 'hsa:4636']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</si>
  <si>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</si>
  <si>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hsa04970</t>
  </si>
  <si>
    <t xml:space="preserve">  "Salivary secretion - Homo sapiens (human)"</t>
  </si>
  <si>
    <t>['hsa:2778', 'hsa:3783', 'hsa:109', 'hsa:5331', 'hsa:5613']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</si>
  <si>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</si>
  <si>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hsa04917</t>
  </si>
  <si>
    <t xml:space="preserve">  "Prolactin signaling pathway - Homo sapiens (human)"</t>
  </si>
  <si>
    <t>['hsa:2932', 'hsa:5594', 'hsa:6655', 'hsa:5595', 'hsa:595', 'hsa:1432', 'hsa:2309', 'hsa:894', 'hsa:5894', 'hsa:2100', 'hsa:207', 'hsa:2353', 'hsa:2885', 'hsa:122809']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</si>
  <si>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</si>
  <si>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hsa05203</t>
  </si>
  <si>
    <t xml:space="preserve">  "Viral carcinogenesis - Homo sapiens (human)"</t>
  </si>
  <si>
    <t>['hsa:1387', 'hsa:9734', 'hsa:7185', 'hsa:6672', 'hsa:5933', 'hsa:10013', 'hsa:5594', 'hsa:2033', 'hsa:22938', 'hsa:286436', 'hsa:5595', 'hsa:898', 'hsa:595', 'hsa:2965', 'hsa:2967', 'hsa:1108', 'hsa:6908', 'hsa:6722', 'hsa:8850', 'hsa:1386', 'hsa:3065', 'hsa:1385', 'hsa:894', 'hsa:7533', 'hsa:468', 'hsa:81', 'hsa:7187', 'hsa:4193', 'hsa:2959', 'hsa:5925', 'hsa:2958', 'hsa:7157', 'hsa:148327', 'hsa:9586', 'hsa:55869', 'hsa:1029', 'hsa:1111', 'hsa:2960', 'hsa:9261', 'hsa:836', 'hsa:3190', 'hsa:1642', 'hsa:8841', 'hsa:3725', 'hsa:2885', 'hsa:5613', 'hsa:3066', 'hsa:1388']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</si>
  <si>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</si>
  <si>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hsa04660</t>
  </si>
  <si>
    <t xml:space="preserve">  "T cell receptor signaling pathway - Homo sapiens (human)"</t>
  </si>
  <si>
    <t>['hsa:2534', 'hsa:5788', 'hsa:2932', 'hsa:5594', 'hsa:6655', 'hsa:4773', 'hsa:57144', 'hsa:5595', 'hsa:5777', 'hsa:1432', 'hsa:5894', 'hsa:207', 'hsa:8915', 'hsa:2353', 'hsa:3725', 'hsa:2885', 'hsa:27040']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</si>
  <si>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</si>
  <si>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hsa04924</t>
  </si>
  <si>
    <t xml:space="preserve">  "Renin secretion - Homo sapiens (human)"</t>
  </si>
  <si>
    <t>['hsa:2778', 'hsa:1385', 'hsa:5331', 'hsa:5137', 'hsa:134', 'hsa:5613']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</si>
  <si>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</si>
  <si>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hsa05205</t>
  </si>
  <si>
    <t xml:space="preserve">  "Proteoglycans in cancer - Homo sapiens (human)"</t>
  </si>
  <si>
    <t>['hsa:7042', 'hsa:5594', 'hsa:6655', 'hsa:5595', 'hsa:1655', 'hsa:595', 'hsa:11211', 'hsa:5777', 'hsa:1432', 'hsa:2002', 'hsa:3791', 'hsa:6608', 'hsa:5894', 'hsa:4193', 'hsa:7099', 'hsa:2247', 'hsa:7157', 'hsa:207', 'hsa:27250', 'hsa:836', 'hsa:10855', 'hsa:2885', 'hsa:2535', 'hsa:5613']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</si>
  <si>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</si>
  <si>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hsa00380</t>
  </si>
  <si>
    <t xml:space="preserve">  "Tryptophan metabolism - Homo sapiens (human)"</t>
  </si>
  <si>
    <t>['hsa:3620']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</si>
  <si>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</si>
  <si>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hsa04726</t>
  </si>
  <si>
    <t xml:space="preserve">  "Serotonergic synapse - Homo sapiens (human)"</t>
  </si>
  <si>
    <t>['hsa:10681', 'hsa:2778', 'hsa:5594', 'hsa:5595', 'hsa:5894', 'hsa:5331', 'hsa:836', 'hsa:5613']</t>
  </si>
  <si>
    <t>['hsa:836', 'hsa:5604', 'hsa:242', 'hsa:247', 'hsa:23236', 'hsa:5613', 'hsa:54331', 'hsa:7166', 'hsa:5894', 'hsa:1644', 'hsa:5330', 'hsa:351', 'hsa:7220', 'hsa:5331', 'hsa:3708', 'hsa:5578', 'hsa:4129', 'hsa:10681', 'hsa:10411', 'hsa:2778', 'hsa:5594', 'hsa:1565', 'hsa:5595', 'hsa:239', 'hsa:2771', 'hsa:5321']</t>
  </si>
  <si>
    <t>hsa04012</t>
  </si>
  <si>
    <t xml:space="preserve">  "ErbB signaling pathway - Homo sapiens (human)"</t>
  </si>
  <si>
    <t>['hsa:2932', 'hsa:25', 'hsa:5594', 'hsa:6655', 'hsa:57144', 'hsa:5595', 'hsa:2002', 'hsa:5894', 'hsa:207', 'hsa:27', 'hsa:9542', 'hsa:3725', 'hsa:2885']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</si>
  <si>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</si>
  <si>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hsa05169</t>
  </si>
  <si>
    <t xml:space="preserve">  "Epstein-Barr virus infection - Homo sapiens (human)"</t>
  </si>
  <si>
    <t>['hsa:1387', 'hsa:26993', 'hsa:55703', 'hsa:5431', 'hsa:7185', 'hsa:55718', 'hsa:2932', 'hsa:27102', 'hsa:5435', 'hsa:2033', 'hsa:171568', 'hsa:22938', 'hsa:1457', 'hsa:5713', 'hsa:2208', 'hsa:5438', 'hsa:5717', 'hsa:5608', 'hsa:1432', 'hsa:6908', 'hsa:10622', 'hsa:1386', 'hsa:3065', 'hsa:8021', 'hsa:7533', 'hsa:7187', 'hsa:10621', 'hsa:4193', 'hsa:2959', 'hsa:5925', 'hsa:7157', 'hsa:207', 'hsa:11128', 'hsa:2960', 'hsa:5437', 'hsa:5436', 'hsa:9533', 'hsa:5707', 'hsa:5708', 'hsa:3725', 'hsa:5430', 'hsa:5613', 'hsa:10623', 'hsa:51082', 'hsa:9612', 'hsa:3066', 'hsa:1460']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</si>
  <si>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</si>
  <si>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hsa04080</t>
  </si>
  <si>
    <t xml:space="preserve">  "Neuroactive ligand-receptor interaction - Homo sapiens (human)"</t>
  </si>
  <si>
    <t>['hsa:4923', 'hsa:134', 'hsa:1902']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</si>
  <si>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</si>
  <si>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hsa00190</t>
  </si>
  <si>
    <t xml:space="preserve">  "Oxidative phosphorylation - Homo sapiens (human)"</t>
  </si>
  <si>
    <t>['hsa:51382', 'hsa:9167', 'hsa:515', 'hsa:529', 'hsa:1327', 'hsa:9550', 'hsa:4538', 'hsa:4514']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</si>
  <si>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</si>
  <si>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hsa05220</t>
  </si>
  <si>
    <t xml:space="preserve">  "Chronic myeloid leukemia - Homo sapiens (human)"</t>
  </si>
  <si>
    <t>['hsa:7042', 'hsa:25', 'hsa:5594', 'hsa:6655', 'hsa:1869', 'hsa:5595', 'hsa:595', 'hsa:3065', 'hsa:7043', 'hsa:5894', 'hsa:4193', 'hsa:5925', 'hsa:7157', 'hsa:207', 'hsa:1029', 'hsa:1487', 'hsa:2885', 'hsa:3066']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</si>
  <si>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</si>
  <si>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hsa03420</t>
  </si>
  <si>
    <t xml:space="preserve">  "Nucleotide excision repair - Homo sapiens (human)"</t>
  </si>
  <si>
    <t>['hsa:2067', 'hsa:4331', 'hsa:5981', 'hsa:5982', 'hsa:5424', 'hsa:10714', 'hsa:5427', 'hsa:3978', 'hsa:5425', 'hsa:2965', 'hsa:2967', 'hsa:5985', 'hsa:6118', 'hsa:5887', 'hsa:6117', 'hsa:5111', 'hsa:5983', 'hsa:902', 'hsa:1643', 'hsa:2073', 'hsa:7508', 'hsa:8450', 'hsa:2071', 'hsa:5984', 'hsa:1642', 'hsa:2072']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</si>
  <si>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</si>
  <si>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hsa04950</t>
  </si>
  <si>
    <t xml:space="preserve">  "Maturity onset diabetes of the young - Homo sapiens (human)"</t>
  </si>
  <si>
    <t>['hsa:5080', 'hsa:3280', 'hsa:2494', 'hsa:6927', 'hsa:4825']</t>
  </si>
  <si>
    <t>['hsa:6927', 'hsa:4825', 'hsa:5080', 'hsa:2645', 'hsa:3280', 'hsa:2494']</t>
  </si>
  <si>
    <t>hsa00650</t>
  </si>
  <si>
    <t xml:space="preserve">  "Butanoate metabolism - Homo sapiens (human)"</t>
  </si>
  <si>
    <t>['hsa:35']</t>
  </si>
  <si>
    <t>['hsa:56898', 'hsa:35', 'hsa:1892', 'hsa:2571', 'hsa:3033', 'hsa:622', 'hsa:38', 'hsa:65985', 'hsa:5019', 'hsa:3030', 'hsa:7915', 'hsa:3157', 'hsa:39']</t>
  </si>
  <si>
    <t>hsa04550</t>
  </si>
  <si>
    <t xml:space="preserve">  "Signaling pathways regulating pluripotency of stem cells - Homo sapiens (human)"</t>
  </si>
  <si>
    <t>['hsa:5080', 'hsa:3670', 'hsa:6929', 'hsa:55183', 'hsa:2932', 'hsa:7994', 'hsa:5594', 'hsa:5595', 'hsa:1749', 'hsa:4617', 'hsa:11211', 'hsa:1432', 'hsa:9421', 'hsa:3977', 'hsa:84759', 'hsa:3399', 'hsa:3397', 'hsa:5894', 'hsa:6927', 'hsa:9314', 'hsa:2247', 'hsa:658', 'hsa:463', 'hsa:207', 'hsa:4211', 'hsa:3625', 'hsa:56916', 'hsa:2885', 'hsa:2535', 'hsa:6657', 'hsa:10336', 'hsa:659']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</si>
  <si>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</si>
  <si>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hsa05230</t>
  </si>
  <si>
    <t xml:space="preserve">  "Central carbon metabolism in cancer - Homo sapiens (human)"</t>
  </si>
  <si>
    <t>['hsa:51548', 'hsa:5594', 'hsa:5595', 'hsa:9997', 'hsa:5894', 'hsa:7157', 'hsa:207']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</si>
  <si>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</si>
  <si>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Translation</t>
  </si>
  <si>
    <t>hsa00970</t>
  </si>
  <si>
    <t xml:space="preserve">  "Aminoacyl-tRNA biosynthesis - Homo sapiens (human)"</t>
  </si>
  <si>
    <t>['hsa:79587', 'hsa:118672']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</si>
  <si>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</si>
  <si>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hsa04730</t>
  </si>
  <si>
    <t xml:space="preserve">  "Long-term depression - Homo sapiens (human)"</t>
  </si>
  <si>
    <t>['hsa:2778', 'hsa:5594', 'hsa:5595', 'hsa:5894', 'hsa:5331']</t>
  </si>
  <si>
    <t>['hsa:5604', 'hsa:23236', 'hsa:5592', 'hsa:5605', 'hsa:5894', 'hsa:5519', 'hsa:5330', 'hsa:3480', 'hsa:2768', 'hsa:5331', 'hsa:3708', 'hsa:2911', 'hsa:5578', 'hsa:2983', 'hsa:2778', 'hsa:5594', 'hsa:5595', 'hsa:5518', 'hsa:2771', 'hsa:5321']</t>
  </si>
  <si>
    <t>hsa03030</t>
  </si>
  <si>
    <t xml:space="preserve">  "DNA replication - Homo sapiens (human)"</t>
  </si>
  <si>
    <t>['hsa:23649', 'hsa:5981', 'hsa:5982', 'hsa:5424', 'hsa:4175', 'hsa:10714', 'hsa:4174', 'hsa:5427', 'hsa:4173', 'hsa:3978', 'hsa:5425', 'hsa:5985', 'hsa:4172', 'hsa:6118', 'hsa:6117', 'hsa:5111', 'hsa:5983', 'hsa:79621', 'hsa:5984', 'hsa:4176', 'hsa:2237', 'hsa:246243']</t>
  </si>
  <si>
    <t>['hsa:5984', 'hsa:4176', 'hsa:2237', 'hsa:246243', 'hsa:5426', 'hsa:5557', 'hsa:6117', 'hsa:5111', 'hsa:5983', 'hsa:79621', 'hsa:23649', 'hsa:5981', 'hsa:5982', 'hsa:5424', 'hsa:4171', 'hsa:4175', 'hsa:10714', 'hsa:4174', 'hsa:5427', 'hsa:5422', 'hsa:4173', 'hsa:10535', 'hsa:3978', 'hsa:6742', 'hsa:5425', 'hsa:5985', 'hsa:4172', 'hsa:56655', 'hsa:6118']</t>
  </si>
  <si>
    <t>hsa03060</t>
  </si>
  <si>
    <t xml:space="preserve">  "Protein export - Homo sapiens (human)"</t>
  </si>
  <si>
    <t>['hsa:29927', 'hsa:9789', 'hsa:90701']</t>
  </si>
  <si>
    <t>['hsa:90701', 'hsa:6730', 'hsa:6731', 'hsa:83943', 'hsa:6727', 'hsa:58477', 'hsa:6728', 'hsa:5018', 'hsa:7095', 'hsa:3309', 'hsa:29927', 'hsa:6729', 'hsa:10952', 'hsa:9789']</t>
  </si>
  <si>
    <t>hsa05016</t>
  </si>
  <si>
    <t xml:space="preserve">  "Huntington's disease - Homo sapiens (human)"</t>
  </si>
  <si>
    <t>['hsa:1387', 'hsa:1767', 'hsa:5431', 'hsa:23186', 'hsa:5435', 'hsa:2033', 'hsa:5438', 'hsa:6908', 'hsa:9167', 'hsa:515', 'hsa:3065', 'hsa:1385', 'hsa:83544', 'hsa:1327', 'hsa:51164', 'hsa:6875', 'hsa:7157', 'hsa:148327', 'hsa:9586', 'hsa:5331', 'hsa:5437', 'hsa:836', 'hsa:5436', 'hsa:25942', 'hsa:5430', 'hsa:6667', 'hsa:127602', 'hsa:3066', 'hsa:4514']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</si>
  <si>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</si>
  <si>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hsa04064</t>
  </si>
  <si>
    <t xml:space="preserve">  "NF-kappa B signaling pathway - Homo sapiens (human)"</t>
  </si>
  <si>
    <t>['hsa:7185', 'hsa:1457', 'hsa:51588', 'hsa:148022', 'hsa:3929', 'hsa:7187', 'hsa:7099', 'hsa:8915', 'hsa:142', 'hsa:115650', 'hsa:1460', 'hsa:27040']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</si>
  <si>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</si>
  <si>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hsa04110</t>
  </si>
  <si>
    <t xml:space="preserve">  "Cell cycle - Homo sapiens (human)"</t>
  </si>
  <si>
    <t>['hsa:996', 'hsa:1387', 'hsa:8454', 'hsa:8243', 'hsa:4175', 'hsa:5933', 'hsa:2932', 'hsa:51433', 'hsa:23594', 'hsa:7042', 'hsa:8318', 'hsa:25', 'hsa:8317', 'hsa:4174', 'hsa:2033', 'hsa:1869', 'hsa:10735', 'hsa:4173', 'hsa:898', 'hsa:51343', 'hsa:9126', 'hsa:595', 'hsa:4172', 'hsa:7029', 'hsa:4999', 'hsa:5000', 'hsa:3065', 'hsa:10274', 'hsa:894', 'hsa:7043', 'hsa:7533', 'hsa:10912', 'hsa:5111', 'hsa:1875', 'hsa:902', 'hsa:23595', 'hsa:9700', 'hsa:4193', 'hsa:5925', 'hsa:7157', 'hsa:51529', 'hsa:85417', 'hsa:1029', 'hsa:1111', 'hsa:9184', 'hsa:995', 'hsa:10393', 'hsa:5885', 'hsa:4176', 'hsa:545', 'hsa:29882', 'hsa:246184', 'hsa:11200', 'hsa:3066', 'hsa:7027', 'hsa:1874', 'hsa:5591']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</si>
  <si>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</si>
  <si>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hsa05218</t>
  </si>
  <si>
    <t xml:space="preserve">  "Melanoma - Homo sapiens (human)"</t>
  </si>
  <si>
    <t>['hsa:5594', 'hsa:1869', 'hsa:5595', 'hsa:595', 'hsa:2246', 'hsa:5894', 'hsa:4193', 'hsa:2247', 'hsa:5925', 'hsa:7157', 'hsa:207', 'hsa:1029']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</si>
  <si>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</si>
  <si>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hsa04662</t>
  </si>
  <si>
    <t xml:space="preserve">  "B cell receptor signaling pathway - Homo sapiens (human)"</t>
  </si>
  <si>
    <t>['hsa:2932', 'hsa:5594', 'hsa:6655', 'hsa:4773', 'hsa:5595', 'hsa:5777', 'hsa:5894', 'hsa:207', 'hsa:8915', 'hsa:2353', 'hsa:3725', 'hsa:2885']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</si>
  <si>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</si>
  <si>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hsa05014</t>
  </si>
  <si>
    <t xml:space="preserve">  "Amyotrophic lateral sclerosis (ALS) - Homo sapiens (human)"</t>
  </si>
  <si>
    <t>['hsa:4744', 'hsa:5608', 'hsa:1432', 'hsa:7157', 'hsa:836', 'hsa:1616']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</si>
  <si>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</si>
  <si>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hsa04120</t>
  </si>
  <si>
    <t xml:space="preserve">  "Ubiquitin mediated proteolysis - Homo sapiens (human)"</t>
  </si>
  <si>
    <t>['hsa:996', 'hsa:8454', 'hsa:51433', 'hsa:23759', 'hsa:51588', 'hsa:51343', 'hsa:54926', 'hsa:8453', 'hsa:55294', 'hsa:27339', 'hsa:9354', 'hsa:9616', 'hsa:10054', 'hsa:9040', 'hsa:7317', 'hsa:7428', 'hsa:1643', 'hsa:4193', 'hsa:5371', 'hsa:51529', 'hsa:10055', 'hsa:9039', 'hsa:89910', 'hsa:26272', 'hsa:8450', 'hsa:10393', 'hsa:1642', 'hsa:63893', 'hsa:29882', 'hsa:246184', 'hsa:7318', 'hsa:22888', 'hsa:6477', 'hsa:134111']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</si>
  <si>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</si>
  <si>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hsa03050</t>
  </si>
  <si>
    <t xml:space="preserve">  "Proteasome - Homo sapiens (human)"</t>
  </si>
  <si>
    <t>['hsa:5693', 'hsa:5713', 'hsa:5717', 'hsa:5690', 'hsa:5682', 'hsa:10197', 'hsa:51371', 'hsa:5707', 'hsa:5708']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</si>
  <si>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</si>
  <si>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hsa00010</t>
  </si>
  <si>
    <t xml:space="preserve">  "Glycolysis / Gluconeogenesis - Homo sapiens (human)"</t>
  </si>
  <si>
    <t>['hsa:221', 'hsa:7167', 'hsa:229', 'hsa:130589']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</si>
  <si>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</si>
  <si>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hsa01040</t>
  </si>
  <si>
    <t xml:space="preserve">  "Biosynthesis of unsaturated fatty acids - Homo sapiens (human)"</t>
  </si>
  <si>
    <t>['hsa:51']</t>
  </si>
  <si>
    <t>['hsa:570', 'hsa:51', 'hsa:60481', 'hsa:30', 'hsa:3030', 'hsa:8310', 'hsa:11332', 'hsa:6319', 'hsa:9524', 'hsa:55825']</t>
  </si>
  <si>
    <t>hsa00592</t>
  </si>
  <si>
    <t xml:space="preserve">  "alpha-Linolenic acid metabolism - Homo sapiens (human)"</t>
  </si>
  <si>
    <t>['hsa:151056', 'hsa:8398', 'hsa:51', 'hsa:30', 'hsa:8310', 'hsa:5321']</t>
  </si>
  <si>
    <t>Nucleotide metabolism</t>
  </si>
  <si>
    <t>hsa00230</t>
  </si>
  <si>
    <t xml:space="preserve">  "Purine metabolism - Homo sapiens (human)"</t>
  </si>
  <si>
    <t>['hsa:55703', 'hsa:23649', 'hsa:5431', 'hsa:55718', 'hsa:5424', 'hsa:10714', 'hsa:102157402', 'hsa:5435', 'hsa:171568', 'hsa:5427', 'hsa:5438', 'hsa:221830', 'hsa:3614', 'hsa:5425', 'hsa:10622', 'hsa:9615', 'hsa:10621', 'hsa:272', 'hsa:64425', 'hsa:109', 'hsa:115024', 'hsa:11128', 'hsa:5137', 'hsa:221264', 'hsa:1633', 'hsa:5152', 'hsa:5437', 'hsa:318', 'hsa:5436', 'hsa:124583', 'hsa:27115', 'hsa:9533', 'hsa:5198', 'hsa:5430', 'hsa:10623', 'hsa:51082', 'hsa:131870']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</si>
  <si>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</si>
  <si>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hsa00511</t>
  </si>
  <si>
    <t xml:space="preserve">  "Other glycan degradation - Homo sapiens (human)"</t>
  </si>
  <si>
    <t>['hsa:2519', 'hsa:175', 'hsa:4123']</t>
  </si>
  <si>
    <t>['hsa:64772', 'hsa:284004', 'hsa:2720', 'hsa:4758', 'hsa:4123', 'hsa:2519', 'hsa:175', 'hsa:57704', 'hsa:4125', 'hsa:4126']</t>
  </si>
  <si>
    <t>hsa05212</t>
  </si>
  <si>
    <t xml:space="preserve">  "Pancreatic cancer - Homo sapiens (human)"</t>
  </si>
  <si>
    <t>['hsa:7042', 'hsa:5594', 'hsa:1869', 'hsa:5595', 'hsa:595', 'hsa:7043', 'hsa:5894', 'hsa:5925', 'hsa:7157', 'hsa:207', 'hsa:1029', 'hsa:5900']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</si>
  <si>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</si>
  <si>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hsa04915</t>
  </si>
  <si>
    <t xml:space="preserve">  "Estrogen signaling pathway - Homo sapiens (human)"</t>
  </si>
  <si>
    <t>['hsa:2778', 'hsa:2289', 'hsa:5594', 'hsa:6655', 'hsa:5595', 'hsa:1386', 'hsa:1385', 'hsa:468', 'hsa:5894', 'hsa:109', 'hsa:2100', 'hsa:207', 'hsa:148327', 'hsa:9586', 'hsa:5331', 'hsa:5580', 'hsa:2353', 'hsa:3725', 'hsa:2885', 'hsa:5613', 'hsa:6667', 'hsa:1388']</t>
  </si>
  <si>
    <t>['hsa:5580', 'hsa:7184', 'hsa:5604', 'hsa:2353', 'hsa:3310', 'hsa:112', 'hsa:3725', 'hsa:2885', 'hsa:51806', 'hsa:23236', 'hsa:5613', 'hsa:6667', 'hsa:6714', 'hsa:801', 'hsa:3304', 'hsa:3303', 'hsa:1388', 'hsa:5290', 'hsa:5605', 'hsa:468', 'hsa:25759', 'hsa:5894', 'hsa:5330', 'hsa:109', 'hsa:2100', 'hsa:207', 'hsa:148327', 'hsa:5295', 'hsa:9586', 'hsa:1956', 'hsa:5331', 'hsa:3708', 'hsa:2911', 'hsa:90993', 'hsa:6464', 'hsa:115', 'hsa:2288', 'hsa:3320', 'hsa:4313', 'hsa:2778', 'hsa:2289', 'hsa:3326', 'hsa:5594', 'hsa:6655', 'hsa:4318', 'hsa:5595', 'hsa:10488', 'hsa:2771', 'hsa:6654', 'hsa:1386', 'hsa:10000', 'hsa:8503', 'hsa:1385']</t>
  </si>
  <si>
    <t>hsa00512</t>
  </si>
  <si>
    <t xml:space="preserve">  "Mucin type O-Glycan biosynthesis - Homo sapiens (human)"</t>
  </si>
  <si>
    <t>['hsa:57452', 'hsa:11226']</t>
  </si>
  <si>
    <t>['hsa:29071', 'hsa:63917', 'hsa:26290', 'hsa:11226', 'hsa:9245', 'hsa:2590', 'hsa:6483', 'hsa:57452', 'hsa:56913', 'hsa:374378']</t>
  </si>
  <si>
    <t>hsa00250</t>
  </si>
  <si>
    <t xml:space="preserve">  "Alanine, aspartate and glutamate metabolism - Homo sapiens (human)"</t>
  </si>
  <si>
    <t>['hsa:790', 'hsa:57494']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</si>
  <si>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</si>
  <si>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hsa00360</t>
  </si>
  <si>
    <t xml:space="preserve">  "Phenylalanine metabolism - Homo sapiens (human)"</t>
  </si>
  <si>
    <t>['hsa:221', 'hsa:3242']</t>
  </si>
  <si>
    <t>['hsa:5053', 'hsa:220', 'hsa:4282', 'hsa:1644', 'hsa:3242', 'hsa:221', 'hsa:4129', 'hsa:218']</t>
  </si>
  <si>
    <t>hsa05416</t>
  </si>
  <si>
    <t xml:space="preserve">  "Viral myocarditis - Homo sapiens (human)"</t>
  </si>
  <si>
    <t>['hsa:2534', 'hsa:25', 'hsa:6445', 'hsa:595', 'hsa:27', 'hsa:3689', 'hsa:836', 'hsa:1604']</t>
  </si>
  <si>
    <t>['hsa:836', 'hsa:54205', 'hsa:1605', 'hsa:5551', 'hsa:1604', 'hsa:4624', 'hsa:3133', 'hsa:842', 'hsa:5879', 'hsa:27', 'hsa:1525', 'hsa:3689', 'hsa:6443', 'hsa:2534', 'hsa:637', 'hsa:841', 'hsa:8672', 'hsa:60', 'hsa:3383', 'hsa:4625', 'hsa:25', 'hsa:959', 'hsa:6445', 'hsa:857', 'hsa:595', 'hsa:1982', 'hsa:1981']</t>
  </si>
  <si>
    <t>hsa03430</t>
  </si>
  <si>
    <t xml:space="preserve">  "Mismatch repair - Homo sapiens (human)"</t>
  </si>
  <si>
    <t>['hsa:5981', 'hsa:5982', 'hsa:5424', 'hsa:4292', 'hsa:10714', 'hsa:4436', 'hsa:3978', 'hsa:5425', 'hsa:5985', 'hsa:4437', 'hsa:6118', 'hsa:5395', 'hsa:6117', 'hsa:5111', 'hsa:5983', 'hsa:5984', 'hsa:9156']</t>
  </si>
  <si>
    <t>['hsa:5984', 'hsa:9156', 'hsa:5395', 'hsa:6117', 'hsa:5111', 'hsa:5983', 'hsa:5981', 'hsa:5982', 'hsa:5424', 'hsa:4292', 'hsa:10714', 'hsa:4436', 'hsa:3978', 'hsa:6742', 'hsa:5425', 'hsa:5985', 'hsa:4437', 'hsa:2956', 'hsa:6118']</t>
  </si>
  <si>
    <t>hsa04913</t>
  </si>
  <si>
    <t xml:space="preserve">  "Ovarian steroidogenesis - Homo sapiens (human)"</t>
  </si>
  <si>
    <t>['hsa:2778', 'hsa:109', 'hsa:5613']</t>
  </si>
  <si>
    <t>['hsa:3643', 'hsa:112', 'hsa:5613', 'hsa:3949', 'hsa:109', 'hsa:3480', 'hsa:654', 'hsa:115', 'hsa:2778', 'hsa:3292', 'hsa:5321']</t>
  </si>
  <si>
    <t>hsa03013</t>
  </si>
  <si>
    <t xml:space="preserve">  "RNA transport - Homo sapiens (human)"</t>
  </si>
  <si>
    <t>['hsa:5976', 'hsa:60528', 'hsa:84321', 'hsa:79023', 'hsa:9984', 'hsa:8487', 'hsa:10762', 'hsa:23511', 'hsa:8563', 'hsa:5411', 'hsa:4927', 'hsa:57122', 'hsa:22916', 'hsa:7341', 'hsa:10799', 'hsa:57187', 'hsa:8021', 'hsa:79228', 'hsa:10250', 'hsa:11097', 'hsa:53371', 'hsa:9775', 'hsa:56000', 'hsa:10482', 'hsa:4116', 'hsa:129401', 'hsa:51808', 'hsa:138716', 'hsa:51068', 'hsa:10605', 'hsa:54913', 'hsa:10189', 'hsa:10921']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</si>
  <si>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</si>
  <si>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hsa00983</t>
  </si>
  <si>
    <t xml:space="preserve">  "Drug metabolism - other enzymes - Homo sapiens (human)"</t>
  </si>
  <si>
    <t>['hsa:151531', 'hsa:1890', 'hsa:3614', 'hsa:83549', 'hsa:978', 'hsa:7378']</t>
  </si>
  <si>
    <t>['hsa:3251', 'hsa:2990', 'hsa:8824', 'hsa:3615', 'hsa:7378', 'hsa:54963', 'hsa:1066', 'hsa:3704', 'hsa:83549', 'hsa:978', 'hsa:8833', 'hsa:151531', 'hsa:1890', 'hsa:3614', 'hsa:7372']</t>
  </si>
  <si>
    <t>hsa04270</t>
  </si>
  <si>
    <t xml:space="preserve">  "Vascular smooth muscle contraction - Homo sapiens (human)"</t>
  </si>
  <si>
    <t>['hsa:2778', 'hsa:5594', 'hsa:5595', 'hsa:5894', 'hsa:10267', 'hsa:9826', 'hsa:4629', 'hsa:109', 'hsa:5331', 'hsa:5580', 'hsa:94274', 'hsa:27094', 'hsa:5613']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</si>
  <si>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</si>
  <si>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hsa00030</t>
  </si>
  <si>
    <t xml:space="preserve">  "Pentose phosphate pathway - Homo sapiens (human)"</t>
  </si>
  <si>
    <t>['hsa:51071', 'hsa:9104', 'hsa:229', 'hsa:22934', 'hsa:7086', 'hsa:6888']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</si>
  <si>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</si>
  <si>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hsa03040</t>
  </si>
  <si>
    <t xml:space="preserve">  "Spliceosome - Homo sapiens (human)"</t>
  </si>
  <si>
    <t>['hsa:9716', 'hsa:84321', 'hsa:9410', 'hsa:11338', 'hsa:1659', 'hsa:6626', 'hsa:9984', 'hsa:51729', 'hsa:10523', 'hsa:55696', 'hsa:10992', 'hsa:3183', 'hsa:988', 'hsa:4670', 'hsa:10291', 'hsa:84844', 'hsa:22938', 'hsa:6430', 'hsa:24148', 'hsa:10084', 'hsa:6625', 'hsa:8175', 'hsa:26121', 'hsa:8896', 'hsa:1655', 'hsa:1665', 'hsa:27339', 'hsa:8683', 'hsa:6428', 'hsa:10915', 'hsa:22916', 'hsa:51639', 'hsa:23451', 'hsa:6432', 'hsa:6429', 'hsa:10286', 'hsa:9129', 'hsa:58517', 'hsa:6431', 'hsa:11017', 'hsa:6631', 'hsa:57187', 'hsa:6629', 'hsa:51691', 'hsa:6627', 'hsa:56259', 'hsa:55119', 'hsa:84991', 'hsa:84950', 'hsa:6426', 'hsa:9128', 'hsa:9785', 'hsa:9775', 'hsa:23020', 'hsa:153527', 'hsa:51503', 'hsa:3192', 'hsa:7307', 'hsa:151903', 'hsa:199746', 'hsa:4116', 'hsa:23350', 'hsa:10569', 'hsa:3190', 'hsa:83443', 'hsa:27258', 'hsa:5356', 'hsa:10594', 'hsa:9416', 'hsa:9092', 'hsa:22827', 'hsa:10946', 'hsa:10189', 'hsa:55660', 'hsa:57819', 'hsa:8449']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</si>
  <si>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</si>
  <si>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hsa04062</t>
  </si>
  <si>
    <t xml:space="preserve">  "Chemokine signaling pathway - Homo sapiens (human)"</t>
  </si>
  <si>
    <t>['hsa:7454', 'hsa:10681', 'hsa:2932', 'hsa:5594', 'hsa:157', 'hsa:6655', 'hsa:5595', 'hsa:2309', 'hsa:5894', 'hsa:408', 'hsa:109', 'hsa:207', 'hsa:5331', 'hsa:58191', 'hsa:5580', 'hsa:2885', 'hsa:5613']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</si>
  <si>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</si>
  <si>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hsa00220</t>
  </si>
  <si>
    <t xml:space="preserve">  "Arginine biosynthesis - Homo sapiens (human)"</t>
  </si>
  <si>
    <t>['hsa:383', 'hsa:95']</t>
  </si>
  <si>
    <t>['hsa:95', 'hsa:435', 'hsa:445', 'hsa:2752', 'hsa:1373', 'hsa:5009', 'hsa:384', 'hsa:383']</t>
  </si>
  <si>
    <t>hsa04923</t>
  </si>
  <si>
    <t xml:space="preserve">  "Regulation of lipolysis in adipocytes - Homo sapiens (human)"</t>
  </si>
  <si>
    <t>['hsa:11343', 'hsa:2778', 'hsa:109', 'hsa:207', 'hsa:134', 'hsa:5613']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</si>
  <si>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</si>
  <si>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hsa04130</t>
  </si>
  <si>
    <t xml:space="preserve">  "SNARE interactions in vesicular transport - Homo sapiens (human)"</t>
  </si>
  <si>
    <t>['hsa:6811']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</si>
  <si>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</si>
  <si>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hsa04022</t>
  </si>
  <si>
    <t xml:space="preserve">  "cGMP-PKG signaling pathway - Homo sapiens (human)"</t>
  </si>
  <si>
    <t>['hsa:4205', 'hsa:4208', 'hsa:5594', 'hsa:4773', 'hsa:5595', 'hsa:6722', 'hsa:1386', 'hsa:4209', 'hsa:1385', 'hsa:4879', 'hsa:468', 'hsa:5894', 'hsa:109', 'hsa:207', 'hsa:148327', 'hsa:9586', 'hsa:5331', 'hsa:134', 'hsa:27094', 'hsa:5350', 'hsa:1388']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</si>
  <si>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</si>
  <si>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hsa00430</t>
  </si>
  <si>
    <t xml:space="preserve">  "Taurine and hypotaurine metabolism - Homo sapiens (human)"</t>
  </si>
  <si>
    <t>['hsa:1036']</t>
  </si>
  <si>
    <t>['hsa:2571', 'hsa:1036', 'hsa:570', 'hsa:339896']</t>
  </si>
  <si>
    <t>hsa03008</t>
  </si>
  <si>
    <t xml:space="preserve">  "Ribosome biogenesis in eukaryotes - Homo sapiens (human)"</t>
  </si>
  <si>
    <t>['hsa:51096', 'hsa:10885', 'hsa:6949', 'hsa:57455', 'hsa:102157402', 'hsa:22803', 'hsa:1457', 'hsa:54433', 'hsa:84128', 'hsa:51077', 'hsa:10799', 'hsa:1736', 'hsa:56000', 'hsa:10482', 'hsa:138716', 'hsa:65083', 'hsa:9790', 'hsa:51068', 'hsa:55272', 'hsa:54913', 'hsa:10607', 'hsa:27341', 'hsa:1460', 'hsa:3692']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</si>
  <si>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</si>
  <si>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hsa05131</t>
  </si>
  <si>
    <t xml:space="preserve">  "Shigellosis - Homo sapiens (human)"</t>
  </si>
  <si>
    <t>['hsa:7454', 'hsa:25', 'hsa:5594', 'hsa:5595', 'hsa:10094', 'hsa:1432', 'hsa:8936', 'hsa:1793', 'hsa:7307', 'hsa:199746']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</si>
  <si>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</si>
  <si>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hsa04520</t>
  </si>
  <si>
    <t xml:space="preserve">  "Adherens junction - Homo sapiens (human)"</t>
  </si>
  <si>
    <t>['hsa:1387', 'hsa:2534', 'hsa:7454', 'hsa:6591', 'hsa:51701', 'hsa:5594', 'hsa:2033', 'hsa:1457', 'hsa:5595', 'hsa:5818', 'hsa:5777', 'hsa:8936', 'hsa:81', 'hsa:51176', 'hsa:6934', 'hsa:5795', 'hsa:1460']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</si>
  <si>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</si>
  <si>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hsa00130</t>
  </si>
  <si>
    <t xml:space="preserve">  "Ubiquinone and other terpenoid-quinone biosynthesis - Homo sapiens (human)"</t>
  </si>
  <si>
    <t>['hsa:51805', 'hsa:3242']</t>
  </si>
  <si>
    <t>['hsa:27235', 'hsa:1728', 'hsa:51805', 'hsa:3242', 'hsa:84274']</t>
  </si>
  <si>
    <t>hsa00040</t>
  </si>
  <si>
    <t xml:space="preserve">  "Pentose and glucuronate interconversions - Homo sapiens (human)"</t>
  </si>
  <si>
    <t>['hsa:9942', 'hsa:27294', 'hsa:7358']</t>
  </si>
  <si>
    <t>['hsa:51084', 'hsa:51181', 'hsa:2990', 'hsa:6120', 'hsa:729020', 'hsa:219', 'hsa:231', 'hsa:9942', 'hsa:27294', 'hsa:7358', 'hsa:10327']</t>
  </si>
  <si>
    <t>hsa04666</t>
  </si>
  <si>
    <t xml:space="preserve">  "Fc gamma R-mediated phagocytosis - Homo sapiens (human)"</t>
  </si>
  <si>
    <t>['hsa:7454', 'hsa:5788', 'hsa:5594', 'hsa:5595', 'hsa:10094', 'hsa:8936', 'hsa:5894', 'hsa:207', 'hsa:5580', 'hsa:27040']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</si>
  <si>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</si>
  <si>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hsa00410</t>
  </si>
  <si>
    <t xml:space="preserve">  "beta-Alanine metabolism - Homo sapiens (human)"</t>
  </si>
  <si>
    <t>['hsa:221', 'hsa:26275']</t>
  </si>
  <si>
    <t>['hsa:501', 'hsa:220', 'hsa:26275', 'hsa:1892', 'hsa:2571', 'hsa:219', 'hsa:223', 'hsa:339896', 'hsa:221', 'hsa:3030', 'hsa:54498', 'hsa:6611', 'hsa:218', 'hsa:6723', 'hsa:34', 'hsa:4329']</t>
  </si>
  <si>
    <t>hsa04024</t>
  </si>
  <si>
    <t xml:space="preserve">  "cAMP signaling pathway - Homo sapiens (human)"</t>
  </si>
  <si>
    <t>['hsa:1387', 'hsa:2778', 'hsa:5594', 'hsa:2033', 'hsa:5595', 'hsa:2737', 'hsa:1385', 'hsa:6662', 'hsa:5894', 'hsa:109', 'hsa:207', 'hsa:148327', 'hsa:9586', 'hsa:814', 'hsa:51', 'hsa:134', 'hsa:64399', 'hsa:2353', 'hsa:3725', 'hsa:5613', 'hsa:5350']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</si>
  <si>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</si>
  <si>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hsa05120</t>
  </si>
  <si>
    <t xml:space="preserve">  "Epithelial cell signaling in Helicobacter pylori infection - Homo sapiens (human)"</t>
  </si>
  <si>
    <t>['hsa:51382', 'hsa:1432', 'hsa:529', 'hsa:9550', 'hsa:836', 'hsa:3725']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</si>
  <si>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</si>
  <si>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hsa05160</t>
  </si>
  <si>
    <t xml:space="preserve">  "Hepatitis C - Homo sapiens (human)"</t>
  </si>
  <si>
    <t>['hsa:2932', 'hsa:27102', 'hsa:5594', 'hsa:6655', 'hsa:5595', 'hsa:1432', 'hsa:148022', 'hsa:7187', 'hsa:10197', 'hsa:5894', 'hsa:7157', 'hsa:207', 'hsa:9075', 'hsa:2885', 'hsa:6256']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</si>
  <si>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</si>
  <si>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hsa00510</t>
  </si>
  <si>
    <t xml:space="preserve">  "N-Glycan biosynthesis - Homo sapiens (human)"</t>
  </si>
  <si>
    <t>['hsa:57134', 'hsa:85365', 'hsa:79053', 'hsa:6184']</t>
  </si>
  <si>
    <t>['hsa:6184', 'hsa:57171', 'hsa:4247', 'hsa:199857', 'hsa:22845', 'hsa:11253', 'hsa:10905', 'hsa:1650', 'hsa:8703', 'hsa:79053', 'hsa:201595', 'hsa:2530', 'hsa:2683', 'hsa:23193', 'hsa:4121', 'hsa:4124', 'hsa:57134', 'hsa:6185', 'hsa:85365', 'hsa:29880']</t>
  </si>
  <si>
    <t>hsa04727</t>
  </si>
  <si>
    <t xml:space="preserve">  "GABAergic synapse - Homo sapiens (human)"</t>
  </si>
  <si>
    <t>['hsa:10681', 'hsa:109', 'hsa:5613']</t>
  </si>
  <si>
    <t>['hsa:9001', 'hsa:112', 'hsa:5613', 'hsa:54331', 'hsa:6714', 'hsa:2571', 'hsa:54407', 'hsa:2752', 'hsa:109', 'hsa:5578', 'hsa:6529', 'hsa:115', 'hsa:92745', 'hsa:10681', 'hsa:4905', 'hsa:2771']</t>
  </si>
  <si>
    <t>hsa04020</t>
  </si>
  <si>
    <t xml:space="preserve">  "Calcium signaling pathway - Homo sapiens (human)"</t>
  </si>
  <si>
    <t>['hsa:5256', 'hsa:2778', 'hsa:4923', 'hsa:7134', 'hsa:109', 'hsa:5331', 'hsa:814', 'hsa:5137', 'hsa:80228', 'hsa:5613', 'hsa:5350']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</si>
  <si>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</si>
  <si>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hsa05161</t>
  </si>
  <si>
    <t xml:space="preserve">  "Hepatitis B - Homo sapiens (human)"</t>
  </si>
  <si>
    <t>['hsa:1387', 'hsa:7042', 'hsa:5594', 'hsa:2033', 'hsa:4773', 'hsa:1869', 'hsa:5595', 'hsa:898', 'hsa:595', 'hsa:1386', 'hsa:1385', 'hsa:7043', 'hsa:2002', 'hsa:148022', 'hsa:468', 'hsa:5894', 'hsa:5111', 'hsa:1643', 'hsa:7099', 'hsa:6775', 'hsa:5925', 'hsa:7157', 'hsa:207', 'hsa:148327', 'hsa:9586', 'hsa:836', 'hsa:1642', 'hsa:2353', 'hsa:3725', 'hsa:2885', 'hsa:1388']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</si>
  <si>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</si>
  <si>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hsa04972</t>
  </si>
  <si>
    <t xml:space="preserve">  "Pancreatic secretion - Homo sapiens (human)"</t>
  </si>
  <si>
    <t>['hsa:2778', 'hsa:109', 'hsa:1506', 'hsa:5331', 'hsa:4218']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</si>
  <si>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</si>
  <si>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hsa05020</t>
  </si>
  <si>
    <t xml:space="preserve">  "Prion diseases - Homo sapiens (human)"</t>
  </si>
  <si>
    <t>['hsa:2534', 'hsa:5594', 'hsa:5595', 'hsa:1958', 'hsa:2002', 'hsa:5613']</t>
  </si>
  <si>
    <t>['hsa:10963', 'hsa:5604', 'hsa:5621', 'hsa:712', 'hsa:5613', 'hsa:3303', 'hsa:2002', 'hsa:5605', 'hsa:3915', 'hsa:6647', 'hsa:4684', 'hsa:714', 'hsa:2534', 'hsa:3309', 'hsa:5594', 'hsa:5595', 'hsa:735', 'hsa:1958']</t>
  </si>
  <si>
    <t>hsa04960</t>
  </si>
  <si>
    <t xml:space="preserve">  "Aldosterone-regulated sodium reabsorption - Homo sapiens (human)"</t>
  </si>
  <si>
    <t>['hsa:5594', 'hsa:5595', 'hsa:6446']</t>
  </si>
  <si>
    <t>['hsa:3667', 'hsa:3643', 'hsa:2810', 'hsa:5290', 'hsa:5170', 'hsa:5295', 'hsa:5578', 'hsa:9351', 'hsa:5594', 'hsa:5595', 'hsa:8503', 'hsa:6446']</t>
  </si>
  <si>
    <t>hsa04350</t>
  </si>
  <si>
    <t xml:space="preserve">  "TGF-beta signaling pathway - Homo sapiens (human)"</t>
  </si>
  <si>
    <t>['hsa:1387', 'hsa:8454', 'hsa:5933', 'hsa:7042', 'hsa:5594', 'hsa:2033', 'hsa:5595', 'hsa:3399', 'hsa:60436', 'hsa:7043', 'hsa:3397', 'hsa:1875', 'hsa:658', 'hsa:3625', 'hsa:5308', 'hsa:7050', 'hsa:6667', 'hsa:7027', 'hsa:659', 'hsa:1874']</t>
  </si>
  <si>
    <t>['hsa:5308', 'hsa:4088', 'hsa:4086', 'hsa:6199', 'hsa:7050', 'hsa:6667', 'hsa:7027', 'hsa:659', 'hsa:1874', 'hsa:100532736',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'hsa:60436', 'hsa:7043', 'hsa:4093']</t>
  </si>
  <si>
    <t>hsa04722</t>
  </si>
  <si>
    <t xml:space="preserve">  "Neurotrophin signaling pathway - Homo sapiens (human)"</t>
  </si>
  <si>
    <t>['hsa:4804', 'hsa:6196', 'hsa:27330', 'hsa:7161', 'hsa:2932', 'hsa:25', 'hsa:5594', 'hsa:6655', 'hsa:9252', 'hsa:5595', 'hsa:11108', 'hsa:10019', 'hsa:1432', 'hsa:2309', 'hsa:468', 'hsa:5894', 'hsa:57498', 'hsa:7157', 'hsa:207', 'hsa:5664', 'hsa:814', 'hsa:9261', 'hsa:5580', 'hsa:10782', 'hsa:3725', 'hsa:2885', 'hsa:4908', 'hsa:4215']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</si>
  <si>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</si>
  <si>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hsa04920</t>
  </si>
  <si>
    <t xml:space="preserve">  "Adipocytokine signaling pathway - Homo sapiens (human)"</t>
  </si>
  <si>
    <t>['hsa:6794', 'hsa:5565', 'hsa:5562', 'hsa:207', 'hsa:2180', 'hsa:6256']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</si>
  <si>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</si>
  <si>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hsa04916</t>
  </si>
  <si>
    <t xml:space="preserve">  "Melanogenesis - Homo sapiens (human)"</t>
  </si>
  <si>
    <t>['hsa:1387', 'hsa:1638', 'hsa:2932', 'hsa:2778', 'hsa:5594', 'hsa:2033', 'hsa:5595', 'hsa:11211', 'hsa:1385', 'hsa:5894', 'hsa:109', 'hsa:51176', 'hsa:148327', 'hsa:6934', 'hsa:5331', 'hsa:2535', 'hsa:5613']</t>
  </si>
  <si>
    <t>['hsa:8323', 'hsa:1499', 'hsa:5604', 'hsa:112', 'hsa:51806', 'hsa:2535', 'hsa:23236', 'hsa:5613', 'hsa:801', 'hsa:5605', 'hsa:5894', 'hsa:1910', 'hsa:5330', 'hsa:109', 'hsa:51176', 'hsa:148327', 'hsa:6934', 'hsa:5331', 'hsa:5578', 'hsa:7476', 'hsa:8321', 'hsa:90993', 'hsa:1857', 'hsa:115', 'hsa:1856', 'hsa:1387', 'hsa:7478', 'hsa:1906', 'hsa:1638', 'hsa:2932', 'hsa:2778', 'hsa:5594', 'hsa:2033', 'hsa:5595', 'hsa:7976', 'hsa:7472', 'hsa:7306', 'hsa:10488', 'hsa:11211', 'hsa:2771', 'hsa:1385']</t>
  </si>
  <si>
    <t>hsa04146</t>
  </si>
  <si>
    <t xml:space="preserve">  "Peroxisome - Homo sapiens (human)"</t>
  </si>
  <si>
    <t>['hsa:8504', 'hsa:1384', 'hsa:8443', 'hsa:2180', 'hsa:5192', 'hsa:51', 'hsa:390916']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</si>
  <si>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</si>
  <si>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hsa04510</t>
  </si>
  <si>
    <t xml:space="preserve">  "Focal adhesion - Homo sapiens (human)"</t>
  </si>
  <si>
    <t>['hsa:2534', 'hsa:2324', 'hsa:2932', 'hsa:5594', 'hsa:6655', 'hsa:57144', 'hsa:5595', 'hsa:595', 'hsa:7143', 'hsa:894', 'hsa:2002', 'hsa:3791', 'hsa:81', 'hsa:3911', 'hsa:5894', 'hsa:1280', 'hsa:207', 'hsa:1793', 'hsa:2909', 'hsa:7423', 'hsa:3725', 'hsa:2885', 'hsa:1290', 'hsa:4636']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</si>
  <si>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</si>
  <si>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hsa03450</t>
  </si>
  <si>
    <t xml:space="preserve">  "Non-homologous end-joining - Homo sapiens (human)"</t>
  </si>
  <si>
    <t>['hsa:4361', 'hsa:7520', 'hsa:1791', 'hsa:10111', 'hsa:27434', 'hsa:7518', 'hsa:2237', 'hsa:2547', 'hsa:5591']</t>
  </si>
  <si>
    <t>['hsa:2237', 'hsa:3981', 'hsa:2547', 'hsa:5591', 'hsa:27434', 'hsa:7518', 'hsa:4361', 'hsa:7520', 'hsa:1791', 'hsa:10111']</t>
  </si>
  <si>
    <t>hsa05322</t>
  </si>
  <si>
    <t xml:space="preserve">  "Systemic lupus erythematosus - Homo sapiens (human)"</t>
  </si>
  <si>
    <t>['hsa:55506', 'hsa:286436', 'hsa:9555', 'hsa:81', 'hsa:3021', 'hsa:3020', 'hsa:8290']</t>
  </si>
  <si>
    <t>['hsa:8290', 'hsa:712', 'hsa:718', 'hsa:81', 'hsa:6737', 'hsa:3021', 'hsa:6741', 'hsa:714', 'hsa:715', 'hsa:3020', 'hsa:87', 'hsa:88', 'hsa:55506', 'hsa:6634', 'hsa:286436', 'hsa:959', 'hsa:735', 'hsa:9555', 'hsa:6738']</t>
  </si>
  <si>
    <t>hsa05216</t>
  </si>
  <si>
    <t xml:space="preserve">  "Thyroid cancer - Homo sapiens (human)"</t>
  </si>
  <si>
    <t>['hsa:5594', 'hsa:5595', 'hsa:595', 'hsa:7849', 'hsa:51176', 'hsa:7157', 'hsa:6934', 'hsa:6256']</t>
  </si>
  <si>
    <t>['hsa:5979', 'hsa:1499', 'hsa:5604', 'hsa:6256', 'hsa:7849', 'hsa:5605', 'hsa:4609', 'hsa:51176', 'hsa:7157', 'hsa:6934', 'hsa:999', 'hsa:7175', 'hsa:5594', 'hsa:5595', 'hsa:8030', 'hsa:595', 'hsa:10342']</t>
  </si>
  <si>
    <t>hsa04260</t>
  </si>
  <si>
    <t xml:space="preserve">  "Cardiac muscle contraction - Homo sapiens (human)"</t>
  </si>
  <si>
    <t>['hsa:7134', 'hsa:9167', 'hsa:1327', 'hsa:783', 'hsa:4514']</t>
  </si>
  <si>
    <t>['hsa:27089', 'hsa:1345', 'hsa:783', 'hsa:7386', 'hsa:1537', 'hsa:4624', 'hsa:6262', 'hsa:10479', 'hsa:4512', 'hsa:4514', 'hsa:1340', 'hsa:1327', 'hsa:1329', 'hsa:7385', 'hsa:55799', 'hsa:125965', 'hsa:7384', 'hsa:6548', 'hsa:4625', 'hsa:7134', 'hsa:9167']</t>
  </si>
  <si>
    <t>hsa00640</t>
  </si>
  <si>
    <t xml:space="preserve">  "Propanoate metabolism - Homo sapiens (human)"</t>
  </si>
  <si>
    <t>['hsa:26275']</t>
  </si>
  <si>
    <t>['hsa:8801', 'hsa:26275', 'hsa:84693', 'hsa:1892', 'hsa:55902', 'hsa:3939', 'hsa:8803', 'hsa:4594', 'hsa:8802', 'hsa:38', 'hsa:32', 'hsa:3030', 'hsa:79611', 'hsa:3945', 'hsa:34', 'hsa:4329', 'hsa:39']</t>
  </si>
  <si>
    <t>hsa05152</t>
  </si>
  <si>
    <t xml:space="preserve">  "Tuberculosis - Homo sapiens (human)"</t>
  </si>
  <si>
    <t>['hsa:1387', 'hsa:8625', 'hsa:4802', 'hsa:7042', 'hsa:5594', 'hsa:2033', 'hsa:5595', 'hsa:7421', 'hsa:1432', 'hsa:1385', 'hsa:7043', 'hsa:4801', 'hsa:3929', 'hsa:5894', 'hsa:7099', 'hsa:207', 'hsa:8915', 'hsa:1054', 'hsa:3460', 'hsa:3689', 'hsa:836', 'hsa:1051', 'hsa:4261']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</si>
  <si>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</si>
  <si>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hsa00910</t>
  </si>
  <si>
    <t xml:space="preserve">  "Nitrogen metabolism - Homo sapiens (human)"</t>
  </si>
  <si>
    <t>['hsa:765']</t>
  </si>
  <si>
    <t>['hsa:762', 'hsa:11238', 'hsa:377677', 'hsa:765', 'hsa:2752', 'hsa:1373', 'hsa:768']</t>
  </si>
  <si>
    <t>hsa00052</t>
  </si>
  <si>
    <t xml:space="preserve">  "Galactose metabolism - Homo sapiens (human)"</t>
  </si>
  <si>
    <t>['hsa:130589', 'hsa:2595']</t>
  </si>
  <si>
    <t>['hsa:55276', 'hsa:2720', 'hsa:2592', 'hsa:2595', 'hsa:5211', 'hsa:130589', 'hsa:5213', 'hsa:5214', 'hsa:5236', 'hsa:231', 'hsa:2683', 'hsa:2645', 'hsa:2584', 'hsa:2582']</t>
  </si>
  <si>
    <t>hsa03440</t>
  </si>
  <si>
    <t xml:space="preserve">  "Homologous recombination - Homo sapiens (human)"</t>
  </si>
  <si>
    <t>['hsa:4361', 'hsa:5424', 'hsa:10714', 'hsa:8438', 'hsa:8940', 'hsa:5425', 'hsa:10111', 'hsa:6118', 'hsa:6117', 'hsa:5890']</t>
  </si>
  <si>
    <t>['hsa:80198', 'hsa:7156', 'hsa:5890', 'hsa:641', 'hsa:6117', 'hsa:675', 'hsa:146956', 'hsa:4361', 'hsa:5888', 'hsa:5424', 'hsa:10714', 'hsa:8438', 'hsa:8940', 'hsa:4683', 'hsa:6742', 'hsa:5425', 'hsa:10111', 'hsa:6118']</t>
  </si>
  <si>
    <t>hsa05162</t>
  </si>
  <si>
    <t xml:space="preserve">  "Measles - Homo sapiens (human)"</t>
  </si>
  <si>
    <t>['hsa:2534', 'hsa:7161', 'hsa:2932', 'hsa:27102', 'hsa:1457', 'hsa:898', 'hsa:595', 'hsa:894', 'hsa:7099', 'hsa:7157', 'hsa:207', 'hsa:3460', 'hsa:103', 'hsa:1460']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</si>
  <si>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</si>
  <si>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hsa04514</t>
  </si>
  <si>
    <t xml:space="preserve">  "Cell adhesion molecules (CAMs) - Homo sapiens (human)"</t>
  </si>
  <si>
    <t>['hsa:4756', 'hsa:5817', 'hsa:5788', 'hsa:8506', 'hsa:5818', 'hsa:914', 'hsa:3689', 'hsa:9075', 'hsa:3897']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</si>
  <si>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</si>
  <si>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hsa04310</t>
  </si>
  <si>
    <t xml:space="preserve">  "Wnt signaling pathway - Homo sapiens (human)"</t>
  </si>
  <si>
    <t>['hsa:1387', 'hsa:8454', 'hsa:2932', 'hsa:51701', 'hsa:2033', 'hsa:57680', 'hsa:4773', 'hsa:1457', 'hsa:595', 'hsa:11211', 'hsa:894', 'hsa:4316', 'hsa:51176', 'hsa:144165', 'hsa:7157', 'hsa:6934', 'hsa:5331', 'hsa:1487', 'hsa:64321', 'hsa:81839', 'hsa:8061', 'hsa:79718', 'hsa:3725', 'hsa:2535', 'hsa:23401', 'hsa:5613', 'hsa:6477', 'hsa:1460']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</si>
  <si>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</si>
  <si>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hsa03010</t>
  </si>
  <si>
    <t xml:space="preserve">  "Ribosome - Homo sapiens (human)"</t>
  </si>
  <si>
    <t>['hsa:6207', 'hsa:29074', 'hsa:64981', 'hsa:51187', 'hsa:65008', 'hsa:6138', 'hsa:219927', 'hsa:6147']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</si>
  <si>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</si>
  <si>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hsa05146</t>
  </si>
  <si>
    <t xml:space="preserve">  "Amoebiasis - Homo sapiens (human)"</t>
  </si>
  <si>
    <t>['hsa:2778', 'hsa:7042', 'hsa:383', 'hsa:7043', 'hsa:81', 'hsa:3911', 'hsa:7099', 'hsa:1280', 'hsa:5331', 'hsa:3689', 'hsa:836', 'hsa:5613', 'hsa:1290']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</si>
  <si>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</si>
  <si>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hsa05142</t>
  </si>
  <si>
    <t xml:space="preserve">  "Chagas disease (American trypanosomiasis) - Homo sapiens (human)"</t>
  </si>
  <si>
    <t>['hsa:2778', 'hsa:7042', 'hsa:5594', 'hsa:5595', 'hsa:1432', 'hsa:7043', 'hsa:148022', 'hsa:7099', 'hsa:207', 'hsa:5331', 'hsa:3460', 'hsa:2353', 'hsa:3725']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</si>
  <si>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</si>
  <si>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hsa04060</t>
  </si>
  <si>
    <t xml:space="preserve">  "Cytokine-cytokine receptor interaction - Homo sapiens (human)"</t>
  </si>
  <si>
    <t>['hsa:2324', 'hsa:84957', 'hsa:4804', 'hsa:7042', 'hsa:3977', 'hsa:7043', 'hsa:3791', 'hsa:3597', 'hsa:658', 'hsa:3460', 'hsa:115650', 'hsa:58191', 'hsa:3625', 'hsa:7423', 'hsa:53833', 'hsa:23529', 'hsa:659']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</si>
  <si>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</si>
  <si>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hsa04670</t>
  </si>
  <si>
    <t xml:space="preserve">  "Leukocyte transendothelial migration - Homo sapiens (human)"</t>
  </si>
  <si>
    <t>['hsa:1432', 'hsa:81', 'hsa:2909', 'hsa:3689', 'hsa:9075', 'hsa:4636']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</si>
  <si>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</si>
  <si>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hsa05219</t>
  </si>
  <si>
    <t xml:space="preserve">  "Bladder cancer - Homo sapiens (human)"</t>
  </si>
  <si>
    <t>['hsa:1890', 'hsa:5594', 'hsa:9252', 'hsa:1869', 'hsa:5595', 'hsa:595', 'hsa:5894', 'hsa:4193', 'hsa:5925', 'hsa:7157', 'hsa:1029']</t>
  </si>
  <si>
    <t>['hsa:5604', 'hsa:1612', 'hsa:6714',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</si>
  <si>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hsa04611</t>
  </si>
  <si>
    <t xml:space="preserve">  "Platelet activation - Homo sapiens (human)"</t>
  </si>
  <si>
    <t>['hsa:2534', 'hsa:2778', 'hsa:5594', 'hsa:5595', 'hsa:1432', 'hsa:109', 'hsa:1280', 'hsa:207', 'hsa:83706', 'hsa:5331', 'hsa:2909', 'hsa:5613', 'hsa:1290']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</si>
  <si>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</si>
  <si>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hsa05034</t>
  </si>
  <si>
    <t xml:space="preserve">  "Alcoholism - Homo sapiens (human)"</t>
  </si>
  <si>
    <t>['hsa:9734', 'hsa:10681', 'hsa:2778', 'hsa:10013', 'hsa:55506', 'hsa:5594', 'hsa:6655', 'hsa:286436', 'hsa:5595', 'hsa:2030', 'hsa:9555', 'hsa:1386', 'hsa:3065', 'hsa:1385', 'hsa:468', 'hsa:8520', 'hsa:5894', 'hsa:3021', 'hsa:148327', 'hsa:9586', 'hsa:55869', 'hsa:814', 'hsa:3020', 'hsa:8290', 'hsa:8841', 'hsa:2885', 'hsa:3066', 'hsa:1388']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</si>
  <si>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</si>
  <si>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hsa00620</t>
  </si>
  <si>
    <t xml:space="preserve">  "Pyruvate metabolism - Homo sapiens (human)"</t>
  </si>
  <si>
    <t>['hsa:98']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</si>
  <si>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</si>
  <si>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hsa05211</t>
  </si>
  <si>
    <t xml:space="preserve">  "Renal cell carcinoma - Homo sapiens (human)"</t>
  </si>
  <si>
    <t>['hsa:1387', 'hsa:7042', 'hsa:5594', 'hsa:2033', 'hsa:6655', 'hsa:57144', 'hsa:5595', 'hsa:8453', 'hsa:7043', 'hsa:5894', 'hsa:7428', 'hsa:207', 'hsa:405', 'hsa:3725', 'hsa:2885', 'hsa:112398']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</si>
  <si>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</si>
  <si>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hsa04744</t>
  </si>
  <si>
    <t xml:space="preserve">  "Phototransduction - Homo sapiens (human)"</t>
  </si>
  <si>
    <t>['hsa:8787', 'hsa:408']</t>
  </si>
  <si>
    <t>['hsa:51806', 'hsa:801', 'hsa:408', 'hsa:2978', 'hsa:9187', 'hsa:8787']</t>
  </si>
  <si>
    <t>hsa04152</t>
  </si>
  <si>
    <t xml:space="preserve">  "AMPK signaling pathway - Homo sapiens (human)"</t>
  </si>
  <si>
    <t>['hsa:595', 'hsa:6794', 'hsa:1385', 'hsa:2309', 'hsa:5208', 'hsa:5565', 'hsa:5562', 'hsa:207', 'hsa:148327', 'hsa:9586', 'hsa:200186', 'hsa:4218', 'hsa:5209']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</si>
  <si>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</si>
  <si>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hsa00600</t>
  </si>
  <si>
    <t xml:space="preserve">  "Sphingolipid metabolism - Homo sapiens (human)"</t>
  </si>
  <si>
    <t>['hsa:253782']</t>
  </si>
  <si>
    <t>['hsa:8879', 'hsa:2720', 'hsa:253782', 'hsa:7368', 'hsa:8877', 'hsa:259230', 'hsa:4758', 'hsa:9514', 'hsa:6610', 'hsa:91012', 'hsa:8612', 'hsa:29956', 'hsa:204219', 'hsa:57704', 'hsa:10558', 'hsa:410', 'hsa:9517']</t>
  </si>
  <si>
    <t>hsa04320</t>
  </si>
  <si>
    <t xml:space="preserve">  "Dorso-ventral axis formation - Homo sapiens (human)"</t>
  </si>
  <si>
    <t>['hsa:51513', 'hsa:5594', 'hsa:6655', 'hsa:5595', 'hsa:80315', 'hsa:2885', 'hsa:84501']</t>
  </si>
  <si>
    <t>['hsa:5604', 'hsa:2885', 'hsa:84501', 'hsa:56907', 'hsa:2113', 'hsa:2120', 'hsa:1956', 'hsa:51513', 'hsa:4854', 'hsa:5594', 'hsa:6655', 'hsa:5595', 'hsa:80315', 'hsa:6654']</t>
  </si>
  <si>
    <t>hsa05202</t>
  </si>
  <si>
    <t xml:space="preserve">  "Transcriptional misregulation in cancer - Homo sapiens (human)"</t>
  </si>
  <si>
    <t>['hsa:51513', 'hsa:7185', 'hsa:4804', 'hsa:6929', 'hsa:3205', 'hsa:4208', 'hsa:2521', 'hsa:1053', 'hsa:51804', 'hsa:1655', 'hsa:7468', 'hsa:7704', 'hsa:64083', 'hsa:604', 'hsa:3065', 'hsa:894', 'hsa:466', 'hsa:860', 'hsa:7849', 'hsa:6495', 'hsa:904', 'hsa:4298', 'hsa:3021', 'hsa:4193', 'hsa:1025', 'hsa:55589', 'hsa:1848', 'hsa:5371', 'hsa:9611', 'hsa:7157', 'hsa:5546', 'hsa:4211', 'hsa:7403', 'hsa:6935', 'hsa:8091', 'hsa:2005', 'hsa:3020', 'hsa:8290', 'hsa:25942', 'hsa:79058', 'hsa:1051', 'hsa:1649', 'hsa:2130', 'hsa:6667', 'hsa:5087', 'hsa:6256', 'hsa:8464', 'hsa:3066', 'hsa:8861', 'hsa:3206']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</si>
  <si>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</si>
  <si>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hsa05166</t>
  </si>
  <si>
    <t xml:space="preserve">  "HTLV-I infection - Homo sapiens (human)"</t>
  </si>
  <si>
    <t>['hsa:996', 'hsa:1387', 'hsa:8498', 'hsa:5424', 'hsa:6929', 'hsa:10714', 'hsa:2932', 'hsa:51433', 'hsa:7042', 'hsa:1390', 'hsa:2033', 'hsa:5427', 'hsa:4773', 'hsa:1869', 'hsa:5425', 'hsa:595', 'hsa:11211', 'hsa:6908', 'hsa:6722', 'hsa:8850', 'hsa:1386', 'hsa:1385', 'hsa:4602', 'hsa:894', 'hsa:7043', 'hsa:1958', 'hsa:4801', 'hsa:466', 'hsa:2002', 'hsa:468', 'hsa:5111', 'hsa:109', 'hsa:5925', 'hsa:7157', 'hsa:51529', 'hsa:207', 'hsa:1029', 'hsa:1111', 'hsa:9184', 'hsa:2005', 'hsa:115650', 'hsa:3689', 'hsa:200186', 'hsa:467', 'hsa:10393', 'hsa:2353', 'hsa:10524', 'hsa:545', 'hsa:8061', 'hsa:29882', 'hsa:246184', 'hsa:3725', 'hsa:2535', 'hsa:11200', 'hsa:5613', 'hsa:8295', 'hsa:4215']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</si>
  <si>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</si>
  <si>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Cell motility</t>
  </si>
  <si>
    <t>hsa04810</t>
  </si>
  <si>
    <t xml:space="preserve">  "Regulation of actin cytoskeleton - Homo sapiens (human)"</t>
  </si>
  <si>
    <t>['hsa:7454', 'hsa:3682', 'hsa:5594', 'hsa:6655', 'hsa:57144', 'hsa:5595', 'hsa:10094', 'hsa:8936', 'hsa:2246', 'hsa:200576', 'hsa:81', 'hsa:5894', 'hsa:10152', 'hsa:2247', 'hsa:1793', 'hsa:2909', 'hsa:3689', 'hsa:4636']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</si>
  <si>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</si>
  <si>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hsa04668</t>
  </si>
  <si>
    <t xml:space="preserve">  "TNF signaling pathway - Homo sapiens (human)"</t>
  </si>
  <si>
    <t>['hsa:7185', 'hsa:5594', 'hsa:9252', 'hsa:5595', 'hsa:5608', 'hsa:1432', 'hsa:1386', 'hsa:1385', 'hsa:468', 'hsa:7187', 'hsa:207', 'hsa:148327', 'hsa:9586', 'hsa:836', 'hsa:197259', 'hsa:2353', 'hsa:3726', 'hsa:1051', 'hsa:3725', 'hsa:1388']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</si>
  <si>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</si>
  <si>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hsa04620</t>
  </si>
  <si>
    <t xml:space="preserve">  "Toll-like receptor signaling pathway - Homo sapiens (human)"</t>
  </si>
  <si>
    <t>['hsa:5594', 'hsa:5595', 'hsa:5608', 'hsa:1432', 'hsa:148022', 'hsa:3929', 'hsa:7187', 'hsa:7099', 'hsa:207', 'hsa:2353', 'hsa:3725']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</si>
  <si>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</si>
  <si>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hsa05133</t>
  </si>
  <si>
    <t xml:space="preserve">  "Pertussis - Homo sapiens (human)"</t>
  </si>
  <si>
    <t>['hsa:5594', 'hsa:5595', 'hsa:1432', 'hsa:725', 'hsa:148022', 'hsa:7099', 'hsa:3394', 'hsa:3689', 'hsa:836', 'hsa:2353', 'hsa:3725']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</si>
  <si>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</si>
  <si>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hsa00053</t>
  </si>
  <si>
    <t xml:space="preserve">  "Ascorbate and aldarate metabolism - Homo sapiens (human)"</t>
  </si>
  <si>
    <t>['hsa:7358', 'hsa:9104']</t>
  </si>
  <si>
    <t>['hsa:501', 'hsa:9104', 'hsa:219', 'hsa:223', 'hsa:55586', 'hsa:7358']</t>
  </si>
  <si>
    <t>hsa00534</t>
  </si>
  <si>
    <t xml:space="preserve">  "Glycosaminoglycan biosynthesis - heparan sulfate / heparin - Homo sapiens (human)"</t>
  </si>
  <si>
    <t>['hsa:9394', 'hsa:90161']</t>
  </si>
  <si>
    <t>['hsa:8509', 'hsa:90161', 'hsa:9394', 'hsa:26035', 'hsa:64132']</t>
  </si>
  <si>
    <t>hsa04930</t>
  </si>
  <si>
    <t xml:space="preserve">  "Type II diabetes mellitus - Homo sapiens (human)"</t>
  </si>
  <si>
    <t>['hsa:5594', 'hsa:5595', 'hsa:5580', 'hsa:122809']</t>
  </si>
  <si>
    <t>['hsa:5580', 'hsa:3667', 'hsa:3643', 'hsa:122809', 'hsa:8660', 'hsa:5290', 'hsa:5295', 'hsa:6833', 'hsa:8913', 'hsa:5601', 'hsa:5315', 'hsa:5590', 'hsa:5594', 'hsa:5595', 'hsa:3551', 'hsa:2645', 'hsa:8503']</t>
  </si>
  <si>
    <t>hsa05412</t>
  </si>
  <si>
    <t xml:space="preserve">  "Arrhythmogenic right ventricular cardiomyopathy (ARVC) - Homo sapiens (human)"</t>
  </si>
  <si>
    <t>['hsa:6445', 'hsa:81', 'hsa:51176', 'hsa:6934', 'hsa:783']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</si>
  <si>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</si>
  <si>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hsa04150</t>
  </si>
  <si>
    <t xml:space="preserve">  "mTOR signaling pathway - Homo sapiens (human)"</t>
  </si>
  <si>
    <t>['hsa:6196', 'hsa:27330', 'hsa:5594', 'hsa:5595', 'hsa:64121', 'hsa:6794', 'hsa:5562', 'hsa:207', 'hsa:64223']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</si>
  <si>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</si>
  <si>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hsa04973</t>
  </si>
  <si>
    <t xml:space="preserve">  "Carbohydrate digestion and absorption - Homo sapiens (human)"</t>
  </si>
  <si>
    <t>['hsa:207']</t>
  </si>
  <si>
    <t>['hsa:5290', 'hsa:2542', 'hsa:5330', 'hsa:207', 'hsa:5295', 'hsa:10000', 'hsa:8503']</t>
  </si>
  <si>
    <t>hsa00630</t>
  </si>
  <si>
    <t xml:space="preserve">  "Glyoxylate and dicarboxylate metabolism - Homo sapiens (human)"</t>
  </si>
  <si>
    <t>['hsa:283871']</t>
  </si>
  <si>
    <t>['hsa:6470', 'hsa:81888', 'hsa:6472', 'hsa:283871', 'hsa:48', 'hsa:84693', 'hsa:2752', 'hsa:9380', 'hsa:4594', 'hsa:4191', 'hsa:4190', 'hsa:1431', 'hsa:38', 'hsa:1738', 'hsa:50', 'hsa:39', 'hsa:847']</t>
  </si>
  <si>
    <t>hsa05164</t>
  </si>
  <si>
    <t xml:space="preserve">  "Influenza A - Homo sapiens (human)"</t>
  </si>
  <si>
    <t>['hsa:1387', 'hsa:2932', 'hsa:27102', 'hsa:5594', 'hsa:2033', 'hsa:5595', 'hsa:11100', 'hsa:5608', 'hsa:1432', 'hsa:1386', 'hsa:148022', 'hsa:5894', 'hsa:7099', 'hsa:5371', 'hsa:207', 'hsa:56000', 'hsa:3460', 'hsa:103', 'hsa:10482', 'hsa:3725', 'hsa:4261']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</si>
  <si>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</si>
  <si>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hsa00310</t>
  </si>
  <si>
    <t xml:space="preserve">  "Lysine degradation - Homo sapiens (human)"</t>
  </si>
  <si>
    <t>['hsa:55904', 'hsa:9739', 'hsa:7468', 'hsa:55870', 'hsa:84787', 'hsa:83852', 'hsa:23067', 'hsa:64324', 'hsa:85007', 'hsa:387893', 'hsa:23127', 'hsa:10919']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</si>
  <si>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</si>
  <si>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hsa04919</t>
  </si>
  <si>
    <t xml:space="preserve">  "Thyroid hormone signaling pathway - Homo sapiens (human)"</t>
  </si>
  <si>
    <t>['hsa:1387', 'hsa:2932', 'hsa:5594', 'hsa:2033', 'hsa:5595', 'hsa:595', 'hsa:8850', 'hsa:3065', 'hsa:23389', 'hsa:5208', 'hsa:5469', 'hsa:5894', 'hsa:4193', 'hsa:29079', 'hsa:9611', 'hsa:7157', 'hsa:207', 'hsa:5331', 'hsa:25942', 'hsa:8841', 'hsa:9282', 'hsa:5613', 'hsa:9968', 'hsa:6256', 'hsa:3066', 'hsa:5350']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</si>
  <si>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</si>
  <si>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hsa04014</t>
  </si>
  <si>
    <t xml:space="preserve">  "Ras signaling pathway - Homo sapiens (human)"</t>
  </si>
  <si>
    <t>['hsa:2324', 'hsa:4804', 'hsa:10681', 'hsa:25', 'hsa:5594', 'hsa:6655', 'hsa:57144', 'hsa:5595', 'hsa:2246', 'hsa:2002', 'hsa:3791', 'hsa:5894', 'hsa:2247', 'hsa:207', 'hsa:27', 'hsa:23179', 'hsa:5900', 'hsa:7423', 'hsa:2885', 'hsa:5613', 'hsa:8831', 'hsa:27040']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</si>
  <si>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</si>
  <si>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hsa05145</t>
  </si>
  <si>
    <t xml:space="preserve">  "Toxoplasmosis - Homo sapiens (human)"</t>
  </si>
  <si>
    <t>['hsa:7042', 'hsa:5594', 'hsa:5595', 'hsa:5608', 'hsa:1432', 'hsa:7043', 'hsa:3911', 'hsa:7099', 'hsa:207', 'hsa:3460', 'hsa:836', 'hsa:4261']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</si>
  <si>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</si>
  <si>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hsa04330</t>
  </si>
  <si>
    <t xml:space="preserve">  "Notch signaling pathway - Homo sapiens (human)"</t>
  </si>
  <si>
    <t>['hsa:1387', 'hsa:113878', 'hsa:2033', 'hsa:22938', 'hsa:3955', 'hsa:8850', 'hsa:3280', 'hsa:3065', 'hsa:5664', 'hsa:1487', 'hsa:9794', 'hsa:5986', 'hsa:196403', 'hsa:84441', 'hsa:9612', 'hsa:3066', 'hsa:55534']</t>
  </si>
  <si>
    <t>['hsa:151636', 'hsa:5986', 'hsa:1488', 'hsa:196403', 'hsa:84441', 'hsa:3714', 'hsa:9612', 'hsa:3066', 'hsa:55534', 'hsa:8650', 'hsa:5664', 'hsa:6868', 'hsa:1487', 'hsa:9794', 'hsa:1857', 'hsa:23385', 'hsa:1856', 'hsa:1387', 'hsa:4854', 'hsa:113878', 'hsa:2033', 'hsa:22938', 'hsa:182', 'hsa:3955', 'hsa:23220', 'hsa:8850', 'hsa:3280', 'hsa:3065']</t>
  </si>
  <si>
    <t>hsa03460</t>
  </si>
  <si>
    <t xml:space="preserve">  "Fanconi anemia pathway - Homo sapiens (human)"</t>
  </si>
  <si>
    <t>['hsa:2067', 'hsa:4292', 'hsa:79728', 'hsa:8940', 'hsa:11201', 'hsa:2178', 'hsa:3280', 'hsa:6118', 'hsa:51426', 'hsa:5395', 'hsa:353497', 'hsa:91442', 'hsa:6117', 'hsa:83990', 'hsa:2177', 'hsa:84126', 'hsa:545', 'hsa:2072', 'hsa:80010', 'hsa:57697']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</si>
  <si>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</si>
  <si>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hsa04720</t>
  </si>
  <si>
    <t xml:space="preserve">  "Long-term potentiation - Homo sapiens (human)"</t>
  </si>
  <si>
    <t>['hsa:1387', 'hsa:6196', 'hsa:27330', 'hsa:5594', 'hsa:2033', 'hsa:5595', 'hsa:468', 'hsa:5894', 'hsa:5331', 'hsa:814', 'hsa:5613']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</si>
  <si>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</si>
  <si>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hsa04724</t>
  </si>
  <si>
    <t xml:space="preserve">  "Glutamatergic synapse - Homo sapiens (human)"</t>
  </si>
  <si>
    <t>['hsa:10681', 'hsa:2778', 'hsa:5594', 'hsa:157', 'hsa:5595', 'hsa:6505', 'hsa:109', 'hsa:5331', 'hsa:5613']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</si>
  <si>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</si>
  <si>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hsa04922</t>
  </si>
  <si>
    <t xml:space="preserve">  "Glucagon signaling pathway - Homo sapiens (human)"</t>
  </si>
  <si>
    <t>['hsa:1387', 'hsa:5256', 'hsa:2778', 'hsa:2033', 'hsa:55671', 'hsa:1386', 'hsa:1385', 'hsa:468', 'hsa:5565', 'hsa:5562', 'hsa:207', 'hsa:148327', 'hsa:9586', 'hsa:5331', 'hsa:200186', 'hsa:5613']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</si>
  <si>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</si>
  <si>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hsa00564</t>
  </si>
  <si>
    <t xml:space="preserve">  "Glycerophospholipid metabolism - Homo sapiens (human)"</t>
  </si>
  <si>
    <t>['hsa:23659', 'hsa:10423', 'hsa:8443', 'hsa:56261', 'hsa:8525', 'hsa:9162', 'hsa:5130', 'hsa:1040', 'hsa:81490', 'hsa:3931']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</si>
  <si>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</si>
  <si>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hsa00270</t>
  </si>
  <si>
    <t xml:space="preserve">  "Cysteine and methionine metabolism - Homo sapiens (human)"</t>
  </si>
  <si>
    <t>['hsa:1789', 'hsa:1788', 'hsa:262', 'hsa:1036', 'hsa:1786', 'hsa:58478', 'hsa:55256']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</si>
  <si>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</si>
  <si>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hsa00561</t>
  </si>
  <si>
    <t xml:space="preserve">  "Glycerolipid metabolism - Homo sapiens (human)"</t>
  </si>
  <si>
    <t>['hsa:11343', 'hsa:8525', 'hsa:9162']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</si>
  <si>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</si>
  <si>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hsa05143</t>
  </si>
  <si>
    <t xml:space="preserve">  "African trypanosomiasis - Homo sapiens (human)"</t>
  </si>
  <si>
    <t>['hsa:3620', 'hsa:5331']</t>
  </si>
  <si>
    <t>['hsa:7064', 'hsa:4615', 'hsa:23236', 'hsa:3620', 'hsa:5330', 'hsa:5331', 'hsa:3606', 'hsa:5578', 'hsa:355', 'hsa:3383', 'hsa:8542', 'hsa:3910', 'hsa:335']</t>
  </si>
  <si>
    <t>hsa04918</t>
  </si>
  <si>
    <t xml:space="preserve">  "Thyroid hormone synthesis - Homo sapiens (human)"</t>
  </si>
  <si>
    <t>['hsa:2778', 'hsa:1386', 'hsa:1385', 'hsa:7270', 'hsa:7849', 'hsa:468', 'hsa:109', 'hsa:148327', 'hsa:9586', 'hsa:5331', 'hsa:5613', 'hsa:1388']</t>
  </si>
  <si>
    <t>['hsa:493869', 'hsa:7184', 'hsa:112', 'hsa:2877', 'hsa:23236', 'hsa:5613', 'hsa:1388', 'hsa:2876', 'hsa:7270', 'hsa:7849', 'hsa:821', 'hsa:468', 'hsa:5330', 'hsa:109', 'hsa:148327', 'hsa:9586', 'hsa:5331', 'hsa:3708', 'hsa:5578', 'hsa:9601', 'hsa:90993', 'hsa:115', 'hsa:3309', 'hsa:4036', 'hsa:2778', 'hsa:2936', 'hsa:10488', 'hsa:7173', 'hsa:1386', 'hsa:2882', 'hsa:1385']</t>
  </si>
  <si>
    <t>hsa04610</t>
  </si>
  <si>
    <t xml:space="preserve">  "Complement and coagulation cascades - Homo sapiens (human)"</t>
  </si>
  <si>
    <t>['hsa:725', 'hsa:1604']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</si>
  <si>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</si>
  <si>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hsa03015</t>
  </si>
  <si>
    <t xml:space="preserve">  "mRNA surveillance pathway - Homo sapiens (human)"</t>
  </si>
  <si>
    <t>['hsa:5976', 'hsa:10914', 'hsa:5411', 'hsa:1477', 'hsa:8731', 'hsa:1478', 'hsa:11052', 'hsa:8732', 'hsa:22916', 'hsa:64895', 'hsa:10250', 'hsa:55339', 'hsa:9775', 'hsa:81608', 'hsa:56000', 'hsa:10482', 'hsa:4116', 'hsa:53981', 'hsa:10978', 'hsa:1479', 'hsa:23283', 'hsa:10189', 'hsa:10921']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</si>
  <si>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</si>
  <si>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hsa00514</t>
  </si>
  <si>
    <t xml:space="preserve">  "Other types of O-glycan biosynthesis - Homo sapiens (human)"</t>
  </si>
  <si>
    <t>['hsa:3955', 'hsa:5986', 'hsa:23127']</t>
  </si>
  <si>
    <t>['hsa:5986', 'hsa:2526', 'hsa:23127', 'hsa:6487', 'hsa:79709', 'hsa:8473', 'hsa:8703', 'hsa:285203', 'hsa:2683', 'hsa:23509', 'hsa:3955', 'hsa:9486']</t>
  </si>
  <si>
    <t>hsa04340</t>
  </si>
  <si>
    <t xml:space="preserve">  "Hedgehog signaling pathway - Homo sapiens (human)"</t>
  </si>
  <si>
    <t>['hsa:7546', 'hsa:2932', 'hsa:2737', 'hsa:51684', 'hsa:6608', 'hsa:1453', 'hsa:64399', 'hsa:5613']</t>
  </si>
  <si>
    <t>['hsa:64399', 'hsa:8945', 'hsa:2619', 'hsa:5613', 'hsa:102800317', 'hsa:6608', 'hsa:1455', 'hsa:1453', 'hsa:7476', 'hsa:27148', 'hsa:7546', 'hsa:7478', 'hsa:23291', 'hsa:4036', 'hsa:2932', 'hsa:7472', 'hsa:2737', 'hsa:51684', 'hsa:2735', 'hsa:51715']</t>
  </si>
  <si>
    <t>hsa00240</t>
  </si>
  <si>
    <t xml:space="preserve">  "Pyrimidine metabolism - Homo sapiens (human)"</t>
  </si>
  <si>
    <t>['hsa:151531', 'hsa:55703', 'hsa:23649', 'hsa:1890', 'hsa:5431', 'hsa:55718', 'hsa:5424', 'hsa:10714', 'hsa:790', 'hsa:5435', 'hsa:171568', 'hsa:5427', 'hsa:1723', 'hsa:5438', 'hsa:221830', 'hsa:5425', 'hsa:10622', 'hsa:1854', 'hsa:83549', 'hsa:10621', 'hsa:129607', 'hsa:64425', 'hsa:115024', 'hsa:11128', 'hsa:221264', 'hsa:1633', 'hsa:978', 'hsa:51727', 'hsa:5437', 'hsa:318', 'hsa:5436', 'hsa:124583', 'hsa:9533', 'hsa:5430', 'hsa:7378', 'hsa:10623', 'hsa:51082', 'hsa:7296']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</si>
  <si>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</si>
  <si>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hsa04672</t>
  </si>
  <si>
    <t xml:space="preserve">  "Intestinal immune network for IgA production - Homo sapiens (human)"</t>
  </si>
  <si>
    <t>['hsa:115650']</t>
  </si>
  <si>
    <t>['hsa:3600', 'hsa:3601', 'hsa:3695', 'hsa:115650', 'hsa:5284', 'hsa:959', 'hsa:7040', 'hsa:4055']</t>
  </si>
  <si>
    <t>hsa05204</t>
  </si>
  <si>
    <t xml:space="preserve">  "Chemical carcinogenesis - Homo sapiens (human)"</t>
  </si>
  <si>
    <t>['hsa:221', 'hsa:119391', 'hsa:4258', 'hsa:4259', 'hsa:405']</t>
  </si>
  <si>
    <t>['hsa:883', 'hsa:220', 'hsa:373156', 'hsa:2946', 'hsa:2947', 'hsa:56267', 'hsa:4259', 'hsa:405', 'hsa:221', 'hsa:4257', 'hsa:119391', 'hsa:2950', 'hsa:4258', 'hsa:218']</t>
  </si>
  <si>
    <t>hsa05410</t>
  </si>
  <si>
    <t xml:space="preserve">  "Hypertrophic cardiomyopathy (HCM) - Homo sapiens (human)"</t>
  </si>
  <si>
    <t>['hsa:7042', 'hsa:6445', 'hsa:7134', 'hsa:7043', 'hsa:5565', 'hsa:5562', 'hsa:783']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</si>
  <si>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</si>
  <si>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hsa05217</t>
  </si>
  <si>
    <t xml:space="preserve">  "Basal cell carcinoma - Homo sapiens (human)"</t>
  </si>
  <si>
    <t>['hsa:2932', 'hsa:2737', 'hsa:51684', 'hsa:11211', 'hsa:6608', 'hsa:51176', 'hsa:7157', 'hsa:6934', 'hsa:64399', 'hsa:2535']</t>
  </si>
  <si>
    <t>['hsa:64399', 'hsa:8323', 'hsa:1499', 'hsa:8313', 'hsa:2535', 'hsa:6608', 'hsa:324', 'hsa:51176', 'hsa:7157', 'hsa:6934', 'hsa:7476', 'hsa:8321', 'hsa:1857', 'hsa:27148', 'hsa:1856', 'hsa:7478', 'hsa:2932', 'hsa:8312', 'hsa:7976', 'hsa:7472', 'hsa:2737', 'hsa:51684', 'hsa:2735', 'hsa:11211']</t>
  </si>
  <si>
    <t>hsa05030</t>
  </si>
  <si>
    <t xml:space="preserve">  "Cocaine addiction - Homo sapiens (human)"</t>
  </si>
  <si>
    <t>['hsa:2778', 'hsa:8787', 'hsa:1386', 'hsa:1385', 'hsa:468', 'hsa:148327', 'hsa:9586', 'hsa:8851', 'hsa:3725', 'hsa:5613', 'hsa:1388']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</si>
  <si>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</si>
  <si>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hsa00500</t>
  </si>
  <si>
    <t xml:space="preserve">  "Starch and sucrose metabolism - Homo sapiens (human)"</t>
  </si>
  <si>
    <t>['hsa:7358', 'hsa:2595']</t>
  </si>
  <si>
    <t>['hsa:55276', 'hsa:2990', 'hsa:2595', 'hsa:178', 'hsa:5236', 'hsa:5836', 'hsa:5834', 'hsa:2997', 'hsa:2821', 'hsa:2645', 'hsa:7358', 'hsa:2632']</t>
  </si>
  <si>
    <t>hsa04961</t>
  </si>
  <si>
    <t xml:space="preserve">  "Endocrine and other factor-regulated calcium reabsorption - Homo sapiens (human)"</t>
  </si>
  <si>
    <t>['hsa:2778', 'hsa:7421', 'hsa:5331', 'hsa:5613']</t>
  </si>
  <si>
    <t>['hsa:112', 'hsa:1212', 'hsa:23236', 'hsa:161', 'hsa:5613', 'hsa:160', 'hsa:1211', 'hsa:5330', 'hsa:1213', 'hsa:5331', 'hsa:5578', 'hsa:115', 'hsa:163', 'hsa:490', 'hsa:1785', 'hsa:2778', 'hsa:8766', 'hsa:793', 'hsa:7421']</t>
  </si>
  <si>
    <t>hsa04210</t>
  </si>
  <si>
    <t xml:space="preserve">  "Apoptosis - Homo sapiens (human)"</t>
  </si>
  <si>
    <t>['hsa:7157', 'hsa:207', 'hsa:836', 'hsa:5613']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</si>
  <si>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</si>
  <si>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hsa04975</t>
  </si>
  <si>
    <t xml:space="preserve">  "Fat digestion and absorption - Homo sapiens (human)"</t>
  </si>
  <si>
    <t>['hsa:19']</t>
  </si>
  <si>
    <t>['hsa:19', 'hsa:10999', 'hsa:10555', 'hsa:8694', 'hsa:8612', 'hsa:2169', 'hsa:338', 'hsa:346606', 'hsa:337', 'hsa:335', 'hsa:39']</t>
  </si>
  <si>
    <t>hsa04721</t>
  </si>
  <si>
    <t xml:space="preserve">  "Synaptic vesicle cycle - Homo sapiens (human)"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</si>
  <si>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</si>
  <si>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hsa05221</t>
  </si>
  <si>
    <t xml:space="preserve">  "Acute myeloid leukemia - Homo sapiens (human)"</t>
  </si>
  <si>
    <t>['hsa:5594', 'hsa:6655', 'hsa:5595', 'hsa:7704', 'hsa:595', 'hsa:5894', 'hsa:51176', 'hsa:5371', 'hsa:207', 'hsa:6934', 'hsa:2885']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</si>
  <si>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</si>
  <si>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hsa00520</t>
  </si>
  <si>
    <t xml:space="preserve">  "Amino sugar and nucleotide sugar metabolism - Homo sapiens (human)"</t>
  </si>
  <si>
    <t>['hsa:5372', 'hsa:7358', 'hsa:29926', 'hsa:29925', 'hsa:4351', 'hsa:606495']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</si>
  <si>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</si>
  <si>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hsa05032</t>
  </si>
  <si>
    <t xml:space="preserve">  "Morphine addiction - Homo sapiens (human)"</t>
  </si>
  <si>
    <t>['hsa:10681', 'hsa:2778', 'hsa:157', 'hsa:408', 'hsa:109', 'hsa:5137', 'hsa:134', 'hsa:27115', 'hsa:5613']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</si>
  <si>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</si>
  <si>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hsa04723</t>
  </si>
  <si>
    <t xml:space="preserve">  "Retrograde endocannabinoid signaling - Homo sapiens (human)"</t>
  </si>
  <si>
    <t>['hsa:10681', 'hsa:11343', 'hsa:5594', 'hsa:5595', 'hsa:1432', 'hsa:109', 'hsa:5331', 'hsa:5613']</t>
  </si>
  <si>
    <t>['hsa:112', 'hsa:23236', 'hsa:5613', 'hsa:5600', 'hsa:54331', 'hsa:6300', 'hsa:5330', 'hsa:109', 'hsa:5331', 'hsa:3708', 'hsa:2911', 'hsa:5578', 'hsa:222236', 'hsa:115', 'hsa:5601', 'hsa:10681', 'hsa:11343', 'hsa:5594', 'hsa:5595', 'hsa:1432', 'hsa:2771']</t>
  </si>
  <si>
    <t>hsa04914</t>
  </si>
  <si>
    <t xml:space="preserve">  "Progesterone-mediated oocyte maturation - Homo sapiens (human)"</t>
  </si>
  <si>
    <t>['hsa:996', 'hsa:6196', 'hsa:27330', 'hsa:51433', 'hsa:5594', 'hsa:5595', 'hsa:51343', 'hsa:1432', 'hsa:80315', 'hsa:5894', 'hsa:109', 'hsa:51529', 'hsa:207', 'hsa:85417', 'hsa:995', 'hsa:10393', 'hsa:29882', 'hsa:246184', 'hsa:5613']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</si>
  <si>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</si>
  <si>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hsa03320</t>
  </si>
  <si>
    <t xml:space="preserve">  "PPAR signaling pathway - Homo sapiens (human)"</t>
  </si>
  <si>
    <t>['hsa:2180', 'hsa:1376', 'hsa:51', 'hsa:4973', 'hsa:6256']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</si>
  <si>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</si>
  <si>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hsa04612</t>
  </si>
  <si>
    <t xml:space="preserve">  "Antigen processing and presentation - Homo sapiens (human)"</t>
  </si>
  <si>
    <t>['hsa:8625', 'hsa:4802', 'hsa:1385', 'hsa:4801', 'hsa:10197', 'hsa:4261']</t>
  </si>
  <si>
    <t>['hsa:1508', 'hsa:567', 'hsa:2923', 'hsa:3308', 'hsa:3310', 'hsa:4261', 'hsa:3304', 'hsa:3303', 'hsa:3133', 'hsa:10437', 'hsa:821', 'hsa:10197', 'hsa:1520', 'hsa:920', 'hsa:972', 'hsa:3309', 'hsa:8625', 'hsa:4802', 'hsa:3320', 'hsa:5720', 'hsa:3326', 'hsa:5641', 'hsa:1385', 'hsa:4801']</t>
  </si>
  <si>
    <t>hsa00450</t>
  </si>
  <si>
    <t xml:space="preserve">  "Selenocompound metabolism - Homo sapiens (human)"</t>
  </si>
  <si>
    <t>['hsa:22929', 'hsa:22928', 'hsa:118672', 'hsa:7296']</t>
  </si>
  <si>
    <t>['hsa:4141', 'hsa:883', 'hsa:22928', 'hsa:118672', 'hsa:10587', 'hsa:7296', 'hsa:92935', 'hsa:51540', 'hsa:56267', 'hsa:9061', 'hsa:22929', 'hsa:1491', 'hsa:4548']</t>
  </si>
  <si>
    <t>hsa04540</t>
  </si>
  <si>
    <t xml:space="preserve">  "Gap junction - Homo sapiens (human)"</t>
  </si>
  <si>
    <t>['hsa:2778', 'hsa:5594', 'hsa:6655', 'hsa:5595', 'hsa:5894', 'hsa:109', 'hsa:1453', 'hsa:5331', 'hsa:2885', 'hsa:5613', 'hsa:1902']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</si>
  <si>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</si>
  <si>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hsa04390</t>
  </si>
  <si>
    <t xml:space="preserve">  "Hippo signaling pathway - Homo sapiens (human)"</t>
  </si>
  <si>
    <t>['hsa:6591', 'hsa:7161', 'hsa:1741', 'hsa:2932', 'hsa:7042', 'hsa:595', 'hsa:11211', 'hsa:2246', 'hsa:894', 'hsa:7043', 'hsa:3397', 'hsa:7533', 'hsa:84962', 'hsa:10413', 'hsa:658', 'hsa:51176', 'hsa:1453', 'hsa:6934', 'hsa:3689', 'hsa:2535', 'hsa:6657', 'hsa:7004', 'hsa:659']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</si>
  <si>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</si>
  <si>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hsa04114</t>
  </si>
  <si>
    <t xml:space="preserve">  "Oocyte meiosis - Homo sapiens (human)"</t>
  </si>
  <si>
    <t>['hsa:996', 'hsa:8454', 'hsa:10734', 'hsa:6196', 'hsa:27330', 'hsa:8243', 'hsa:51433', 'hsa:5594', 'hsa:9985', 'hsa:5595', 'hsa:898', 'hsa:9126', 'hsa:26271', 'hsa:80315', 'hsa:7533', 'hsa:9700', 'hsa:109', 'hsa:51529', 'hsa:995', 'hsa:10393', 'hsa:29882', 'hsa:246184', 'hsa:5613']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</si>
  <si>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</si>
  <si>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hsa04370</t>
  </si>
  <si>
    <t xml:space="preserve">  "VEGF signaling pathway - Homo sapiens (human)"</t>
  </si>
  <si>
    <t>['hsa:5594', 'hsa:4773', 'hsa:5595', 'hsa:1432', 'hsa:3791', 'hsa:5894', 'hsa:207', 'hsa:9261']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</si>
  <si>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</si>
  <si>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hsa00051</t>
  </si>
  <si>
    <t xml:space="preserve">  "Fructose and mannose metabolism - Homo sapiens (human)"</t>
  </si>
  <si>
    <t>['hsa:5372', 'hsa:7167', 'hsa:5208', 'hsa:229', 'hsa:29926', 'hsa:5209', 'hsa:29925', 'hsa:4351']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</si>
  <si>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</si>
  <si>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hsa04750</t>
  </si>
  <si>
    <t xml:space="preserve">  "Inflammatory mediator regulation of TRP channels - Homo sapiens (human)"</t>
  </si>
  <si>
    <t>['hsa:2778', 'hsa:5608', 'hsa:1432', 'hsa:109', 'hsa:5331', 'hsa:5580', 'hsa:5613']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</si>
  <si>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</si>
  <si>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hsa00604</t>
  </si>
  <si>
    <t xml:space="preserve">  "Glycosphingolipid biosynthesis - ganglio series - Homo sapiens (human)"</t>
  </si>
  <si>
    <t>['hsa:30815']</t>
  </si>
  <si>
    <t>['hsa:2720', 'hsa:6483', 'hsa:30815']</t>
  </si>
  <si>
    <t>hsa00330</t>
  </si>
  <si>
    <t xml:space="preserve">  "Arginine and proline metabolism - Homo sapiens (human)"</t>
  </si>
  <si>
    <t>['hsa:383', 'hsa:262', 'hsa:112849', 'hsa:2593']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</si>
  <si>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</si>
  <si>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</si>
  <si>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</si>
  <si>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</si>
  <si>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</si>
  <si>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</si>
  <si>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</si>
  <si>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</si>
  <si>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Metabolism of terpenoids and polyketides</t>
  </si>
  <si>
    <t>NB - first found all the unique secondary classes in the list by making a set in python. List was 239 long. Set is 36 long.</t>
  </si>
  <si>
    <t>rank</t>
  </si>
  <si>
    <t>nomalised %</t>
  </si>
  <si>
    <t>normalised for 2768 total proteins in nuc_cyto</t>
  </si>
  <si>
    <t>total:</t>
  </si>
  <si>
    <t>q (# genes in chosen)</t>
  </si>
  <si>
    <t>m (#genes in HSA_background)</t>
  </si>
  <si>
    <t>output p-value</t>
  </si>
  <si>
    <t>significantly represented pathways (p&lt;0.05)</t>
  </si>
  <si>
    <t>non-significant pathways</t>
  </si>
  <si>
    <t>non-significant</t>
  </si>
  <si>
    <t>significant</t>
  </si>
  <si>
    <t>sample size</t>
  </si>
  <si>
    <t>population size</t>
  </si>
  <si>
    <t>total number of pathways in class in HPA background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</si>
</sst>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95B3D7"/>
        <bgColor rgb="FF000000"/>
      </patternFill>
    </fill>
    <fill>
      <patternFill patternType="solid">
        <fgColor theme="4" tint="0.39997558519241921"/>
        <bgColor rgb="FF000000"/>
      </patternFill>
    </fill>
  </fills>
  <borders count="1">
    <border>
      <left/>
      <right/>
      <top/>
      <bottom/>
      <diagonal/>
    </border>
  </borders>
  <cellStyleXfs count="10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0" fontId="7" fillId="6" borderId="0" xfId="69"/>
    <xf numFmtId="11" fontId="7" fillId="6" borderId="0" xfId="69" applyNumberFormat="1"/>
    <xf numFmtId="0" fontId="6" fillId="7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6" fillId="8" borderId="0" xfId="0" applyFont="1" applyFill="1"/>
  </cellXfs>
  <cellStyles count="1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eutral" xfId="6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topLeftCell="A288" workbookViewId="0">
      <selection activeCell="A304" sqref="A255:C304"/>
    </sheetView>
  </sheetViews>
  <sheetFormatPr baseColWidth="10" defaultRowHeight="15" x14ac:dyDescent="0"/>
  <cols>
    <col min="1" max="1" width="30.6640625" customWidth="1"/>
    <col min="2" max="2" width="32.1640625" customWidth="1"/>
    <col min="3" max="3" width="19.5" customWidth="1"/>
    <col min="5" max="5" width="16.83203125" customWidth="1"/>
    <col min="7" max="7" width="17.33203125" customWidth="1"/>
    <col min="9" max="9" width="24.1640625" customWidth="1"/>
    <col min="10" max="10" width="24" customWidth="1"/>
    <col min="11" max="11" width="28" customWidth="1"/>
    <col min="13" max="13" width="13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1065</v>
      </c>
      <c r="L1" t="s">
        <v>1064</v>
      </c>
      <c r="M1" t="s">
        <v>1069</v>
      </c>
    </row>
    <row r="2" spans="1:13">
      <c r="A2" t="s">
        <v>106</v>
      </c>
      <c r="B2" t="s">
        <v>254</v>
      </c>
      <c r="C2" t="s">
        <v>714</v>
      </c>
      <c r="D2" t="s">
        <v>715</v>
      </c>
      <c r="E2">
        <v>13</v>
      </c>
      <c r="F2" t="s">
        <v>716</v>
      </c>
      <c r="G2">
        <v>9</v>
      </c>
      <c r="H2" t="s">
        <v>717</v>
      </c>
      <c r="I2">
        <v>10</v>
      </c>
      <c r="J2">
        <v>90</v>
      </c>
      <c r="K2">
        <f>J2/2768</f>
        <v>3.2514450867052021E-2</v>
      </c>
      <c r="L2">
        <f>(K2/$K$254)*100</f>
        <v>1.2331466406975056</v>
      </c>
      <c r="M2" s="12">
        <v>9.9822813535858204E-6</v>
      </c>
    </row>
    <row r="3" spans="1:13">
      <c r="A3" t="s">
        <v>106</v>
      </c>
      <c r="B3" t="s">
        <v>254</v>
      </c>
      <c r="C3" t="s">
        <v>570</v>
      </c>
      <c r="D3" t="s">
        <v>571</v>
      </c>
      <c r="E3">
        <v>23</v>
      </c>
      <c r="F3" t="s">
        <v>572</v>
      </c>
      <c r="G3">
        <v>17</v>
      </c>
      <c r="H3" t="s">
        <v>573</v>
      </c>
      <c r="I3">
        <v>19</v>
      </c>
      <c r="J3">
        <v>89.473684210526301</v>
      </c>
      <c r="K3">
        <f t="shared" ref="K3:K66" si="0">J3/2768</f>
        <v>3.23243078795254E-2</v>
      </c>
      <c r="L3">
        <f t="shared" ref="L3:L66" si="1">(K3/$K$254)*100</f>
        <v>1.2259352568337774</v>
      </c>
      <c r="M3" s="12">
        <v>1.3050385853097E-8</v>
      </c>
    </row>
    <row r="4" spans="1:13">
      <c r="A4" t="s">
        <v>42</v>
      </c>
      <c r="B4" t="s">
        <v>97</v>
      </c>
      <c r="C4" t="s">
        <v>461</v>
      </c>
      <c r="D4" t="s">
        <v>462</v>
      </c>
      <c r="E4">
        <v>26</v>
      </c>
      <c r="F4" t="s">
        <v>463</v>
      </c>
      <c r="G4">
        <v>5</v>
      </c>
      <c r="H4" t="s">
        <v>464</v>
      </c>
      <c r="I4">
        <v>6</v>
      </c>
      <c r="J4">
        <v>83.3333333333333</v>
      </c>
      <c r="K4">
        <f t="shared" si="0"/>
        <v>3.0105973025048159E-2</v>
      </c>
      <c r="L4">
        <f t="shared" si="1"/>
        <v>1.1418024450902826</v>
      </c>
      <c r="M4">
        <v>1.00190762957005E-3</v>
      </c>
    </row>
    <row r="5" spans="1:13">
      <c r="A5" t="s">
        <v>106</v>
      </c>
      <c r="B5" t="s">
        <v>254</v>
      </c>
      <c r="C5" t="s">
        <v>457</v>
      </c>
      <c r="D5" t="s">
        <v>458</v>
      </c>
      <c r="E5">
        <v>47</v>
      </c>
      <c r="F5" t="s">
        <v>459</v>
      </c>
      <c r="G5">
        <v>26</v>
      </c>
      <c r="H5" t="s">
        <v>460</v>
      </c>
      <c r="I5">
        <v>32</v>
      </c>
      <c r="J5">
        <v>81.25</v>
      </c>
      <c r="K5">
        <f t="shared" si="0"/>
        <v>2.9353323699421965E-2</v>
      </c>
      <c r="L5">
        <f t="shared" si="1"/>
        <v>1.113257383963026</v>
      </c>
      <c r="M5" s="12">
        <v>9.8550977335464199E-10</v>
      </c>
    </row>
    <row r="6" spans="1:13">
      <c r="A6" t="s">
        <v>106</v>
      </c>
      <c r="B6" t="s">
        <v>276</v>
      </c>
      <c r="C6" t="s">
        <v>594</v>
      </c>
      <c r="D6" t="s">
        <v>595</v>
      </c>
      <c r="E6">
        <v>133</v>
      </c>
      <c r="F6" t="s">
        <v>596</v>
      </c>
      <c r="G6">
        <v>76</v>
      </c>
      <c r="H6" t="s">
        <v>597</v>
      </c>
      <c r="I6">
        <v>96</v>
      </c>
      <c r="J6">
        <v>79.1666666666666</v>
      </c>
      <c r="K6">
        <f t="shared" si="0"/>
        <v>2.8600674373795737E-2</v>
      </c>
      <c r="L6">
        <f t="shared" si="1"/>
        <v>1.0847123228357678</v>
      </c>
      <c r="M6" s="12">
        <v>8.7509018893413403E-23</v>
      </c>
    </row>
    <row r="7" spans="1:13">
      <c r="A7" t="s">
        <v>106</v>
      </c>
      <c r="B7" t="s">
        <v>254</v>
      </c>
      <c r="C7" t="s">
        <v>255</v>
      </c>
      <c r="D7" t="s">
        <v>256</v>
      </c>
      <c r="E7">
        <v>33</v>
      </c>
      <c r="F7" t="s">
        <v>257</v>
      </c>
      <c r="G7">
        <v>19</v>
      </c>
      <c r="H7" t="s">
        <v>258</v>
      </c>
      <c r="I7">
        <v>25</v>
      </c>
      <c r="J7">
        <v>76</v>
      </c>
      <c r="K7">
        <f t="shared" si="0"/>
        <v>2.7456647398843931E-2</v>
      </c>
      <c r="L7">
        <f t="shared" si="1"/>
        <v>1.041323829922338</v>
      </c>
      <c r="M7" s="12">
        <v>8.7160915251061296E-7</v>
      </c>
    </row>
    <row r="8" spans="1:13">
      <c r="A8" t="s">
        <v>106</v>
      </c>
      <c r="B8" t="s">
        <v>276</v>
      </c>
      <c r="C8" t="s">
        <v>277</v>
      </c>
      <c r="D8" t="s">
        <v>278</v>
      </c>
      <c r="E8">
        <v>45</v>
      </c>
      <c r="F8" t="s">
        <v>279</v>
      </c>
      <c r="G8">
        <v>22</v>
      </c>
      <c r="H8" t="s">
        <v>280</v>
      </c>
      <c r="I8">
        <v>29</v>
      </c>
      <c r="J8">
        <v>75.862068965517196</v>
      </c>
      <c r="K8">
        <f t="shared" si="0"/>
        <v>2.7406816822802455E-2</v>
      </c>
      <c r="L8">
        <f t="shared" si="1"/>
        <v>1.0394339500132224</v>
      </c>
      <c r="M8" s="12">
        <v>1.68005896711004E-7</v>
      </c>
    </row>
    <row r="9" spans="1:13">
      <c r="A9" t="s">
        <v>106</v>
      </c>
      <c r="B9" t="s">
        <v>254</v>
      </c>
      <c r="C9" t="s">
        <v>486</v>
      </c>
      <c r="D9" t="s">
        <v>487</v>
      </c>
      <c r="E9">
        <v>36</v>
      </c>
      <c r="F9" t="s">
        <v>488</v>
      </c>
      <c r="G9">
        <v>22</v>
      </c>
      <c r="H9" t="s">
        <v>489</v>
      </c>
      <c r="I9">
        <v>29</v>
      </c>
      <c r="J9">
        <v>75.862068965517196</v>
      </c>
      <c r="K9">
        <f t="shared" si="0"/>
        <v>2.7406816822802455E-2</v>
      </c>
      <c r="L9">
        <f t="shared" si="1"/>
        <v>1.0394339500132224</v>
      </c>
      <c r="M9" s="12">
        <v>1.68005896711004E-7</v>
      </c>
    </row>
    <row r="10" spans="1:13">
      <c r="A10" t="s">
        <v>106</v>
      </c>
      <c r="B10" t="s">
        <v>276</v>
      </c>
      <c r="C10" t="s">
        <v>290</v>
      </c>
      <c r="D10" t="s">
        <v>291</v>
      </c>
      <c r="E10">
        <v>32</v>
      </c>
      <c r="F10" t="s">
        <v>292</v>
      </c>
      <c r="G10">
        <v>17</v>
      </c>
      <c r="H10" t="s">
        <v>293</v>
      </c>
      <c r="I10">
        <v>24</v>
      </c>
      <c r="J10">
        <v>70.8333333333333</v>
      </c>
      <c r="K10">
        <f t="shared" si="0"/>
        <v>2.5590077071290931E-2</v>
      </c>
      <c r="L10">
        <f t="shared" si="1"/>
        <v>0.97053207832674004</v>
      </c>
      <c r="M10" s="12">
        <v>1.5816212075832799E-5</v>
      </c>
    </row>
    <row r="11" spans="1:13">
      <c r="A11" t="s">
        <v>116</v>
      </c>
      <c r="B11" t="s">
        <v>181</v>
      </c>
      <c r="C11" t="s">
        <v>891</v>
      </c>
      <c r="D11" t="s">
        <v>892</v>
      </c>
      <c r="E11">
        <v>48</v>
      </c>
      <c r="F11" t="s">
        <v>893</v>
      </c>
      <c r="G11">
        <v>17</v>
      </c>
      <c r="H11" t="s">
        <v>894</v>
      </c>
      <c r="I11">
        <v>28</v>
      </c>
      <c r="J11">
        <v>60.714285714285701</v>
      </c>
      <c r="K11">
        <f t="shared" si="0"/>
        <v>2.1934351775392234E-2</v>
      </c>
      <c r="L11">
        <f t="shared" si="1"/>
        <v>0.83188463856577743</v>
      </c>
      <c r="M11">
        <v>3.7932541235565198E-4</v>
      </c>
    </row>
    <row r="12" spans="1:13">
      <c r="A12" t="s">
        <v>10</v>
      </c>
      <c r="B12" t="s">
        <v>88</v>
      </c>
      <c r="C12" t="s">
        <v>141</v>
      </c>
      <c r="D12" t="s">
        <v>142</v>
      </c>
      <c r="E12">
        <v>53</v>
      </c>
      <c r="F12" t="s">
        <v>143</v>
      </c>
      <c r="G12">
        <v>3</v>
      </c>
      <c r="H12" t="s">
        <v>144</v>
      </c>
      <c r="I12">
        <v>5</v>
      </c>
      <c r="J12">
        <v>60</v>
      </c>
      <c r="K12">
        <f t="shared" si="0"/>
        <v>2.1676300578034682E-2</v>
      </c>
      <c r="L12">
        <f t="shared" si="1"/>
        <v>0.82209776046500371</v>
      </c>
      <c r="M12">
        <v>3.7436055003377898E-2</v>
      </c>
    </row>
    <row r="13" spans="1:13">
      <c r="A13" t="s">
        <v>42</v>
      </c>
      <c r="B13" t="s">
        <v>163</v>
      </c>
      <c r="C13" t="s">
        <v>790</v>
      </c>
      <c r="D13" t="s">
        <v>791</v>
      </c>
      <c r="E13">
        <v>180</v>
      </c>
      <c r="F13" t="s">
        <v>792</v>
      </c>
      <c r="G13">
        <v>28</v>
      </c>
      <c r="H13" t="s">
        <v>793</v>
      </c>
      <c r="I13">
        <v>50</v>
      </c>
      <c r="J13">
        <v>56</v>
      </c>
      <c r="K13">
        <f t="shared" si="0"/>
        <v>2.023121387283237E-2</v>
      </c>
      <c r="L13">
        <f t="shared" si="1"/>
        <v>0.76729124310067021</v>
      </c>
      <c r="M13">
        <v>1.02990750868012E-4</v>
      </c>
    </row>
    <row r="14" spans="1:13">
      <c r="A14" t="s">
        <v>26</v>
      </c>
      <c r="B14" t="s">
        <v>62</v>
      </c>
      <c r="C14" t="s">
        <v>502</v>
      </c>
      <c r="D14" t="s">
        <v>503</v>
      </c>
      <c r="E14">
        <v>124</v>
      </c>
      <c r="F14" t="s">
        <v>504</v>
      </c>
      <c r="G14">
        <v>57</v>
      </c>
      <c r="H14" t="s">
        <v>505</v>
      </c>
      <c r="I14">
        <v>102</v>
      </c>
      <c r="J14">
        <v>55.8823529411764</v>
      </c>
      <c r="K14">
        <f t="shared" si="0"/>
        <v>2.0188711322679336E-2</v>
      </c>
      <c r="L14">
        <f t="shared" si="1"/>
        <v>0.76567928670760066</v>
      </c>
      <c r="M14" s="12">
        <v>1.10122736398347E-7</v>
      </c>
    </row>
    <row r="15" spans="1:13">
      <c r="A15" t="s">
        <v>106</v>
      </c>
      <c r="B15" t="s">
        <v>254</v>
      </c>
      <c r="C15" t="s">
        <v>746</v>
      </c>
      <c r="D15" t="s">
        <v>747</v>
      </c>
      <c r="E15">
        <v>29</v>
      </c>
      <c r="F15" t="s">
        <v>748</v>
      </c>
      <c r="G15">
        <v>10</v>
      </c>
      <c r="H15" t="s">
        <v>749</v>
      </c>
      <c r="I15">
        <v>18</v>
      </c>
      <c r="J15">
        <v>55.5555555555555</v>
      </c>
      <c r="K15">
        <f t="shared" si="0"/>
        <v>2.0070648683365427E-2</v>
      </c>
      <c r="L15">
        <f t="shared" si="1"/>
        <v>0.76120163006018793</v>
      </c>
      <c r="M15">
        <v>9.4187985413197901E-3</v>
      </c>
    </row>
    <row r="16" spans="1:13">
      <c r="A16" t="s">
        <v>36</v>
      </c>
      <c r="B16" t="s">
        <v>537</v>
      </c>
      <c r="C16" t="s">
        <v>947</v>
      </c>
      <c r="D16" t="s">
        <v>948</v>
      </c>
      <c r="E16">
        <v>105</v>
      </c>
      <c r="F16" t="s">
        <v>949</v>
      </c>
      <c r="G16">
        <v>38</v>
      </c>
      <c r="H16" t="s">
        <v>950</v>
      </c>
      <c r="I16">
        <v>71</v>
      </c>
      <c r="J16">
        <v>53.521126760563298</v>
      </c>
      <c r="K16">
        <f t="shared" si="0"/>
        <v>1.9335667182284428E-2</v>
      </c>
      <c r="L16">
        <f t="shared" si="1"/>
        <v>0.73332664079037779</v>
      </c>
      <c r="M16" s="12">
        <v>3.8838060848654399E-5</v>
      </c>
    </row>
    <row r="17" spans="1:13">
      <c r="A17" t="s">
        <v>42</v>
      </c>
      <c r="B17" t="s">
        <v>43</v>
      </c>
      <c r="C17" t="s">
        <v>818</v>
      </c>
      <c r="D17" t="s">
        <v>819</v>
      </c>
      <c r="E17">
        <v>179</v>
      </c>
      <c r="F17" t="s">
        <v>820</v>
      </c>
      <c r="G17">
        <v>50</v>
      </c>
      <c r="H17" t="s">
        <v>821</v>
      </c>
      <c r="I17">
        <v>94</v>
      </c>
      <c r="J17">
        <v>53.191489361702097</v>
      </c>
      <c r="K17">
        <f t="shared" si="0"/>
        <v>1.921657852662648E-2</v>
      </c>
      <c r="L17">
        <f t="shared" si="1"/>
        <v>0.72881007133422282</v>
      </c>
      <c r="M17" s="12">
        <v>4.26248330524169E-6</v>
      </c>
    </row>
    <row r="18" spans="1:13">
      <c r="A18" t="s">
        <v>10</v>
      </c>
      <c r="B18" t="s">
        <v>11</v>
      </c>
      <c r="C18" t="s">
        <v>12</v>
      </c>
      <c r="D18" t="s">
        <v>13</v>
      </c>
      <c r="E18">
        <v>86</v>
      </c>
      <c r="F18" t="s">
        <v>14</v>
      </c>
      <c r="G18">
        <v>14</v>
      </c>
      <c r="H18" t="s">
        <v>15</v>
      </c>
      <c r="I18">
        <v>28</v>
      </c>
      <c r="J18">
        <v>50</v>
      </c>
      <c r="K18">
        <f t="shared" si="0"/>
        <v>1.8063583815028903E-2</v>
      </c>
      <c r="L18">
        <f t="shared" si="1"/>
        <v>0.68508146705416983</v>
      </c>
      <c r="M18">
        <v>1.3047815497120399E-2</v>
      </c>
    </row>
    <row r="19" spans="1:13">
      <c r="A19" t="s">
        <v>10</v>
      </c>
      <c r="B19" t="s">
        <v>223</v>
      </c>
      <c r="C19" t="s">
        <v>224</v>
      </c>
      <c r="D19" t="s">
        <v>225</v>
      </c>
      <c r="E19">
        <v>31</v>
      </c>
      <c r="F19" t="s">
        <v>226</v>
      </c>
      <c r="G19">
        <v>10</v>
      </c>
      <c r="H19" t="s">
        <v>227</v>
      </c>
      <c r="I19">
        <v>20</v>
      </c>
      <c r="J19">
        <v>50</v>
      </c>
      <c r="K19">
        <f t="shared" si="0"/>
        <v>1.8063583815028903E-2</v>
      </c>
      <c r="L19">
        <f t="shared" si="1"/>
        <v>0.68508146705416983</v>
      </c>
      <c r="M19">
        <v>2.5609124158551402E-2</v>
      </c>
    </row>
    <row r="20" spans="1:13">
      <c r="A20" t="s">
        <v>36</v>
      </c>
      <c r="B20" t="s">
        <v>158</v>
      </c>
      <c r="C20" t="s">
        <v>294</v>
      </c>
      <c r="D20" t="s">
        <v>295</v>
      </c>
      <c r="E20">
        <v>3</v>
      </c>
      <c r="F20" t="s">
        <v>296</v>
      </c>
      <c r="G20">
        <v>1</v>
      </c>
      <c r="H20" t="s">
        <v>297</v>
      </c>
      <c r="I20">
        <v>2</v>
      </c>
      <c r="J20">
        <v>50</v>
      </c>
      <c r="K20">
        <f t="shared" si="0"/>
        <v>1.8063583815028903E-2</v>
      </c>
      <c r="L20">
        <f t="shared" si="1"/>
        <v>0.68508146705416983</v>
      </c>
      <c r="M20">
        <v>0.100162529156643</v>
      </c>
    </row>
    <row r="21" spans="1:13">
      <c r="A21" t="s">
        <v>10</v>
      </c>
      <c r="B21" t="s">
        <v>52</v>
      </c>
      <c r="C21" t="s">
        <v>814</v>
      </c>
      <c r="D21" t="s">
        <v>815</v>
      </c>
      <c r="E21">
        <v>27</v>
      </c>
      <c r="F21" t="s">
        <v>816</v>
      </c>
      <c r="G21">
        <v>7</v>
      </c>
      <c r="H21" t="s">
        <v>817</v>
      </c>
      <c r="I21">
        <v>14</v>
      </c>
      <c r="J21">
        <v>50</v>
      </c>
      <c r="K21">
        <f t="shared" si="0"/>
        <v>1.8063583815028903E-2</v>
      </c>
      <c r="L21">
        <f t="shared" si="1"/>
        <v>0.68508146705416983</v>
      </c>
      <c r="M21">
        <v>4.2858229831492498E-2</v>
      </c>
    </row>
    <row r="22" spans="1:13">
      <c r="A22" t="s">
        <v>106</v>
      </c>
      <c r="B22" t="s">
        <v>254</v>
      </c>
      <c r="C22" t="s">
        <v>895</v>
      </c>
      <c r="D22" t="s">
        <v>896</v>
      </c>
      <c r="E22">
        <v>53</v>
      </c>
      <c r="F22" t="s">
        <v>897</v>
      </c>
      <c r="G22">
        <v>20</v>
      </c>
      <c r="H22" t="s">
        <v>898</v>
      </c>
      <c r="I22">
        <v>40</v>
      </c>
      <c r="J22">
        <v>50</v>
      </c>
      <c r="K22">
        <f t="shared" si="0"/>
        <v>1.8063583815028903E-2</v>
      </c>
      <c r="L22">
        <f t="shared" si="1"/>
        <v>0.68508146705416983</v>
      </c>
      <c r="M22">
        <v>4.8511093749103902E-3</v>
      </c>
    </row>
    <row r="23" spans="1:13">
      <c r="A23" t="s">
        <v>42</v>
      </c>
      <c r="B23" t="s">
        <v>163</v>
      </c>
      <c r="C23" t="s">
        <v>967</v>
      </c>
      <c r="D23" t="s">
        <v>968</v>
      </c>
      <c r="E23">
        <v>50</v>
      </c>
      <c r="F23" t="s">
        <v>969</v>
      </c>
      <c r="G23">
        <v>11</v>
      </c>
      <c r="H23" t="s">
        <v>970</v>
      </c>
      <c r="I23">
        <v>22</v>
      </c>
      <c r="J23">
        <v>50</v>
      </c>
      <c r="K23">
        <f t="shared" si="0"/>
        <v>1.8063583815028903E-2</v>
      </c>
      <c r="L23">
        <f t="shared" si="1"/>
        <v>0.68508146705416983</v>
      </c>
      <c r="M23">
        <v>2.1607617852928501E-2</v>
      </c>
    </row>
    <row r="24" spans="1:13">
      <c r="A24" t="s">
        <v>42</v>
      </c>
      <c r="B24" t="s">
        <v>163</v>
      </c>
      <c r="C24" t="s">
        <v>164</v>
      </c>
      <c r="D24" t="s">
        <v>165</v>
      </c>
      <c r="E24">
        <v>68</v>
      </c>
      <c r="F24" t="s">
        <v>166</v>
      </c>
      <c r="G24">
        <v>12</v>
      </c>
      <c r="H24" t="s">
        <v>167</v>
      </c>
      <c r="I24">
        <v>25</v>
      </c>
      <c r="J24">
        <v>48</v>
      </c>
      <c r="K24">
        <f t="shared" si="0"/>
        <v>1.7341040462427744E-2</v>
      </c>
      <c r="L24">
        <f t="shared" si="1"/>
        <v>0.65767820837200286</v>
      </c>
      <c r="M24">
        <v>2.7198499072763001E-2</v>
      </c>
    </row>
    <row r="25" spans="1:13">
      <c r="A25" t="s">
        <v>106</v>
      </c>
      <c r="B25" t="s">
        <v>477</v>
      </c>
      <c r="C25" t="s">
        <v>622</v>
      </c>
      <c r="D25" t="s">
        <v>623</v>
      </c>
      <c r="E25">
        <v>87</v>
      </c>
      <c r="F25" t="s">
        <v>624</v>
      </c>
      <c r="G25">
        <v>24</v>
      </c>
      <c r="H25" t="s">
        <v>625</v>
      </c>
      <c r="I25">
        <v>50</v>
      </c>
      <c r="J25">
        <v>48</v>
      </c>
      <c r="K25">
        <f t="shared" si="0"/>
        <v>1.7341040462427744E-2</v>
      </c>
      <c r="L25">
        <f t="shared" si="1"/>
        <v>0.65767820837200286</v>
      </c>
      <c r="M25">
        <v>5.1217515488553803E-3</v>
      </c>
    </row>
    <row r="26" spans="1:13">
      <c r="A26" t="s">
        <v>42</v>
      </c>
      <c r="B26" t="s">
        <v>43</v>
      </c>
      <c r="C26" t="s">
        <v>722</v>
      </c>
      <c r="D26" t="s">
        <v>723</v>
      </c>
      <c r="E26">
        <v>29</v>
      </c>
      <c r="F26" t="s">
        <v>724</v>
      </c>
      <c r="G26">
        <v>8</v>
      </c>
      <c r="H26" t="s">
        <v>725</v>
      </c>
      <c r="I26">
        <v>17</v>
      </c>
      <c r="J26">
        <v>47.058823529411697</v>
      </c>
      <c r="K26">
        <f t="shared" si="0"/>
        <v>1.7001020061203648E-2</v>
      </c>
      <c r="L26">
        <f t="shared" si="1"/>
        <v>0.64478255722745303</v>
      </c>
      <c r="M26">
        <v>5.55728401057064E-2</v>
      </c>
    </row>
    <row r="27" spans="1:13">
      <c r="A27" t="s">
        <v>42</v>
      </c>
      <c r="B27" t="s">
        <v>43</v>
      </c>
      <c r="C27" t="s">
        <v>44</v>
      </c>
      <c r="D27" t="s">
        <v>45</v>
      </c>
      <c r="E27">
        <v>62</v>
      </c>
      <c r="F27" t="s">
        <v>46</v>
      </c>
      <c r="G27">
        <v>18</v>
      </c>
      <c r="H27" t="s">
        <v>47</v>
      </c>
      <c r="I27">
        <v>40</v>
      </c>
      <c r="J27">
        <v>45</v>
      </c>
      <c r="K27">
        <f t="shared" si="0"/>
        <v>1.625722543352601E-2</v>
      </c>
      <c r="L27">
        <f t="shared" si="1"/>
        <v>0.61657332034875278</v>
      </c>
      <c r="M27">
        <v>2.5905423359918401E-2</v>
      </c>
    </row>
    <row r="28" spans="1:13">
      <c r="A28" t="s">
        <v>106</v>
      </c>
      <c r="B28" t="s">
        <v>477</v>
      </c>
      <c r="C28" t="s">
        <v>935</v>
      </c>
      <c r="D28" t="s">
        <v>936</v>
      </c>
      <c r="E28">
        <v>91</v>
      </c>
      <c r="F28" t="s">
        <v>937</v>
      </c>
      <c r="G28">
        <v>23</v>
      </c>
      <c r="H28" t="s">
        <v>938</v>
      </c>
      <c r="I28">
        <v>52</v>
      </c>
      <c r="J28">
        <v>44.230769230769198</v>
      </c>
      <c r="K28">
        <f t="shared" si="0"/>
        <v>1.5979324144064017E-2</v>
      </c>
      <c r="L28">
        <f t="shared" si="1"/>
        <v>0.60603360547099594</v>
      </c>
      <c r="M28">
        <v>1.9754812141661401E-2</v>
      </c>
    </row>
    <row r="29" spans="1:13">
      <c r="A29" t="s">
        <v>42</v>
      </c>
      <c r="B29" t="s">
        <v>43</v>
      </c>
      <c r="C29" t="s">
        <v>782</v>
      </c>
      <c r="D29" t="s">
        <v>783</v>
      </c>
      <c r="E29">
        <v>41</v>
      </c>
      <c r="F29" t="s">
        <v>784</v>
      </c>
      <c r="G29">
        <v>11</v>
      </c>
      <c r="H29" t="s">
        <v>785</v>
      </c>
      <c r="I29">
        <v>25</v>
      </c>
      <c r="J29">
        <v>44</v>
      </c>
      <c r="K29">
        <f t="shared" si="0"/>
        <v>1.5895953757225433E-2</v>
      </c>
      <c r="L29">
        <f t="shared" si="1"/>
        <v>0.60287169100766935</v>
      </c>
      <c r="M29">
        <v>6.4453088716974E-2</v>
      </c>
    </row>
    <row r="30" spans="1:13">
      <c r="A30" t="s">
        <v>42</v>
      </c>
      <c r="B30" t="s">
        <v>43</v>
      </c>
      <c r="C30" t="s">
        <v>413</v>
      </c>
      <c r="D30" t="s">
        <v>414</v>
      </c>
      <c r="E30">
        <v>206</v>
      </c>
      <c r="F30" t="s">
        <v>415</v>
      </c>
      <c r="G30">
        <v>48</v>
      </c>
      <c r="H30" t="s">
        <v>416</v>
      </c>
      <c r="I30">
        <v>110</v>
      </c>
      <c r="J30">
        <v>43.636363636363598</v>
      </c>
      <c r="K30">
        <f t="shared" si="0"/>
        <v>1.5764582238570662E-2</v>
      </c>
      <c r="L30">
        <f t="shared" si="1"/>
        <v>0.597889280338184</v>
      </c>
      <c r="M30">
        <v>2.92345400962187E-3</v>
      </c>
    </row>
    <row r="31" spans="1:13">
      <c r="A31" t="s">
        <v>10</v>
      </c>
      <c r="B31" t="s">
        <v>21</v>
      </c>
      <c r="C31" t="s">
        <v>93</v>
      </c>
      <c r="D31" t="s">
        <v>94</v>
      </c>
      <c r="E31">
        <v>64</v>
      </c>
      <c r="F31" t="s">
        <v>95</v>
      </c>
      <c r="G31">
        <v>13</v>
      </c>
      <c r="H31" t="s">
        <v>96</v>
      </c>
      <c r="I31">
        <v>30</v>
      </c>
      <c r="J31">
        <v>43.3333333333333</v>
      </c>
      <c r="K31">
        <f t="shared" si="0"/>
        <v>1.5655105973025035E-2</v>
      </c>
      <c r="L31">
        <f t="shared" si="1"/>
        <v>0.59373727144694666</v>
      </c>
      <c r="M31">
        <v>6.0759541426141497E-2</v>
      </c>
    </row>
    <row r="32" spans="1:13">
      <c r="A32" t="s">
        <v>10</v>
      </c>
      <c r="B32" t="s">
        <v>314</v>
      </c>
      <c r="C32" t="s">
        <v>315</v>
      </c>
      <c r="D32" t="s">
        <v>316</v>
      </c>
      <c r="E32">
        <v>113</v>
      </c>
      <c r="F32" t="s">
        <v>317</v>
      </c>
      <c r="G32">
        <v>14</v>
      </c>
      <c r="H32" t="s">
        <v>318</v>
      </c>
      <c r="I32">
        <v>33</v>
      </c>
      <c r="J32">
        <v>42.424242424242401</v>
      </c>
      <c r="K32">
        <f t="shared" si="0"/>
        <v>1.5326677176388151E-2</v>
      </c>
      <c r="L32">
        <f t="shared" si="1"/>
        <v>0.58128124477323462</v>
      </c>
      <c r="M32">
        <v>6.7072863109531505E-2</v>
      </c>
    </row>
    <row r="33" spans="1:13">
      <c r="A33" t="s">
        <v>36</v>
      </c>
      <c r="B33" t="s">
        <v>285</v>
      </c>
      <c r="C33" t="s">
        <v>1038</v>
      </c>
      <c r="D33" t="s">
        <v>1039</v>
      </c>
      <c r="E33">
        <v>32</v>
      </c>
      <c r="F33" t="s">
        <v>1040</v>
      </c>
      <c r="G33">
        <v>8</v>
      </c>
      <c r="H33" t="s">
        <v>1041</v>
      </c>
      <c r="I33">
        <v>19</v>
      </c>
      <c r="J33">
        <v>42.105263157894697</v>
      </c>
      <c r="K33">
        <f t="shared" si="0"/>
        <v>1.5211439002129587E-2</v>
      </c>
      <c r="L33">
        <f t="shared" si="1"/>
        <v>0.57691070909824771</v>
      </c>
      <c r="M33">
        <v>0.111777480965011</v>
      </c>
    </row>
    <row r="34" spans="1:13">
      <c r="A34" t="s">
        <v>42</v>
      </c>
      <c r="B34" t="s">
        <v>43</v>
      </c>
      <c r="C34" t="s">
        <v>963</v>
      </c>
      <c r="D34" t="s">
        <v>964</v>
      </c>
      <c r="E34">
        <v>55</v>
      </c>
      <c r="F34" t="s">
        <v>965</v>
      </c>
      <c r="G34">
        <v>10</v>
      </c>
      <c r="H34" t="s">
        <v>966</v>
      </c>
      <c r="I34">
        <v>24</v>
      </c>
      <c r="J34">
        <v>41.6666666666666</v>
      </c>
      <c r="K34">
        <f t="shared" si="0"/>
        <v>1.505298651252406E-2</v>
      </c>
      <c r="L34">
        <f t="shared" si="1"/>
        <v>0.57090122254514064</v>
      </c>
      <c r="M34">
        <v>0.103136243909675</v>
      </c>
    </row>
    <row r="35" spans="1:13">
      <c r="A35" t="s">
        <v>10</v>
      </c>
      <c r="B35" t="s">
        <v>11</v>
      </c>
      <c r="C35" t="s">
        <v>550</v>
      </c>
      <c r="D35" t="s">
        <v>551</v>
      </c>
      <c r="E35">
        <v>100</v>
      </c>
      <c r="F35" t="s">
        <v>552</v>
      </c>
      <c r="G35">
        <v>22</v>
      </c>
      <c r="H35" t="s">
        <v>553</v>
      </c>
      <c r="I35">
        <v>53</v>
      </c>
      <c r="J35">
        <v>41.509433962264097</v>
      </c>
      <c r="K35">
        <f t="shared" si="0"/>
        <v>1.4996182789835295E-2</v>
      </c>
      <c r="L35">
        <f t="shared" si="1"/>
        <v>0.56874687830912141</v>
      </c>
      <c r="M35">
        <v>4.75339653632268E-2</v>
      </c>
    </row>
    <row r="36" spans="1:13">
      <c r="A36" t="s">
        <v>10</v>
      </c>
      <c r="B36" t="s">
        <v>11</v>
      </c>
      <c r="C36" t="s">
        <v>702</v>
      </c>
      <c r="D36" t="s">
        <v>703</v>
      </c>
      <c r="E36">
        <v>101</v>
      </c>
      <c r="F36" t="s">
        <v>704</v>
      </c>
      <c r="G36">
        <v>17</v>
      </c>
      <c r="H36" t="s">
        <v>705</v>
      </c>
      <c r="I36">
        <v>41</v>
      </c>
      <c r="J36">
        <v>41.463414634146297</v>
      </c>
      <c r="K36">
        <f t="shared" si="0"/>
        <v>1.4979557310023952E-2</v>
      </c>
      <c r="L36">
        <f t="shared" si="1"/>
        <v>0.56811633853272558</v>
      </c>
      <c r="M36">
        <v>6.6635403819401001E-2</v>
      </c>
    </row>
    <row r="37" spans="1:13">
      <c r="A37" t="s">
        <v>42</v>
      </c>
      <c r="B37" t="s">
        <v>57</v>
      </c>
      <c r="C37" t="s">
        <v>173</v>
      </c>
      <c r="D37" t="s">
        <v>174</v>
      </c>
      <c r="E37">
        <v>186</v>
      </c>
      <c r="F37" t="s">
        <v>175</v>
      </c>
      <c r="G37">
        <v>43</v>
      </c>
      <c r="H37" t="s">
        <v>176</v>
      </c>
      <c r="I37">
        <v>104</v>
      </c>
      <c r="J37">
        <v>41.346153846153797</v>
      </c>
      <c r="K37">
        <f t="shared" si="0"/>
        <v>1.4937194308581574E-2</v>
      </c>
      <c r="L37">
        <f t="shared" si="1"/>
        <v>0.56650967467940894</v>
      </c>
      <c r="M37">
        <v>1.37988549427573E-2</v>
      </c>
    </row>
    <row r="38" spans="1:13">
      <c r="A38" t="s">
        <v>42</v>
      </c>
      <c r="B38" t="s">
        <v>57</v>
      </c>
      <c r="C38" t="s">
        <v>822</v>
      </c>
      <c r="D38" t="s">
        <v>823</v>
      </c>
      <c r="E38">
        <v>261</v>
      </c>
      <c r="F38" t="s">
        <v>824</v>
      </c>
      <c r="G38">
        <v>57</v>
      </c>
      <c r="H38" t="s">
        <v>825</v>
      </c>
      <c r="I38">
        <v>138</v>
      </c>
      <c r="J38">
        <v>41.304347826086897</v>
      </c>
      <c r="K38">
        <f t="shared" si="0"/>
        <v>1.4922090977632549E-2</v>
      </c>
      <c r="L38">
        <f t="shared" si="1"/>
        <v>0.56593686408822641</v>
      </c>
      <c r="M38">
        <v>6.1979566903419799E-3</v>
      </c>
    </row>
    <row r="39" spans="1:13">
      <c r="A39" t="s">
        <v>42</v>
      </c>
      <c r="B39" t="s">
        <v>43</v>
      </c>
      <c r="C39" t="s">
        <v>199</v>
      </c>
      <c r="D39" t="s">
        <v>200</v>
      </c>
      <c r="E39">
        <v>52</v>
      </c>
      <c r="F39" t="s">
        <v>201</v>
      </c>
      <c r="G39">
        <v>14</v>
      </c>
      <c r="H39" t="s">
        <v>202</v>
      </c>
      <c r="I39">
        <v>34</v>
      </c>
      <c r="J39">
        <v>41.176470588235198</v>
      </c>
      <c r="K39">
        <f t="shared" si="0"/>
        <v>1.4875892553553179E-2</v>
      </c>
      <c r="L39">
        <f t="shared" si="1"/>
        <v>0.56418473757402088</v>
      </c>
      <c r="M39">
        <v>8.6038927115104094E-2</v>
      </c>
    </row>
    <row r="40" spans="1:13">
      <c r="A40" t="s">
        <v>26</v>
      </c>
      <c r="B40" t="s">
        <v>400</v>
      </c>
      <c r="C40" t="s">
        <v>469</v>
      </c>
      <c r="D40" t="s">
        <v>470</v>
      </c>
      <c r="E40">
        <v>142</v>
      </c>
      <c r="F40" t="s">
        <v>471</v>
      </c>
      <c r="G40">
        <v>32</v>
      </c>
      <c r="H40" t="s">
        <v>472</v>
      </c>
      <c r="I40">
        <v>78</v>
      </c>
      <c r="J40">
        <v>41.025641025641001</v>
      </c>
      <c r="K40">
        <f t="shared" si="0"/>
        <v>1.482140210463909E-2</v>
      </c>
      <c r="L40">
        <f t="shared" si="1"/>
        <v>0.56211812681367745</v>
      </c>
      <c r="M40">
        <v>3.0140643697904299E-2</v>
      </c>
    </row>
    <row r="41" spans="1:13">
      <c r="A41" t="s">
        <v>42</v>
      </c>
      <c r="B41" t="s">
        <v>163</v>
      </c>
      <c r="C41" t="s">
        <v>998</v>
      </c>
      <c r="D41" t="s">
        <v>999</v>
      </c>
      <c r="E41">
        <v>93</v>
      </c>
      <c r="F41" t="s">
        <v>1000</v>
      </c>
      <c r="G41">
        <v>9</v>
      </c>
      <c r="H41" t="s">
        <v>1001</v>
      </c>
      <c r="I41">
        <v>22</v>
      </c>
      <c r="J41">
        <v>40.909090909090899</v>
      </c>
      <c r="K41">
        <f t="shared" si="0"/>
        <v>1.4779295848660006E-2</v>
      </c>
      <c r="L41">
        <f t="shared" si="1"/>
        <v>0.56052120031704789</v>
      </c>
      <c r="M41">
        <v>0.123551873089161</v>
      </c>
    </row>
    <row r="42" spans="1:13">
      <c r="A42" t="s">
        <v>116</v>
      </c>
      <c r="B42" t="s">
        <v>181</v>
      </c>
      <c r="C42" t="s">
        <v>690</v>
      </c>
      <c r="D42" t="s">
        <v>691</v>
      </c>
      <c r="E42">
        <v>84</v>
      </c>
      <c r="F42" t="s">
        <v>692</v>
      </c>
      <c r="G42">
        <v>20</v>
      </c>
      <c r="H42" t="s">
        <v>693</v>
      </c>
      <c r="I42">
        <v>49</v>
      </c>
      <c r="J42">
        <v>40.816326530612201</v>
      </c>
      <c r="K42">
        <f t="shared" si="0"/>
        <v>1.4745782706146026E-2</v>
      </c>
      <c r="L42">
        <f t="shared" si="1"/>
        <v>0.5592501771870767</v>
      </c>
      <c r="M42">
        <v>6.4632763389736697E-2</v>
      </c>
    </row>
    <row r="43" spans="1:13">
      <c r="A43" t="s">
        <v>10</v>
      </c>
      <c r="B43" t="s">
        <v>314</v>
      </c>
      <c r="C43" t="s">
        <v>899</v>
      </c>
      <c r="D43" t="s">
        <v>900</v>
      </c>
      <c r="E43">
        <v>67</v>
      </c>
      <c r="F43" t="s">
        <v>901</v>
      </c>
      <c r="G43">
        <v>11</v>
      </c>
      <c r="H43" t="s">
        <v>902</v>
      </c>
      <c r="I43">
        <v>27</v>
      </c>
      <c r="J43">
        <v>40.740740740740698</v>
      </c>
      <c r="K43">
        <f t="shared" si="0"/>
        <v>1.4718475701134645E-2</v>
      </c>
      <c r="L43">
        <f t="shared" si="1"/>
        <v>0.55821452871080446</v>
      </c>
      <c r="M43">
        <v>0.11218330263684</v>
      </c>
    </row>
    <row r="44" spans="1:13">
      <c r="A44" t="s">
        <v>10</v>
      </c>
      <c r="B44" t="s">
        <v>88</v>
      </c>
      <c r="C44" t="s">
        <v>89</v>
      </c>
      <c r="D44" t="s">
        <v>90</v>
      </c>
      <c r="E44">
        <v>407</v>
      </c>
      <c r="F44" t="s">
        <v>91</v>
      </c>
      <c r="G44">
        <v>4</v>
      </c>
      <c r="H44" t="s">
        <v>92</v>
      </c>
      <c r="I44">
        <v>10</v>
      </c>
      <c r="J44">
        <v>40</v>
      </c>
      <c r="K44">
        <f t="shared" si="0"/>
        <v>1.4450867052023121E-2</v>
      </c>
      <c r="L44">
        <f t="shared" si="1"/>
        <v>0.54806517364333585</v>
      </c>
      <c r="M44">
        <v>0.17991346954647899</v>
      </c>
    </row>
    <row r="45" spans="1:13">
      <c r="A45" t="s">
        <v>36</v>
      </c>
      <c r="B45" t="s">
        <v>371</v>
      </c>
      <c r="C45" t="s">
        <v>372</v>
      </c>
      <c r="D45" t="s">
        <v>373</v>
      </c>
      <c r="E45">
        <v>19</v>
      </c>
      <c r="F45" t="s">
        <v>374</v>
      </c>
      <c r="G45">
        <v>2</v>
      </c>
      <c r="H45" t="s">
        <v>375</v>
      </c>
      <c r="I45">
        <v>5</v>
      </c>
      <c r="J45">
        <v>40</v>
      </c>
      <c r="K45">
        <f t="shared" si="0"/>
        <v>1.4450867052023121E-2</v>
      </c>
      <c r="L45">
        <f t="shared" si="1"/>
        <v>0.54806517364333585</v>
      </c>
      <c r="M45">
        <v>0.18555782798419401</v>
      </c>
    </row>
    <row r="46" spans="1:13">
      <c r="A46" t="s">
        <v>36</v>
      </c>
      <c r="B46" t="s">
        <v>190</v>
      </c>
      <c r="C46" t="s">
        <v>582</v>
      </c>
      <c r="D46" t="s">
        <v>583</v>
      </c>
      <c r="E46">
        <v>45</v>
      </c>
      <c r="F46" t="s">
        <v>584</v>
      </c>
      <c r="G46">
        <v>6</v>
      </c>
      <c r="H46" t="s">
        <v>585</v>
      </c>
      <c r="I46">
        <v>15</v>
      </c>
      <c r="J46">
        <v>40</v>
      </c>
      <c r="K46">
        <f t="shared" si="0"/>
        <v>1.4450867052023121E-2</v>
      </c>
      <c r="L46">
        <f t="shared" si="1"/>
        <v>0.54806517364333585</v>
      </c>
      <c r="M46">
        <v>0.164423926168005</v>
      </c>
    </row>
    <row r="47" spans="1:13">
      <c r="A47" t="s">
        <v>36</v>
      </c>
      <c r="B47" t="s">
        <v>158</v>
      </c>
      <c r="C47" t="s">
        <v>634</v>
      </c>
      <c r="D47" t="s">
        <v>635</v>
      </c>
      <c r="E47">
        <v>11</v>
      </c>
      <c r="F47" t="s">
        <v>636</v>
      </c>
      <c r="G47">
        <v>2</v>
      </c>
      <c r="H47" t="s">
        <v>637</v>
      </c>
      <c r="I47">
        <v>5</v>
      </c>
      <c r="J47">
        <v>40</v>
      </c>
      <c r="K47">
        <f t="shared" si="0"/>
        <v>1.4450867052023121E-2</v>
      </c>
      <c r="L47">
        <f t="shared" si="1"/>
        <v>0.54806517364333585</v>
      </c>
      <c r="M47">
        <v>0.18555782798419401</v>
      </c>
    </row>
    <row r="48" spans="1:13">
      <c r="A48" t="s">
        <v>36</v>
      </c>
      <c r="B48" t="s">
        <v>371</v>
      </c>
      <c r="C48" t="s">
        <v>847</v>
      </c>
      <c r="D48" t="s">
        <v>848</v>
      </c>
      <c r="E48">
        <v>24</v>
      </c>
      <c r="F48" t="s">
        <v>849</v>
      </c>
      <c r="G48">
        <v>2</v>
      </c>
      <c r="H48" t="s">
        <v>850</v>
      </c>
      <c r="I48">
        <v>5</v>
      </c>
      <c r="J48">
        <v>40</v>
      </c>
      <c r="K48">
        <f t="shared" si="0"/>
        <v>1.4450867052023121E-2</v>
      </c>
      <c r="L48">
        <f t="shared" si="1"/>
        <v>0.54806517364333585</v>
      </c>
      <c r="M48">
        <v>0.18555782798419401</v>
      </c>
    </row>
    <row r="49" spans="1:13">
      <c r="A49" t="s">
        <v>116</v>
      </c>
      <c r="B49" t="s">
        <v>181</v>
      </c>
      <c r="C49" t="s">
        <v>943</v>
      </c>
      <c r="D49" t="s">
        <v>944</v>
      </c>
      <c r="E49">
        <v>52</v>
      </c>
      <c r="F49" t="s">
        <v>945</v>
      </c>
      <c r="G49">
        <v>8</v>
      </c>
      <c r="H49" t="s">
        <v>946</v>
      </c>
      <c r="I49">
        <v>20</v>
      </c>
      <c r="J49">
        <v>40</v>
      </c>
      <c r="K49">
        <f t="shared" si="0"/>
        <v>1.4450867052023121E-2</v>
      </c>
      <c r="L49">
        <f t="shared" si="1"/>
        <v>0.54806517364333585</v>
      </c>
      <c r="M49">
        <v>0.14840627952105101</v>
      </c>
    </row>
    <row r="50" spans="1:13">
      <c r="A50" t="s">
        <v>10</v>
      </c>
      <c r="B50" t="s">
        <v>11</v>
      </c>
      <c r="C50" t="s">
        <v>1006</v>
      </c>
      <c r="D50" t="s">
        <v>1007</v>
      </c>
      <c r="E50">
        <v>88</v>
      </c>
      <c r="F50" t="s">
        <v>1008</v>
      </c>
      <c r="G50">
        <v>19</v>
      </c>
      <c r="H50" t="s">
        <v>1009</v>
      </c>
      <c r="I50">
        <v>48</v>
      </c>
      <c r="J50">
        <v>39.5833333333333</v>
      </c>
      <c r="K50">
        <f t="shared" si="0"/>
        <v>1.4300337186897868E-2</v>
      </c>
      <c r="L50">
        <f t="shared" si="1"/>
        <v>0.5423561614178839</v>
      </c>
      <c r="M50">
        <v>9.2037848398473704E-2</v>
      </c>
    </row>
    <row r="51" spans="1:13">
      <c r="A51" t="s">
        <v>10</v>
      </c>
      <c r="B51" t="s">
        <v>223</v>
      </c>
      <c r="C51" t="s">
        <v>388</v>
      </c>
      <c r="D51" t="s">
        <v>389</v>
      </c>
      <c r="E51">
        <v>96</v>
      </c>
      <c r="F51" t="s">
        <v>390</v>
      </c>
      <c r="G51">
        <v>11</v>
      </c>
      <c r="H51" t="s">
        <v>391</v>
      </c>
      <c r="I51">
        <v>28</v>
      </c>
      <c r="J51">
        <v>39.285714285714199</v>
      </c>
      <c r="K51">
        <f t="shared" si="0"/>
        <v>1.4192815854665534E-2</v>
      </c>
      <c r="L51">
        <f t="shared" si="1"/>
        <v>0.53827829554256079</v>
      </c>
      <c r="M51">
        <v>0.142061421686379</v>
      </c>
    </row>
    <row r="52" spans="1:13">
      <c r="A52" t="s">
        <v>42</v>
      </c>
      <c r="B52" t="s">
        <v>43</v>
      </c>
      <c r="C52" t="s">
        <v>396</v>
      </c>
      <c r="D52" t="s">
        <v>397</v>
      </c>
      <c r="E52">
        <v>56</v>
      </c>
      <c r="F52" t="s">
        <v>398</v>
      </c>
      <c r="G52">
        <v>14</v>
      </c>
      <c r="H52" t="s">
        <v>399</v>
      </c>
      <c r="I52">
        <v>36</v>
      </c>
      <c r="J52">
        <v>38.8888888888888</v>
      </c>
      <c r="K52">
        <f t="shared" si="0"/>
        <v>1.4049454078355781E-2</v>
      </c>
      <c r="L52">
        <f t="shared" si="1"/>
        <v>0.53284114104213087</v>
      </c>
      <c r="M52">
        <v>0.13322866204655401</v>
      </c>
    </row>
    <row r="53" spans="1:13">
      <c r="A53" t="s">
        <v>10</v>
      </c>
      <c r="B53" t="s">
        <v>11</v>
      </c>
      <c r="C53" t="s">
        <v>879</v>
      </c>
      <c r="D53" t="s">
        <v>880</v>
      </c>
      <c r="E53">
        <v>119</v>
      </c>
      <c r="F53" t="s">
        <v>881</v>
      </c>
      <c r="G53">
        <v>26</v>
      </c>
      <c r="H53" t="s">
        <v>882</v>
      </c>
      <c r="I53">
        <v>67</v>
      </c>
      <c r="J53">
        <v>38.805970149253703</v>
      </c>
      <c r="K53">
        <f t="shared" si="0"/>
        <v>1.4019497886291078E-2</v>
      </c>
      <c r="L53">
        <f t="shared" si="1"/>
        <v>0.53170501920622093</v>
      </c>
      <c r="M53">
        <v>8.3296135446826805E-2</v>
      </c>
    </row>
    <row r="54" spans="1:13">
      <c r="A54" t="s">
        <v>42</v>
      </c>
      <c r="B54" t="s">
        <v>57</v>
      </c>
      <c r="C54" t="s">
        <v>219</v>
      </c>
      <c r="D54" t="s">
        <v>220</v>
      </c>
      <c r="E54">
        <v>74</v>
      </c>
      <c r="F54" t="s">
        <v>221</v>
      </c>
      <c r="G54">
        <v>12</v>
      </c>
      <c r="H54" t="s">
        <v>222</v>
      </c>
      <c r="I54">
        <v>31</v>
      </c>
      <c r="J54">
        <v>38.709677419354797</v>
      </c>
      <c r="K54">
        <f t="shared" si="0"/>
        <v>1.3984710050344941E-2</v>
      </c>
      <c r="L54">
        <f t="shared" si="1"/>
        <v>0.5303856519129051</v>
      </c>
      <c r="M54">
        <v>0.14941309458134</v>
      </c>
    </row>
    <row r="55" spans="1:13">
      <c r="A55" t="s">
        <v>10</v>
      </c>
      <c r="B55" t="s">
        <v>11</v>
      </c>
      <c r="C55" t="s">
        <v>927</v>
      </c>
      <c r="D55" t="s">
        <v>928</v>
      </c>
      <c r="E55">
        <v>72</v>
      </c>
      <c r="F55" t="s">
        <v>929</v>
      </c>
      <c r="G55">
        <v>12</v>
      </c>
      <c r="H55" t="s">
        <v>930</v>
      </c>
      <c r="I55">
        <v>31</v>
      </c>
      <c r="J55">
        <v>38.709677419354797</v>
      </c>
      <c r="K55">
        <f t="shared" si="0"/>
        <v>1.3984710050344941E-2</v>
      </c>
      <c r="L55">
        <f t="shared" si="1"/>
        <v>0.5303856519129051</v>
      </c>
      <c r="M55">
        <v>0.14941309458134</v>
      </c>
    </row>
    <row r="56" spans="1:13">
      <c r="A56" t="s">
        <v>116</v>
      </c>
      <c r="B56" t="s">
        <v>181</v>
      </c>
      <c r="C56" t="s">
        <v>758</v>
      </c>
      <c r="D56" t="s">
        <v>759</v>
      </c>
      <c r="E56">
        <v>140</v>
      </c>
      <c r="F56" t="s">
        <v>760</v>
      </c>
      <c r="G56">
        <v>28</v>
      </c>
      <c r="H56" t="s">
        <v>761</v>
      </c>
      <c r="I56">
        <v>73</v>
      </c>
      <c r="J56">
        <v>38.356164383561598</v>
      </c>
      <c r="K56">
        <f t="shared" si="0"/>
        <v>1.3856995803309825E-2</v>
      </c>
      <c r="L56">
        <f t="shared" si="1"/>
        <v>0.52554194732922555</v>
      </c>
      <c r="M56">
        <v>8.8161082318322301E-2</v>
      </c>
    </row>
    <row r="57" spans="1:13">
      <c r="A57" t="s">
        <v>106</v>
      </c>
      <c r="B57" t="s">
        <v>107</v>
      </c>
      <c r="C57" t="s">
        <v>518</v>
      </c>
      <c r="D57" t="s">
        <v>519</v>
      </c>
      <c r="E57">
        <v>137</v>
      </c>
      <c r="F57" t="s">
        <v>520</v>
      </c>
      <c r="G57">
        <v>34</v>
      </c>
      <c r="H57" t="s">
        <v>521</v>
      </c>
      <c r="I57">
        <v>89</v>
      </c>
      <c r="J57">
        <v>38.202247191011203</v>
      </c>
      <c r="K57">
        <f t="shared" si="0"/>
        <v>1.3801389881145666E-2</v>
      </c>
      <c r="L57">
        <f t="shared" si="1"/>
        <v>0.52343303100767979</v>
      </c>
      <c r="M57">
        <v>7.5342814460654703E-2</v>
      </c>
    </row>
    <row r="58" spans="1:13">
      <c r="A58" t="s">
        <v>10</v>
      </c>
      <c r="B58" t="s">
        <v>314</v>
      </c>
      <c r="C58" t="s">
        <v>1002</v>
      </c>
      <c r="D58" t="s">
        <v>1003</v>
      </c>
      <c r="E58">
        <v>103</v>
      </c>
      <c r="F58" t="s">
        <v>1004</v>
      </c>
      <c r="G58">
        <v>8</v>
      </c>
      <c r="H58" t="s">
        <v>1005</v>
      </c>
      <c r="I58">
        <v>21</v>
      </c>
      <c r="J58">
        <v>38.095238095238003</v>
      </c>
      <c r="K58">
        <f t="shared" si="0"/>
        <v>1.3762730525736273E-2</v>
      </c>
      <c r="L58">
        <f t="shared" si="1"/>
        <v>0.52196683204127092</v>
      </c>
      <c r="M58">
        <v>0.190149815755117</v>
      </c>
    </row>
    <row r="59" spans="1:13">
      <c r="A59" t="s">
        <v>42</v>
      </c>
      <c r="B59" t="s">
        <v>43</v>
      </c>
      <c r="C59" t="s">
        <v>48</v>
      </c>
      <c r="D59" t="s">
        <v>49</v>
      </c>
      <c r="E59">
        <v>297</v>
      </c>
      <c r="F59" t="s">
        <v>50</v>
      </c>
      <c r="G59">
        <v>38</v>
      </c>
      <c r="H59" t="s">
        <v>51</v>
      </c>
      <c r="I59">
        <v>101</v>
      </c>
      <c r="J59">
        <v>37.6237623762376</v>
      </c>
      <c r="K59">
        <f t="shared" si="0"/>
        <v>1.3592399702397976E-2</v>
      </c>
      <c r="L59">
        <f t="shared" si="1"/>
        <v>0.51550684649620659</v>
      </c>
      <c r="M59">
        <v>8.1558133910652295E-2</v>
      </c>
    </row>
    <row r="60" spans="1:13">
      <c r="A60" t="s">
        <v>42</v>
      </c>
      <c r="B60" t="s">
        <v>43</v>
      </c>
      <c r="C60" t="s">
        <v>149</v>
      </c>
      <c r="D60" t="s">
        <v>150</v>
      </c>
      <c r="E60">
        <v>89</v>
      </c>
      <c r="F60" t="s">
        <v>151</v>
      </c>
      <c r="G60">
        <v>21</v>
      </c>
      <c r="H60" t="s">
        <v>152</v>
      </c>
      <c r="I60">
        <v>56</v>
      </c>
      <c r="J60">
        <v>37.5</v>
      </c>
      <c r="K60">
        <f t="shared" si="0"/>
        <v>1.3547687861271676E-2</v>
      </c>
      <c r="L60">
        <f t="shared" si="1"/>
        <v>0.51381110029062738</v>
      </c>
      <c r="M60">
        <v>0.13881425055055699</v>
      </c>
    </row>
    <row r="61" spans="1:13">
      <c r="A61" t="s">
        <v>42</v>
      </c>
      <c r="B61" t="s">
        <v>57</v>
      </c>
      <c r="C61" t="s">
        <v>441</v>
      </c>
      <c r="D61" t="s">
        <v>442</v>
      </c>
      <c r="E61">
        <v>201</v>
      </c>
      <c r="F61" t="s">
        <v>443</v>
      </c>
      <c r="G61">
        <v>47</v>
      </c>
      <c r="H61" t="s">
        <v>444</v>
      </c>
      <c r="I61">
        <v>126</v>
      </c>
      <c r="J61">
        <v>37.301587301587297</v>
      </c>
      <c r="K61">
        <f t="shared" si="0"/>
        <v>1.3476006973116798E-2</v>
      </c>
      <c r="L61">
        <f t="shared" si="1"/>
        <v>0.51109252304041231</v>
      </c>
      <c r="M61">
        <v>7.2385846295665204E-2</v>
      </c>
    </row>
    <row r="62" spans="1:13">
      <c r="A62" t="s">
        <v>42</v>
      </c>
      <c r="B62" t="s">
        <v>43</v>
      </c>
      <c r="C62" t="s">
        <v>798</v>
      </c>
      <c r="D62" t="s">
        <v>799</v>
      </c>
      <c r="E62">
        <v>66</v>
      </c>
      <c r="F62" t="s">
        <v>800</v>
      </c>
      <c r="G62">
        <v>16</v>
      </c>
      <c r="H62" t="s">
        <v>801</v>
      </c>
      <c r="I62">
        <v>43</v>
      </c>
      <c r="J62">
        <v>37.209302325581397</v>
      </c>
      <c r="K62">
        <f t="shared" si="0"/>
        <v>1.3442667025137788E-2</v>
      </c>
      <c r="L62">
        <f t="shared" si="1"/>
        <v>0.50982806850542872</v>
      </c>
      <c r="M62">
        <v>0.170547926464795</v>
      </c>
    </row>
    <row r="63" spans="1:13">
      <c r="A63" t="s">
        <v>42</v>
      </c>
      <c r="B63" t="s">
        <v>71</v>
      </c>
      <c r="C63" t="s">
        <v>718</v>
      </c>
      <c r="D63" t="s">
        <v>719</v>
      </c>
      <c r="E63">
        <v>136</v>
      </c>
      <c r="F63" t="s">
        <v>720</v>
      </c>
      <c r="G63">
        <v>7</v>
      </c>
      <c r="H63" t="s">
        <v>721</v>
      </c>
      <c r="I63">
        <v>19</v>
      </c>
      <c r="J63">
        <v>36.842105263157798</v>
      </c>
      <c r="K63">
        <f t="shared" si="0"/>
        <v>1.3310009126863366E-2</v>
      </c>
      <c r="L63">
        <f t="shared" si="1"/>
        <v>0.50479687046096589</v>
      </c>
      <c r="M63">
        <v>0.227582878138926</v>
      </c>
    </row>
    <row r="64" spans="1:13">
      <c r="A64" t="s">
        <v>10</v>
      </c>
      <c r="B64" t="s">
        <v>228</v>
      </c>
      <c r="C64" t="s">
        <v>229</v>
      </c>
      <c r="D64" t="s">
        <v>230</v>
      </c>
      <c r="E64">
        <v>149</v>
      </c>
      <c r="F64" t="s">
        <v>231</v>
      </c>
      <c r="G64">
        <v>19</v>
      </c>
      <c r="H64" t="s">
        <v>232</v>
      </c>
      <c r="I64">
        <v>52</v>
      </c>
      <c r="J64">
        <v>36.538461538461497</v>
      </c>
      <c r="K64">
        <f t="shared" si="0"/>
        <v>1.3200311249444183E-2</v>
      </c>
      <c r="L64">
        <f t="shared" si="1"/>
        <v>0.50063645669343126</v>
      </c>
      <c r="M64">
        <v>0.18073520694222101</v>
      </c>
    </row>
    <row r="65" spans="1:13">
      <c r="A65" t="s">
        <v>42</v>
      </c>
      <c r="B65" t="s">
        <v>57</v>
      </c>
      <c r="C65" t="s">
        <v>674</v>
      </c>
      <c r="D65" t="s">
        <v>675</v>
      </c>
      <c r="E65">
        <v>146</v>
      </c>
      <c r="F65" t="s">
        <v>676</v>
      </c>
      <c r="G65">
        <v>31</v>
      </c>
      <c r="H65" t="s">
        <v>677</v>
      </c>
      <c r="I65">
        <v>85</v>
      </c>
      <c r="J65">
        <v>36.470588235294102</v>
      </c>
      <c r="K65">
        <f t="shared" si="0"/>
        <v>1.317579054743284E-2</v>
      </c>
      <c r="L65">
        <f t="shared" si="1"/>
        <v>0.49970648185127658</v>
      </c>
      <c r="M65">
        <v>0.141139260179552</v>
      </c>
    </row>
    <row r="66" spans="1:13">
      <c r="A66" t="s">
        <v>10</v>
      </c>
      <c r="B66" t="s">
        <v>11</v>
      </c>
      <c r="C66" t="s">
        <v>32</v>
      </c>
      <c r="D66" t="s">
        <v>33</v>
      </c>
      <c r="E66">
        <v>92</v>
      </c>
      <c r="F66" t="s">
        <v>34</v>
      </c>
      <c r="G66">
        <v>16</v>
      </c>
      <c r="H66" t="s">
        <v>35</v>
      </c>
      <c r="I66">
        <v>44</v>
      </c>
      <c r="J66">
        <v>36.363636363636303</v>
      </c>
      <c r="K66">
        <f t="shared" si="0"/>
        <v>1.3137151865475543E-2</v>
      </c>
      <c r="L66">
        <f t="shared" si="1"/>
        <v>0.4982410669484863</v>
      </c>
      <c r="M66">
        <v>0.19993252472784601</v>
      </c>
    </row>
    <row r="67" spans="1:13">
      <c r="A67" t="s">
        <v>42</v>
      </c>
      <c r="B67" t="s">
        <v>71</v>
      </c>
      <c r="C67" t="s">
        <v>72</v>
      </c>
      <c r="D67" t="s">
        <v>73</v>
      </c>
      <c r="E67">
        <v>36</v>
      </c>
      <c r="F67" t="s">
        <v>74</v>
      </c>
      <c r="G67">
        <v>4</v>
      </c>
      <c r="H67" t="s">
        <v>75</v>
      </c>
      <c r="I67">
        <v>11</v>
      </c>
      <c r="J67">
        <v>36.363636363636303</v>
      </c>
      <c r="K67">
        <f t="shared" ref="K67:K130" si="2">J67/2768</f>
        <v>1.3137151865475543E-2</v>
      </c>
      <c r="L67">
        <f t="shared" ref="L67:L130" si="3">(K67/$K$254)*100</f>
        <v>0.4982410669484863</v>
      </c>
      <c r="M67">
        <v>0.24793771447958901</v>
      </c>
    </row>
    <row r="68" spans="1:13">
      <c r="A68" t="s">
        <v>42</v>
      </c>
      <c r="B68" t="s">
        <v>43</v>
      </c>
      <c r="C68" t="s">
        <v>506</v>
      </c>
      <c r="D68" t="s">
        <v>507</v>
      </c>
      <c r="E68">
        <v>71</v>
      </c>
      <c r="F68" t="s">
        <v>508</v>
      </c>
      <c r="G68">
        <v>12</v>
      </c>
      <c r="H68" t="s">
        <v>509</v>
      </c>
      <c r="I68">
        <v>33</v>
      </c>
      <c r="J68">
        <v>36.363636363636303</v>
      </c>
      <c r="K68">
        <f t="shared" si="2"/>
        <v>1.3137151865475543E-2</v>
      </c>
      <c r="L68">
        <f t="shared" si="3"/>
        <v>0.4982410669484863</v>
      </c>
      <c r="M68">
        <v>0.217895643965409</v>
      </c>
    </row>
    <row r="69" spans="1:13">
      <c r="A69" t="s">
        <v>36</v>
      </c>
      <c r="B69" t="s">
        <v>537</v>
      </c>
      <c r="C69" t="s">
        <v>538</v>
      </c>
      <c r="D69" t="s">
        <v>539</v>
      </c>
      <c r="E69">
        <v>175</v>
      </c>
      <c r="F69" t="s">
        <v>540</v>
      </c>
      <c r="G69">
        <v>37</v>
      </c>
      <c r="H69" t="s">
        <v>541</v>
      </c>
      <c r="I69">
        <v>102</v>
      </c>
      <c r="J69">
        <v>36.274509803921497</v>
      </c>
      <c r="K69">
        <f t="shared" si="2"/>
        <v>1.3104952963844471E-2</v>
      </c>
      <c r="L69">
        <f t="shared" si="3"/>
        <v>0.49701988786282808</v>
      </c>
      <c r="M69">
        <v>0.132631342868124</v>
      </c>
    </row>
    <row r="70" spans="1:13">
      <c r="A70" t="s">
        <v>42</v>
      </c>
      <c r="B70" t="s">
        <v>43</v>
      </c>
      <c r="C70" t="s">
        <v>453</v>
      </c>
      <c r="D70" t="s">
        <v>454</v>
      </c>
      <c r="E70">
        <v>73</v>
      </c>
      <c r="F70" t="s">
        <v>455</v>
      </c>
      <c r="G70">
        <v>18</v>
      </c>
      <c r="H70" t="s">
        <v>456</v>
      </c>
      <c r="I70">
        <v>50</v>
      </c>
      <c r="J70">
        <v>36</v>
      </c>
      <c r="K70">
        <f t="shared" si="2"/>
        <v>1.300578034682081E-2</v>
      </c>
      <c r="L70">
        <f t="shared" si="3"/>
        <v>0.49325865627900228</v>
      </c>
      <c r="M70">
        <v>0.20572795596076601</v>
      </c>
    </row>
    <row r="71" spans="1:13">
      <c r="A71" t="s">
        <v>26</v>
      </c>
      <c r="B71" t="s">
        <v>62</v>
      </c>
      <c r="C71" t="s">
        <v>1030</v>
      </c>
      <c r="D71" t="s">
        <v>1031</v>
      </c>
      <c r="E71">
        <v>113</v>
      </c>
      <c r="F71" t="s">
        <v>1032</v>
      </c>
      <c r="G71">
        <v>23</v>
      </c>
      <c r="H71" t="s">
        <v>1033</v>
      </c>
      <c r="I71">
        <v>64</v>
      </c>
      <c r="J71">
        <v>35.9375</v>
      </c>
      <c r="K71">
        <f t="shared" si="2"/>
        <v>1.2983200867052022E-2</v>
      </c>
      <c r="L71">
        <f t="shared" si="3"/>
        <v>0.49240230444518457</v>
      </c>
      <c r="M71">
        <v>0.189851503366046</v>
      </c>
    </row>
    <row r="72" spans="1:13">
      <c r="A72" t="s">
        <v>10</v>
      </c>
      <c r="B72" t="s">
        <v>11</v>
      </c>
      <c r="C72" t="s">
        <v>409</v>
      </c>
      <c r="D72" t="s">
        <v>410</v>
      </c>
      <c r="E72">
        <v>72</v>
      </c>
      <c r="F72" t="s">
        <v>411</v>
      </c>
      <c r="G72">
        <v>14</v>
      </c>
      <c r="H72" t="s">
        <v>412</v>
      </c>
      <c r="I72">
        <v>39</v>
      </c>
      <c r="J72">
        <v>35.897435897435898</v>
      </c>
      <c r="K72">
        <f t="shared" si="2"/>
        <v>1.2968726841559211E-2</v>
      </c>
      <c r="L72">
        <f t="shared" si="3"/>
        <v>0.49185336096196802</v>
      </c>
      <c r="M72">
        <v>0.22581344167485501</v>
      </c>
    </row>
    <row r="73" spans="1:13">
      <c r="A73" t="s">
        <v>42</v>
      </c>
      <c r="B73" t="s">
        <v>43</v>
      </c>
      <c r="C73" t="s">
        <v>955</v>
      </c>
      <c r="D73" t="s">
        <v>956</v>
      </c>
      <c r="E73">
        <v>81</v>
      </c>
      <c r="F73" t="s">
        <v>957</v>
      </c>
      <c r="G73">
        <v>5</v>
      </c>
      <c r="H73" t="s">
        <v>958</v>
      </c>
      <c r="I73">
        <v>14</v>
      </c>
      <c r="J73">
        <v>35.714285714285701</v>
      </c>
      <c r="K73">
        <f t="shared" si="2"/>
        <v>1.2902559867877783E-2</v>
      </c>
      <c r="L73">
        <f t="shared" si="3"/>
        <v>0.48934390503869257</v>
      </c>
      <c r="M73">
        <v>0.26276824359839601</v>
      </c>
    </row>
    <row r="74" spans="1:13">
      <c r="A74" t="s">
        <v>10</v>
      </c>
      <c r="B74" t="s">
        <v>314</v>
      </c>
      <c r="C74" t="s">
        <v>694</v>
      </c>
      <c r="D74" t="s">
        <v>695</v>
      </c>
      <c r="E74">
        <v>120</v>
      </c>
      <c r="F74" t="s">
        <v>696</v>
      </c>
      <c r="G74">
        <v>28</v>
      </c>
      <c r="H74" t="s">
        <v>697</v>
      </c>
      <c r="I74">
        <v>79</v>
      </c>
      <c r="J74">
        <v>35.443037974683499</v>
      </c>
      <c r="K74">
        <f t="shared" si="2"/>
        <v>1.2804565742298952E-2</v>
      </c>
      <c r="L74">
        <f t="shared" si="3"/>
        <v>0.48562736905105641</v>
      </c>
      <c r="M74">
        <v>0.19677779998751499</v>
      </c>
    </row>
    <row r="75" spans="1:13">
      <c r="A75" t="s">
        <v>26</v>
      </c>
      <c r="B75" t="s">
        <v>62</v>
      </c>
      <c r="C75" t="s">
        <v>63</v>
      </c>
      <c r="D75" t="s">
        <v>64</v>
      </c>
      <c r="E75">
        <v>68</v>
      </c>
      <c r="F75" t="s">
        <v>65</v>
      </c>
      <c r="G75">
        <v>17</v>
      </c>
      <c r="H75" t="s">
        <v>66</v>
      </c>
      <c r="I75">
        <v>49</v>
      </c>
      <c r="J75">
        <v>34.6938775510204</v>
      </c>
      <c r="K75">
        <f t="shared" si="2"/>
        <v>1.2533915300224133E-2</v>
      </c>
      <c r="L75">
        <f t="shared" si="3"/>
        <v>0.47536265060901572</v>
      </c>
      <c r="M75">
        <v>0.26626158656506099</v>
      </c>
    </row>
    <row r="76" spans="1:13">
      <c r="A76" t="s">
        <v>10</v>
      </c>
      <c r="B76" t="s">
        <v>21</v>
      </c>
      <c r="C76" t="s">
        <v>80</v>
      </c>
      <c r="D76" t="s">
        <v>81</v>
      </c>
      <c r="E76">
        <v>70</v>
      </c>
      <c r="F76" t="s">
        <v>82</v>
      </c>
      <c r="G76">
        <v>11</v>
      </c>
      <c r="H76" t="s">
        <v>83</v>
      </c>
      <c r="I76">
        <v>32</v>
      </c>
      <c r="J76">
        <v>34.375</v>
      </c>
      <c r="K76">
        <f t="shared" si="2"/>
        <v>1.241871387283237E-2</v>
      </c>
      <c r="L76">
        <f t="shared" si="3"/>
        <v>0.47099350859974176</v>
      </c>
      <c r="M76">
        <v>0.29523238690567399</v>
      </c>
    </row>
    <row r="77" spans="1:13">
      <c r="A77" t="s">
        <v>42</v>
      </c>
      <c r="B77" t="s">
        <v>43</v>
      </c>
      <c r="C77" t="s">
        <v>990</v>
      </c>
      <c r="D77" t="s">
        <v>991</v>
      </c>
      <c r="E77">
        <v>57</v>
      </c>
      <c r="F77" t="s">
        <v>992</v>
      </c>
      <c r="G77">
        <v>11</v>
      </c>
      <c r="H77" t="s">
        <v>993</v>
      </c>
      <c r="I77">
        <v>32</v>
      </c>
      <c r="J77">
        <v>34.375</v>
      </c>
      <c r="K77">
        <f t="shared" si="2"/>
        <v>1.241871387283237E-2</v>
      </c>
      <c r="L77">
        <f t="shared" si="3"/>
        <v>0.47099350859974176</v>
      </c>
      <c r="M77">
        <v>0.29523238690567399</v>
      </c>
    </row>
    <row r="78" spans="1:13">
      <c r="A78" t="s">
        <v>42</v>
      </c>
      <c r="B78" t="s">
        <v>43</v>
      </c>
      <c r="C78" t="s">
        <v>363</v>
      </c>
      <c r="D78" t="s">
        <v>364</v>
      </c>
      <c r="E78">
        <v>65</v>
      </c>
      <c r="F78" t="s">
        <v>365</v>
      </c>
      <c r="G78">
        <v>12</v>
      </c>
      <c r="H78" t="s">
        <v>366</v>
      </c>
      <c r="I78">
        <v>35</v>
      </c>
      <c r="J78">
        <v>34.285714285714199</v>
      </c>
      <c r="K78">
        <f t="shared" si="2"/>
        <v>1.2386457473162645E-2</v>
      </c>
      <c r="L78">
        <f t="shared" si="3"/>
        <v>0.4697701488371438</v>
      </c>
      <c r="M78">
        <v>0.296965017558806</v>
      </c>
    </row>
    <row r="79" spans="1:13">
      <c r="A79" t="s">
        <v>42</v>
      </c>
      <c r="B79" t="s">
        <v>71</v>
      </c>
      <c r="C79" t="s">
        <v>102</v>
      </c>
      <c r="D79" t="s">
        <v>103</v>
      </c>
      <c r="E79">
        <v>67</v>
      </c>
      <c r="F79" t="s">
        <v>104</v>
      </c>
      <c r="G79">
        <v>8</v>
      </c>
      <c r="H79" t="s">
        <v>105</v>
      </c>
      <c r="I79">
        <v>24</v>
      </c>
      <c r="J79">
        <v>33.3333333333333</v>
      </c>
      <c r="K79">
        <f t="shared" si="2"/>
        <v>1.2042389210019256E-2</v>
      </c>
      <c r="L79">
        <f t="shared" si="3"/>
        <v>0.45672097803611272</v>
      </c>
      <c r="M79">
        <v>0.33772191054725398</v>
      </c>
    </row>
    <row r="80" spans="1:13">
      <c r="A80" t="s">
        <v>10</v>
      </c>
      <c r="B80" t="s">
        <v>314</v>
      </c>
      <c r="C80" t="s">
        <v>327</v>
      </c>
      <c r="D80" t="s">
        <v>328</v>
      </c>
      <c r="E80">
        <v>131</v>
      </c>
      <c r="F80" t="s">
        <v>329</v>
      </c>
      <c r="G80">
        <v>16</v>
      </c>
      <c r="H80" t="s">
        <v>330</v>
      </c>
      <c r="I80">
        <v>48</v>
      </c>
      <c r="J80">
        <v>33.3333333333333</v>
      </c>
      <c r="K80">
        <f t="shared" si="2"/>
        <v>1.2042389210019256E-2</v>
      </c>
      <c r="L80">
        <f t="shared" si="3"/>
        <v>0.45672097803611272</v>
      </c>
      <c r="M80">
        <v>0.33655296952212299</v>
      </c>
    </row>
    <row r="81" spans="1:13">
      <c r="A81" t="s">
        <v>36</v>
      </c>
      <c r="B81" t="s">
        <v>153</v>
      </c>
      <c r="C81" t="s">
        <v>359</v>
      </c>
      <c r="D81" t="s">
        <v>360</v>
      </c>
      <c r="E81">
        <v>35</v>
      </c>
      <c r="F81" t="s">
        <v>361</v>
      </c>
      <c r="G81">
        <v>5</v>
      </c>
      <c r="H81" t="s">
        <v>362</v>
      </c>
      <c r="I81">
        <v>15</v>
      </c>
      <c r="J81">
        <v>33.3333333333333</v>
      </c>
      <c r="K81">
        <f t="shared" si="2"/>
        <v>1.2042389210019256E-2</v>
      </c>
      <c r="L81">
        <f t="shared" si="3"/>
        <v>0.45672097803611272</v>
      </c>
      <c r="M81">
        <v>0.32833112188532398</v>
      </c>
    </row>
    <row r="82" spans="1:13">
      <c r="A82" t="s">
        <v>42</v>
      </c>
      <c r="B82" t="s">
        <v>271</v>
      </c>
      <c r="C82" t="s">
        <v>682</v>
      </c>
      <c r="D82" t="s">
        <v>683</v>
      </c>
      <c r="E82">
        <v>36</v>
      </c>
      <c r="F82" t="s">
        <v>684</v>
      </c>
      <c r="G82">
        <v>6</v>
      </c>
      <c r="H82" t="s">
        <v>685</v>
      </c>
      <c r="I82">
        <v>18</v>
      </c>
      <c r="J82">
        <v>33.3333333333333</v>
      </c>
      <c r="K82">
        <f t="shared" si="2"/>
        <v>1.2042389210019256E-2</v>
      </c>
      <c r="L82">
        <f t="shared" si="3"/>
        <v>0.45672097803611272</v>
      </c>
      <c r="M82">
        <v>0.332944398494187</v>
      </c>
    </row>
    <row r="83" spans="1:13">
      <c r="A83" t="s">
        <v>10</v>
      </c>
      <c r="B83" t="s">
        <v>88</v>
      </c>
      <c r="C83" t="s">
        <v>802</v>
      </c>
      <c r="D83" t="s">
        <v>803</v>
      </c>
      <c r="E83">
        <v>29</v>
      </c>
      <c r="F83" t="s">
        <v>804</v>
      </c>
      <c r="G83">
        <v>2</v>
      </c>
      <c r="H83" t="s">
        <v>805</v>
      </c>
      <c r="I83">
        <v>6</v>
      </c>
      <c r="J83">
        <v>33.3333333333333</v>
      </c>
      <c r="K83">
        <f t="shared" si="2"/>
        <v>1.2042389210019256E-2</v>
      </c>
      <c r="L83">
        <f t="shared" si="3"/>
        <v>0.45672097803611272</v>
      </c>
      <c r="M83">
        <v>0.28681956637783002</v>
      </c>
    </row>
    <row r="84" spans="1:13">
      <c r="A84" t="s">
        <v>36</v>
      </c>
      <c r="B84" t="s">
        <v>285</v>
      </c>
      <c r="C84" t="s">
        <v>843</v>
      </c>
      <c r="D84" t="s">
        <v>844</v>
      </c>
      <c r="E84">
        <v>27</v>
      </c>
      <c r="F84" t="s">
        <v>845</v>
      </c>
      <c r="G84">
        <v>2</v>
      </c>
      <c r="H84" t="s">
        <v>846</v>
      </c>
      <c r="I84">
        <v>6</v>
      </c>
      <c r="J84">
        <v>33.3333333333333</v>
      </c>
      <c r="K84">
        <f t="shared" si="2"/>
        <v>1.2042389210019256E-2</v>
      </c>
      <c r="L84">
        <f t="shared" si="3"/>
        <v>0.45672097803611272</v>
      </c>
      <c r="M84">
        <v>0.28681956637783002</v>
      </c>
    </row>
    <row r="85" spans="1:13">
      <c r="A85" t="s">
        <v>10</v>
      </c>
      <c r="B85" t="s">
        <v>11</v>
      </c>
      <c r="C85" t="s">
        <v>907</v>
      </c>
      <c r="D85" t="s">
        <v>908</v>
      </c>
      <c r="E85">
        <v>102</v>
      </c>
      <c r="F85" t="s">
        <v>909</v>
      </c>
      <c r="G85">
        <v>16</v>
      </c>
      <c r="H85" t="s">
        <v>910</v>
      </c>
      <c r="I85">
        <v>48</v>
      </c>
      <c r="J85">
        <v>33.3333333333333</v>
      </c>
      <c r="K85">
        <f t="shared" si="2"/>
        <v>1.2042389210019256E-2</v>
      </c>
      <c r="L85">
        <f t="shared" si="3"/>
        <v>0.45672097803611272</v>
      </c>
      <c r="M85">
        <v>0.33655296952212299</v>
      </c>
    </row>
    <row r="86" spans="1:13">
      <c r="A86" t="s">
        <v>36</v>
      </c>
      <c r="B86" t="s">
        <v>371</v>
      </c>
      <c r="C86" t="s">
        <v>1046</v>
      </c>
      <c r="D86" t="s">
        <v>1047</v>
      </c>
      <c r="E86">
        <v>15</v>
      </c>
      <c r="F86" t="s">
        <v>1048</v>
      </c>
      <c r="G86">
        <v>1</v>
      </c>
      <c r="H86" t="s">
        <v>1049</v>
      </c>
      <c r="I86">
        <v>3</v>
      </c>
      <c r="J86">
        <v>33.3333333333333</v>
      </c>
      <c r="K86">
        <f t="shared" si="2"/>
        <v>1.2042389210019256E-2</v>
      </c>
      <c r="L86">
        <f t="shared" si="3"/>
        <v>0.45672097803611272</v>
      </c>
      <c r="M86">
        <v>0.237111273699535</v>
      </c>
    </row>
    <row r="87" spans="1:13">
      <c r="A87" t="s">
        <v>116</v>
      </c>
      <c r="B87" t="s">
        <v>181</v>
      </c>
      <c r="C87" t="s">
        <v>376</v>
      </c>
      <c r="D87" t="s">
        <v>377</v>
      </c>
      <c r="E87">
        <v>257</v>
      </c>
      <c r="F87" t="s">
        <v>378</v>
      </c>
      <c r="G87">
        <v>43</v>
      </c>
      <c r="H87" t="s">
        <v>379</v>
      </c>
      <c r="I87">
        <v>132</v>
      </c>
      <c r="J87">
        <v>32.5757575757575</v>
      </c>
      <c r="K87">
        <f t="shared" si="2"/>
        <v>1.1768698546155166E-2</v>
      </c>
      <c r="L87">
        <f t="shared" si="3"/>
        <v>0.44634095580801869</v>
      </c>
      <c r="M87">
        <v>0.36920728353755899</v>
      </c>
    </row>
    <row r="88" spans="1:13">
      <c r="A88" t="s">
        <v>116</v>
      </c>
      <c r="B88" t="s">
        <v>181</v>
      </c>
      <c r="C88" t="s">
        <v>263</v>
      </c>
      <c r="D88" t="s">
        <v>264</v>
      </c>
      <c r="E88">
        <v>134</v>
      </c>
      <c r="F88" t="s">
        <v>265</v>
      </c>
      <c r="G88">
        <v>25</v>
      </c>
      <c r="H88" t="s">
        <v>266</v>
      </c>
      <c r="I88">
        <v>77</v>
      </c>
      <c r="J88">
        <v>32.467532467532401</v>
      </c>
      <c r="K88">
        <f t="shared" si="2"/>
        <v>1.1729599879888874E-2</v>
      </c>
      <c r="L88">
        <f t="shared" si="3"/>
        <v>0.44485809548971977</v>
      </c>
      <c r="M88">
        <v>0.38554915160714698</v>
      </c>
    </row>
    <row r="89" spans="1:13">
      <c r="A89" t="s">
        <v>26</v>
      </c>
      <c r="B89" t="s">
        <v>400</v>
      </c>
      <c r="C89" t="s">
        <v>1022</v>
      </c>
      <c r="D89" t="s">
        <v>1023</v>
      </c>
      <c r="E89">
        <v>89</v>
      </c>
      <c r="F89" t="s">
        <v>1024</v>
      </c>
      <c r="G89">
        <v>11</v>
      </c>
      <c r="H89" t="s">
        <v>1025</v>
      </c>
      <c r="I89">
        <v>34</v>
      </c>
      <c r="J89">
        <v>32.352941176470502</v>
      </c>
      <c r="K89">
        <f t="shared" si="2"/>
        <v>1.1688201292077493E-2</v>
      </c>
      <c r="L89">
        <f t="shared" si="3"/>
        <v>0.44328800809387331</v>
      </c>
      <c r="M89">
        <v>0.38474335148155803</v>
      </c>
    </row>
    <row r="90" spans="1:13">
      <c r="A90" t="s">
        <v>42</v>
      </c>
      <c r="B90" t="s">
        <v>71</v>
      </c>
      <c r="C90" t="s">
        <v>331</v>
      </c>
      <c r="D90" t="s">
        <v>332</v>
      </c>
      <c r="E90">
        <v>91</v>
      </c>
      <c r="F90" t="s">
        <v>333</v>
      </c>
      <c r="G90">
        <v>9</v>
      </c>
      <c r="H90" t="s">
        <v>334</v>
      </c>
      <c r="I90">
        <v>28</v>
      </c>
      <c r="J90">
        <v>32.142857142857103</v>
      </c>
      <c r="K90">
        <f t="shared" si="2"/>
        <v>1.1612303881089994E-2</v>
      </c>
      <c r="L90">
        <f t="shared" si="3"/>
        <v>0.44040951453482285</v>
      </c>
      <c r="M90">
        <v>0.38897530543946301</v>
      </c>
    </row>
    <row r="91" spans="1:13">
      <c r="A91" t="s">
        <v>26</v>
      </c>
      <c r="B91" t="s">
        <v>400</v>
      </c>
      <c r="C91" t="s">
        <v>630</v>
      </c>
      <c r="D91" t="s">
        <v>631</v>
      </c>
      <c r="E91">
        <v>73</v>
      </c>
      <c r="F91" t="s">
        <v>632</v>
      </c>
      <c r="G91">
        <v>17</v>
      </c>
      <c r="H91" t="s">
        <v>633</v>
      </c>
      <c r="I91">
        <v>53</v>
      </c>
      <c r="J91">
        <v>32.075471698113198</v>
      </c>
      <c r="K91">
        <f t="shared" si="2"/>
        <v>1.1587959428509103E-2</v>
      </c>
      <c r="L91">
        <f t="shared" si="3"/>
        <v>0.4394862241479579</v>
      </c>
      <c r="M91">
        <v>0.408504344837545</v>
      </c>
    </row>
    <row r="92" spans="1:13">
      <c r="A92" t="s">
        <v>10</v>
      </c>
      <c r="B92" t="s">
        <v>21</v>
      </c>
      <c r="C92" t="s">
        <v>510</v>
      </c>
      <c r="D92" t="s">
        <v>511</v>
      </c>
      <c r="E92">
        <v>72</v>
      </c>
      <c r="F92" t="s">
        <v>512</v>
      </c>
      <c r="G92">
        <v>12</v>
      </c>
      <c r="H92" t="s">
        <v>513</v>
      </c>
      <c r="I92">
        <v>38</v>
      </c>
      <c r="J92">
        <v>31.578947368421002</v>
      </c>
      <c r="K92">
        <f t="shared" si="2"/>
        <v>1.1408579251597183E-2</v>
      </c>
      <c r="L92">
        <f t="shared" si="3"/>
        <v>0.43268303182368545</v>
      </c>
      <c r="M92">
        <v>0.42642693933727299</v>
      </c>
    </row>
    <row r="93" spans="1:13">
      <c r="A93" t="s">
        <v>36</v>
      </c>
      <c r="B93" t="s">
        <v>153</v>
      </c>
      <c r="C93" t="s">
        <v>875</v>
      </c>
      <c r="D93" t="s">
        <v>876</v>
      </c>
      <c r="E93">
        <v>52</v>
      </c>
      <c r="F93" t="s">
        <v>877</v>
      </c>
      <c r="G93">
        <v>12</v>
      </c>
      <c r="H93" t="s">
        <v>878</v>
      </c>
      <c r="I93">
        <v>38</v>
      </c>
      <c r="J93">
        <v>31.578947368421002</v>
      </c>
      <c r="K93">
        <f t="shared" si="2"/>
        <v>1.1408579251597183E-2</v>
      </c>
      <c r="L93">
        <f t="shared" si="3"/>
        <v>0.43268303182368545</v>
      </c>
      <c r="M93">
        <v>0.42642693933727299</v>
      </c>
    </row>
    <row r="94" spans="1:13">
      <c r="A94" t="s">
        <v>10</v>
      </c>
      <c r="B94" t="s">
        <v>21</v>
      </c>
      <c r="C94" t="s">
        <v>417</v>
      </c>
      <c r="D94" t="s">
        <v>418</v>
      </c>
      <c r="E94">
        <v>104</v>
      </c>
      <c r="F94" t="s">
        <v>419</v>
      </c>
      <c r="G94">
        <v>17</v>
      </c>
      <c r="H94" t="s">
        <v>420</v>
      </c>
      <c r="I94">
        <v>54</v>
      </c>
      <c r="J94">
        <v>31.481481481481399</v>
      </c>
      <c r="K94">
        <f t="shared" si="2"/>
        <v>1.1373367587240391E-2</v>
      </c>
      <c r="L94">
        <f t="shared" si="3"/>
        <v>0.43134759036743914</v>
      </c>
      <c r="M94">
        <v>0.44548423855220098</v>
      </c>
    </row>
    <row r="95" spans="1:13">
      <c r="A95" t="s">
        <v>36</v>
      </c>
      <c r="B95" t="s">
        <v>190</v>
      </c>
      <c r="C95" t="s">
        <v>384</v>
      </c>
      <c r="D95" t="s">
        <v>385</v>
      </c>
      <c r="E95">
        <v>74</v>
      </c>
      <c r="F95" t="s">
        <v>386</v>
      </c>
      <c r="G95">
        <v>5</v>
      </c>
      <c r="H95" t="s">
        <v>387</v>
      </c>
      <c r="I95">
        <v>16</v>
      </c>
      <c r="J95">
        <v>31.25</v>
      </c>
      <c r="K95">
        <f t="shared" si="2"/>
        <v>1.1289739884393064E-2</v>
      </c>
      <c r="L95">
        <f t="shared" si="3"/>
        <v>0.42817591690885615</v>
      </c>
      <c r="M95">
        <v>0.39556123487783001</v>
      </c>
    </row>
    <row r="96" spans="1:13">
      <c r="A96" t="s">
        <v>10</v>
      </c>
      <c r="B96" t="s">
        <v>52</v>
      </c>
      <c r="C96" t="s">
        <v>53</v>
      </c>
      <c r="D96" t="s">
        <v>54</v>
      </c>
      <c r="E96">
        <v>131</v>
      </c>
      <c r="F96" t="s">
        <v>55</v>
      </c>
      <c r="G96">
        <v>19</v>
      </c>
      <c r="H96" t="s">
        <v>56</v>
      </c>
      <c r="I96">
        <v>61</v>
      </c>
      <c r="J96">
        <v>31.1475409836065</v>
      </c>
      <c r="K96">
        <f t="shared" si="2"/>
        <v>1.1252724343788476E-2</v>
      </c>
      <c r="L96">
        <f t="shared" si="3"/>
        <v>0.42677206144358043</v>
      </c>
      <c r="M96">
        <v>0.472208985075174</v>
      </c>
    </row>
    <row r="97" spans="1:13">
      <c r="A97" t="s">
        <v>106</v>
      </c>
      <c r="B97" t="s">
        <v>477</v>
      </c>
      <c r="C97" t="s">
        <v>578</v>
      </c>
      <c r="D97" t="s">
        <v>579</v>
      </c>
      <c r="E97">
        <v>172</v>
      </c>
      <c r="F97" t="s">
        <v>580</v>
      </c>
      <c r="G97">
        <v>33</v>
      </c>
      <c r="H97" t="s">
        <v>581</v>
      </c>
      <c r="I97">
        <v>106</v>
      </c>
      <c r="J97">
        <v>31.132075471698101</v>
      </c>
      <c r="K97">
        <f t="shared" si="2"/>
        <v>1.1247137092376482E-2</v>
      </c>
      <c r="L97">
        <f t="shared" si="3"/>
        <v>0.42656015873184144</v>
      </c>
      <c r="M97">
        <v>0.49928770063181599</v>
      </c>
    </row>
    <row r="98" spans="1:13">
      <c r="A98" t="s">
        <v>116</v>
      </c>
      <c r="B98" t="s">
        <v>181</v>
      </c>
      <c r="C98" t="s">
        <v>650</v>
      </c>
      <c r="D98" t="s">
        <v>651</v>
      </c>
      <c r="E98">
        <v>200</v>
      </c>
      <c r="F98" t="s">
        <v>652</v>
      </c>
      <c r="G98">
        <v>21</v>
      </c>
      <c r="H98" t="s">
        <v>653</v>
      </c>
      <c r="I98">
        <v>68</v>
      </c>
      <c r="J98">
        <v>30.8823529411764</v>
      </c>
      <c r="K98">
        <f t="shared" si="2"/>
        <v>1.1156919415164885E-2</v>
      </c>
      <c r="L98">
        <f t="shared" si="3"/>
        <v>0.42313855318051569</v>
      </c>
      <c r="M98">
        <v>0.49612726685227798</v>
      </c>
    </row>
    <row r="99" spans="1:13">
      <c r="A99" t="s">
        <v>10</v>
      </c>
      <c r="B99" t="s">
        <v>314</v>
      </c>
      <c r="C99" t="s">
        <v>433</v>
      </c>
      <c r="D99" t="s">
        <v>434</v>
      </c>
      <c r="E99">
        <v>114</v>
      </c>
      <c r="F99" t="s">
        <v>435</v>
      </c>
      <c r="G99">
        <v>8</v>
      </c>
      <c r="H99" t="s">
        <v>436</v>
      </c>
      <c r="I99">
        <v>26</v>
      </c>
      <c r="J99">
        <v>30.769230769230699</v>
      </c>
      <c r="K99">
        <f t="shared" si="2"/>
        <v>1.1116051578479299E-2</v>
      </c>
      <c r="L99">
        <f t="shared" si="3"/>
        <v>0.42158859511025742</v>
      </c>
      <c r="M99">
        <v>0.44450611047149602</v>
      </c>
    </row>
    <row r="100" spans="1:13">
      <c r="A100" t="s">
        <v>36</v>
      </c>
      <c r="B100" t="s">
        <v>233</v>
      </c>
      <c r="C100" t="s">
        <v>1018</v>
      </c>
      <c r="D100" t="s">
        <v>1019</v>
      </c>
      <c r="E100">
        <v>17</v>
      </c>
      <c r="F100" t="s">
        <v>1020</v>
      </c>
      <c r="G100">
        <v>4</v>
      </c>
      <c r="H100" t="s">
        <v>1021</v>
      </c>
      <c r="I100">
        <v>13</v>
      </c>
      <c r="J100">
        <v>30.769230769230699</v>
      </c>
      <c r="K100">
        <f t="shared" si="2"/>
        <v>1.1116051578479299E-2</v>
      </c>
      <c r="L100">
        <f t="shared" si="3"/>
        <v>0.42158859511025742</v>
      </c>
      <c r="M100">
        <v>0.395953327433475</v>
      </c>
    </row>
    <row r="101" spans="1:13">
      <c r="A101" t="s">
        <v>42</v>
      </c>
      <c r="B101" t="s">
        <v>43</v>
      </c>
      <c r="C101" t="s">
        <v>319</v>
      </c>
      <c r="D101" t="s">
        <v>320</v>
      </c>
      <c r="E101">
        <v>101</v>
      </c>
      <c r="F101" t="s">
        <v>321</v>
      </c>
      <c r="G101">
        <v>16</v>
      </c>
      <c r="H101" t="s">
        <v>322</v>
      </c>
      <c r="I101">
        <v>53</v>
      </c>
      <c r="J101">
        <v>30.188679245283002</v>
      </c>
      <c r="K101">
        <f t="shared" si="2"/>
        <v>1.0906314756243859E-2</v>
      </c>
      <c r="L101">
        <f t="shared" si="3"/>
        <v>0.41363409331572493</v>
      </c>
      <c r="M101">
        <v>0.52534521585455396</v>
      </c>
    </row>
    <row r="102" spans="1:13">
      <c r="A102" t="s">
        <v>42</v>
      </c>
      <c r="B102" t="s">
        <v>131</v>
      </c>
      <c r="C102" t="s">
        <v>132</v>
      </c>
      <c r="D102" t="s">
        <v>133</v>
      </c>
      <c r="E102">
        <v>90</v>
      </c>
      <c r="F102" t="s">
        <v>134</v>
      </c>
      <c r="G102">
        <v>9</v>
      </c>
      <c r="H102" t="s">
        <v>135</v>
      </c>
      <c r="I102">
        <v>30</v>
      </c>
      <c r="J102">
        <v>30</v>
      </c>
      <c r="K102">
        <f t="shared" si="2"/>
        <v>1.0838150289017341E-2</v>
      </c>
      <c r="L102">
        <f t="shared" si="3"/>
        <v>0.41104888023250186</v>
      </c>
      <c r="M102">
        <v>0.489640545685332</v>
      </c>
    </row>
    <row r="103" spans="1:13">
      <c r="A103" t="s">
        <v>10</v>
      </c>
      <c r="B103" t="s">
        <v>11</v>
      </c>
      <c r="C103" t="s">
        <v>421</v>
      </c>
      <c r="D103" t="s">
        <v>422</v>
      </c>
      <c r="E103">
        <v>65</v>
      </c>
      <c r="F103" t="s">
        <v>423</v>
      </c>
      <c r="G103">
        <v>6</v>
      </c>
      <c r="H103" t="s">
        <v>424</v>
      </c>
      <c r="I103">
        <v>20</v>
      </c>
      <c r="J103">
        <v>30</v>
      </c>
      <c r="K103">
        <f t="shared" si="2"/>
        <v>1.0838150289017341E-2</v>
      </c>
      <c r="L103">
        <f t="shared" si="3"/>
        <v>0.41104888023250186</v>
      </c>
      <c r="M103">
        <v>0.45581036667993902</v>
      </c>
    </row>
    <row r="104" spans="1:13">
      <c r="A104" t="s">
        <v>36</v>
      </c>
      <c r="B104" t="s">
        <v>371</v>
      </c>
      <c r="C104" t="s">
        <v>542</v>
      </c>
      <c r="D104" t="s">
        <v>543</v>
      </c>
      <c r="E104">
        <v>18</v>
      </c>
      <c r="F104" t="s">
        <v>544</v>
      </c>
      <c r="G104">
        <v>3</v>
      </c>
      <c r="H104" t="s">
        <v>545</v>
      </c>
      <c r="I104">
        <v>10</v>
      </c>
      <c r="J104">
        <v>30</v>
      </c>
      <c r="K104">
        <f t="shared" si="2"/>
        <v>1.0838150289017341E-2</v>
      </c>
      <c r="L104">
        <f t="shared" si="3"/>
        <v>0.41104888023250186</v>
      </c>
      <c r="M104">
        <v>0.39488878774138703</v>
      </c>
    </row>
    <row r="105" spans="1:13">
      <c r="A105" t="s">
        <v>116</v>
      </c>
      <c r="B105" t="s">
        <v>181</v>
      </c>
      <c r="C105" t="s">
        <v>831</v>
      </c>
      <c r="D105" t="s">
        <v>832</v>
      </c>
      <c r="E105">
        <v>110</v>
      </c>
      <c r="F105" t="s">
        <v>833</v>
      </c>
      <c r="G105">
        <v>20</v>
      </c>
      <c r="H105" t="s">
        <v>834</v>
      </c>
      <c r="I105">
        <v>67</v>
      </c>
      <c r="J105">
        <v>29.8507462686567</v>
      </c>
      <c r="K105">
        <f t="shared" si="2"/>
        <v>1.0784229143300831E-2</v>
      </c>
      <c r="L105">
        <f t="shared" si="3"/>
        <v>0.40900386092786228</v>
      </c>
      <c r="M105">
        <v>0.56777623330427696</v>
      </c>
    </row>
    <row r="106" spans="1:13">
      <c r="A106" t="s">
        <v>42</v>
      </c>
      <c r="B106" t="s">
        <v>43</v>
      </c>
      <c r="C106" t="s">
        <v>211</v>
      </c>
      <c r="D106" t="s">
        <v>212</v>
      </c>
      <c r="E106">
        <v>398</v>
      </c>
      <c r="F106" t="s">
        <v>213</v>
      </c>
      <c r="G106">
        <v>59</v>
      </c>
      <c r="H106" t="s">
        <v>214</v>
      </c>
      <c r="I106">
        <v>199</v>
      </c>
      <c r="J106">
        <v>29.6482412060301</v>
      </c>
      <c r="K106">
        <f t="shared" si="2"/>
        <v>1.0711069799866366E-2</v>
      </c>
      <c r="L106">
        <f t="shared" si="3"/>
        <v>0.40622921162005982</v>
      </c>
      <c r="M106">
        <v>0.70235826201502305</v>
      </c>
    </row>
    <row r="107" spans="1:13">
      <c r="A107" t="s">
        <v>42</v>
      </c>
      <c r="B107" t="s">
        <v>131</v>
      </c>
      <c r="C107" t="s">
        <v>566</v>
      </c>
      <c r="D107" t="s">
        <v>567</v>
      </c>
      <c r="E107">
        <v>60</v>
      </c>
      <c r="F107" t="s">
        <v>568</v>
      </c>
      <c r="G107">
        <v>8</v>
      </c>
      <c r="H107" t="s">
        <v>569</v>
      </c>
      <c r="I107">
        <v>27</v>
      </c>
      <c r="J107">
        <v>29.629629629629601</v>
      </c>
      <c r="K107">
        <f t="shared" si="2"/>
        <v>1.0704345964461561E-2</v>
      </c>
      <c r="L107">
        <f t="shared" si="3"/>
        <v>0.40597420269876688</v>
      </c>
      <c r="M107">
        <v>0.49736314270965198</v>
      </c>
    </row>
    <row r="108" spans="1:13">
      <c r="A108" t="s">
        <v>42</v>
      </c>
      <c r="B108" t="s">
        <v>271</v>
      </c>
      <c r="C108" t="s">
        <v>494</v>
      </c>
      <c r="D108" t="s">
        <v>495</v>
      </c>
      <c r="E108">
        <v>193</v>
      </c>
      <c r="F108" t="s">
        <v>496</v>
      </c>
      <c r="G108">
        <v>29</v>
      </c>
      <c r="H108" t="s">
        <v>497</v>
      </c>
      <c r="I108">
        <v>98</v>
      </c>
      <c r="J108">
        <v>29.5918367346938</v>
      </c>
      <c r="K108">
        <f t="shared" si="2"/>
        <v>1.0690692461955852E-2</v>
      </c>
      <c r="L108">
        <f t="shared" si="3"/>
        <v>0.40545637846062998</v>
      </c>
      <c r="M108">
        <v>0.62545665831434205</v>
      </c>
    </row>
    <row r="109" spans="1:13">
      <c r="A109" t="s">
        <v>10</v>
      </c>
      <c r="B109" t="s">
        <v>21</v>
      </c>
      <c r="C109" t="s">
        <v>22</v>
      </c>
      <c r="D109" t="s">
        <v>23</v>
      </c>
      <c r="E109">
        <v>134</v>
      </c>
      <c r="F109" t="s">
        <v>24</v>
      </c>
      <c r="G109">
        <v>13</v>
      </c>
      <c r="H109" t="s">
        <v>25</v>
      </c>
      <c r="I109">
        <v>44</v>
      </c>
      <c r="J109">
        <v>29.545454545454501</v>
      </c>
      <c r="K109">
        <f t="shared" si="2"/>
        <v>1.067393589069888E-2</v>
      </c>
      <c r="L109">
        <f t="shared" si="3"/>
        <v>0.40482086689564512</v>
      </c>
      <c r="M109">
        <v>0.54732828145744195</v>
      </c>
    </row>
    <row r="110" spans="1:13">
      <c r="A110" t="s">
        <v>10</v>
      </c>
      <c r="B110" t="s">
        <v>228</v>
      </c>
      <c r="C110" t="s">
        <v>586</v>
      </c>
      <c r="D110" t="s">
        <v>587</v>
      </c>
      <c r="E110">
        <v>121</v>
      </c>
      <c r="F110" t="s">
        <v>588</v>
      </c>
      <c r="G110">
        <v>13</v>
      </c>
      <c r="H110" t="s">
        <v>589</v>
      </c>
      <c r="I110">
        <v>44</v>
      </c>
      <c r="J110">
        <v>29.545454545454501</v>
      </c>
      <c r="K110">
        <f t="shared" si="2"/>
        <v>1.067393589069888E-2</v>
      </c>
      <c r="L110">
        <f t="shared" si="3"/>
        <v>0.40482086689564512</v>
      </c>
      <c r="M110">
        <v>0.54732828145744195</v>
      </c>
    </row>
    <row r="111" spans="1:13">
      <c r="A111" t="s">
        <v>10</v>
      </c>
      <c r="B111" t="s">
        <v>16</v>
      </c>
      <c r="C111" t="s">
        <v>17</v>
      </c>
      <c r="D111" t="s">
        <v>18</v>
      </c>
      <c r="E111">
        <v>90</v>
      </c>
      <c r="F111" t="s">
        <v>19</v>
      </c>
      <c r="G111">
        <v>7</v>
      </c>
      <c r="H111" t="s">
        <v>20</v>
      </c>
      <c r="I111">
        <v>24</v>
      </c>
      <c r="J111">
        <v>29.1666666666666</v>
      </c>
      <c r="K111">
        <f t="shared" si="2"/>
        <v>1.0537090558766836E-2</v>
      </c>
      <c r="L111">
        <f t="shared" si="3"/>
        <v>0.39963085578159813</v>
      </c>
      <c r="M111">
        <v>0.50598382675292797</v>
      </c>
    </row>
    <row r="112" spans="1:13">
      <c r="A112" t="s">
        <v>42</v>
      </c>
      <c r="B112" t="s">
        <v>57</v>
      </c>
      <c r="C112" t="s">
        <v>734</v>
      </c>
      <c r="D112" t="s">
        <v>735</v>
      </c>
      <c r="E112">
        <v>177</v>
      </c>
      <c r="F112" t="s">
        <v>736</v>
      </c>
      <c r="G112">
        <v>23</v>
      </c>
      <c r="H112" t="s">
        <v>737</v>
      </c>
      <c r="I112">
        <v>79</v>
      </c>
      <c r="J112">
        <v>29.1139240506329</v>
      </c>
      <c r="K112">
        <f t="shared" si="2"/>
        <v>1.0518036145459863E-2</v>
      </c>
      <c r="L112">
        <f t="shared" si="3"/>
        <v>0.39890819600622529</v>
      </c>
      <c r="M112">
        <v>0.63782725340108304</v>
      </c>
    </row>
    <row r="113" spans="1:13">
      <c r="A113" t="s">
        <v>42</v>
      </c>
      <c r="B113" t="s">
        <v>57</v>
      </c>
      <c r="C113" t="s">
        <v>839</v>
      </c>
      <c r="D113" t="s">
        <v>840</v>
      </c>
      <c r="E113">
        <v>75</v>
      </c>
      <c r="F113" t="s">
        <v>841</v>
      </c>
      <c r="G113">
        <v>11</v>
      </c>
      <c r="H113" t="s">
        <v>842</v>
      </c>
      <c r="I113">
        <v>38</v>
      </c>
      <c r="J113">
        <v>28.947368421052602</v>
      </c>
      <c r="K113">
        <f t="shared" si="2"/>
        <v>1.045786431396409E-2</v>
      </c>
      <c r="L113">
        <f t="shared" si="3"/>
        <v>0.3966261125050452</v>
      </c>
      <c r="M113">
        <v>0.56484524675029102</v>
      </c>
    </row>
    <row r="114" spans="1:13">
      <c r="A114" t="s">
        <v>106</v>
      </c>
      <c r="B114" t="s">
        <v>107</v>
      </c>
      <c r="C114" t="s">
        <v>108</v>
      </c>
      <c r="D114" t="s">
        <v>109</v>
      </c>
      <c r="E114">
        <v>77</v>
      </c>
      <c r="F114" t="s">
        <v>110</v>
      </c>
      <c r="G114">
        <v>16</v>
      </c>
      <c r="H114" t="s">
        <v>111</v>
      </c>
      <c r="I114">
        <v>56</v>
      </c>
      <c r="J114">
        <v>28.571428571428498</v>
      </c>
      <c r="K114">
        <f t="shared" si="2"/>
        <v>1.0322047894302203E-2</v>
      </c>
      <c r="L114">
        <f t="shared" si="3"/>
        <v>0.39147512403095314</v>
      </c>
      <c r="M114">
        <v>0.63202362526517997</v>
      </c>
    </row>
    <row r="115" spans="1:13">
      <c r="A115" t="s">
        <v>42</v>
      </c>
      <c r="B115" t="s">
        <v>57</v>
      </c>
      <c r="C115" t="s">
        <v>58</v>
      </c>
      <c r="D115" t="s">
        <v>59</v>
      </c>
      <c r="E115">
        <v>55</v>
      </c>
      <c r="F115" t="s">
        <v>60</v>
      </c>
      <c r="G115">
        <v>7</v>
      </c>
      <c r="H115" t="s">
        <v>61</v>
      </c>
      <c r="I115">
        <v>25</v>
      </c>
      <c r="J115">
        <v>28</v>
      </c>
      <c r="K115">
        <f t="shared" si="2"/>
        <v>1.0115606936416185E-2</v>
      </c>
      <c r="L115">
        <f t="shared" si="3"/>
        <v>0.3836456215503351</v>
      </c>
      <c r="M115">
        <v>0.56010656132880798</v>
      </c>
    </row>
    <row r="116" spans="1:13">
      <c r="A116" t="s">
        <v>10</v>
      </c>
      <c r="B116" t="s">
        <v>126</v>
      </c>
      <c r="C116" t="s">
        <v>347</v>
      </c>
      <c r="D116" t="s">
        <v>348</v>
      </c>
      <c r="E116">
        <v>45</v>
      </c>
      <c r="F116" t="s">
        <v>349</v>
      </c>
      <c r="G116">
        <v>7</v>
      </c>
      <c r="H116" t="s">
        <v>350</v>
      </c>
      <c r="I116">
        <v>25</v>
      </c>
      <c r="J116">
        <v>28</v>
      </c>
      <c r="K116">
        <f t="shared" si="2"/>
        <v>1.0115606936416185E-2</v>
      </c>
      <c r="L116">
        <f t="shared" si="3"/>
        <v>0.3836456215503351</v>
      </c>
      <c r="M116">
        <v>0.56010656132880798</v>
      </c>
    </row>
    <row r="117" spans="1:13">
      <c r="A117" t="s">
        <v>116</v>
      </c>
      <c r="B117" t="s">
        <v>181</v>
      </c>
      <c r="C117" t="s">
        <v>614</v>
      </c>
      <c r="D117" t="s">
        <v>615</v>
      </c>
      <c r="E117">
        <v>167</v>
      </c>
      <c r="F117" t="s">
        <v>616</v>
      </c>
      <c r="G117">
        <v>21</v>
      </c>
      <c r="H117" t="s">
        <v>617</v>
      </c>
      <c r="I117">
        <v>75</v>
      </c>
      <c r="J117">
        <v>28</v>
      </c>
      <c r="K117">
        <f t="shared" si="2"/>
        <v>1.0115606936416185E-2</v>
      </c>
      <c r="L117">
        <f t="shared" si="3"/>
        <v>0.3836456215503351</v>
      </c>
      <c r="M117">
        <v>0.70795528821171805</v>
      </c>
    </row>
    <row r="118" spans="1:13">
      <c r="A118" t="s">
        <v>116</v>
      </c>
      <c r="B118" t="s">
        <v>181</v>
      </c>
      <c r="C118" t="s">
        <v>1026</v>
      </c>
      <c r="D118" t="s">
        <v>1027</v>
      </c>
      <c r="E118">
        <v>154</v>
      </c>
      <c r="F118" t="s">
        <v>1028</v>
      </c>
      <c r="G118">
        <v>23</v>
      </c>
      <c r="H118" t="s">
        <v>1029</v>
      </c>
      <c r="I118">
        <v>83</v>
      </c>
      <c r="J118">
        <v>27.710843373493901</v>
      </c>
      <c r="K118">
        <f t="shared" si="2"/>
        <v>1.0011142837244906E-2</v>
      </c>
      <c r="L118">
        <f t="shared" si="3"/>
        <v>0.3796837046324304</v>
      </c>
      <c r="M118">
        <v>0.741705792362501</v>
      </c>
    </row>
    <row r="119" spans="1:13">
      <c r="A119" t="s">
        <v>10</v>
      </c>
      <c r="B119" t="s">
        <v>126</v>
      </c>
      <c r="C119" t="s">
        <v>127</v>
      </c>
      <c r="D119" t="s">
        <v>128</v>
      </c>
      <c r="E119">
        <v>27</v>
      </c>
      <c r="F119" t="s">
        <v>129</v>
      </c>
      <c r="G119">
        <v>3</v>
      </c>
      <c r="H119" t="s">
        <v>130</v>
      </c>
      <c r="I119">
        <v>11</v>
      </c>
      <c r="J119">
        <v>27.272727272727199</v>
      </c>
      <c r="K119">
        <f t="shared" si="2"/>
        <v>9.8528638991066467E-3</v>
      </c>
      <c r="L119">
        <f t="shared" si="3"/>
        <v>0.37368080021136435</v>
      </c>
      <c r="M119">
        <v>0.47886082960526999</v>
      </c>
    </row>
    <row r="120" spans="1:13">
      <c r="A120" t="s">
        <v>10</v>
      </c>
      <c r="B120" t="s">
        <v>16</v>
      </c>
      <c r="C120" t="s">
        <v>195</v>
      </c>
      <c r="D120" t="s">
        <v>196</v>
      </c>
      <c r="E120">
        <v>72</v>
      </c>
      <c r="F120" t="s">
        <v>197</v>
      </c>
      <c r="G120">
        <v>6</v>
      </c>
      <c r="H120" t="s">
        <v>198</v>
      </c>
      <c r="I120">
        <v>22</v>
      </c>
      <c r="J120">
        <v>27.272727272727199</v>
      </c>
      <c r="K120">
        <f t="shared" si="2"/>
        <v>9.8528638991066467E-3</v>
      </c>
      <c r="L120">
        <f t="shared" si="3"/>
        <v>0.37368080021136435</v>
      </c>
      <c r="M120">
        <v>0.57315204697100397</v>
      </c>
    </row>
    <row r="121" spans="1:13">
      <c r="A121" t="s">
        <v>42</v>
      </c>
      <c r="B121" t="s">
        <v>43</v>
      </c>
      <c r="C121" t="s">
        <v>546</v>
      </c>
      <c r="D121" t="s">
        <v>547</v>
      </c>
      <c r="E121">
        <v>66</v>
      </c>
      <c r="F121" t="s">
        <v>548</v>
      </c>
      <c r="G121">
        <v>12</v>
      </c>
      <c r="H121" t="s">
        <v>549</v>
      </c>
      <c r="I121">
        <v>44</v>
      </c>
      <c r="J121">
        <v>27.272727272727199</v>
      </c>
      <c r="K121">
        <f t="shared" si="2"/>
        <v>9.8528638991066467E-3</v>
      </c>
      <c r="L121">
        <f t="shared" si="3"/>
        <v>0.37368080021136435</v>
      </c>
      <c r="M121">
        <v>0.67263154620163601</v>
      </c>
    </row>
    <row r="122" spans="1:13">
      <c r="A122" t="s">
        <v>10</v>
      </c>
      <c r="B122" t="s">
        <v>11</v>
      </c>
      <c r="C122" t="s">
        <v>574</v>
      </c>
      <c r="D122" t="s">
        <v>575</v>
      </c>
      <c r="E122">
        <v>51</v>
      </c>
      <c r="F122" t="s">
        <v>576</v>
      </c>
      <c r="G122">
        <v>3</v>
      </c>
      <c r="H122" t="s">
        <v>577</v>
      </c>
      <c r="I122">
        <v>11</v>
      </c>
      <c r="J122">
        <v>27.272727272727199</v>
      </c>
      <c r="K122">
        <f t="shared" si="2"/>
        <v>9.8528638991066467E-3</v>
      </c>
      <c r="L122">
        <f t="shared" si="3"/>
        <v>0.37368080021136435</v>
      </c>
      <c r="M122">
        <v>0.47886082960526999</v>
      </c>
    </row>
    <row r="123" spans="1:13">
      <c r="A123" t="s">
        <v>36</v>
      </c>
      <c r="B123" t="s">
        <v>285</v>
      </c>
      <c r="C123" t="s">
        <v>638</v>
      </c>
      <c r="D123" t="s">
        <v>639</v>
      </c>
      <c r="E123">
        <v>36</v>
      </c>
      <c r="F123" t="s">
        <v>640</v>
      </c>
      <c r="G123">
        <v>3</v>
      </c>
      <c r="H123" t="s">
        <v>641</v>
      </c>
      <c r="I123">
        <v>11</v>
      </c>
      <c r="J123">
        <v>27.272727272727199</v>
      </c>
      <c r="K123">
        <f t="shared" si="2"/>
        <v>9.8528638991066467E-3</v>
      </c>
      <c r="L123">
        <f t="shared" si="3"/>
        <v>0.37368080021136435</v>
      </c>
      <c r="M123">
        <v>0.47886082960526999</v>
      </c>
    </row>
    <row r="124" spans="1:13">
      <c r="A124" t="s">
        <v>10</v>
      </c>
      <c r="B124" t="s">
        <v>314</v>
      </c>
      <c r="C124" t="s">
        <v>903</v>
      </c>
      <c r="D124" t="s">
        <v>904</v>
      </c>
      <c r="E124">
        <v>116</v>
      </c>
      <c r="F124" t="s">
        <v>905</v>
      </c>
      <c r="G124">
        <v>9</v>
      </c>
      <c r="H124" t="s">
        <v>906</v>
      </c>
      <c r="I124">
        <v>33</v>
      </c>
      <c r="J124">
        <v>27.272727272727199</v>
      </c>
      <c r="K124">
        <f t="shared" si="2"/>
        <v>9.8528638991066467E-3</v>
      </c>
      <c r="L124">
        <f t="shared" si="3"/>
        <v>0.37368080021136435</v>
      </c>
      <c r="M124">
        <v>0.63050939897326497</v>
      </c>
    </row>
    <row r="125" spans="1:13">
      <c r="A125" t="s">
        <v>42</v>
      </c>
      <c r="B125" t="s">
        <v>57</v>
      </c>
      <c r="C125" t="s">
        <v>766</v>
      </c>
      <c r="D125" t="s">
        <v>767</v>
      </c>
      <c r="E125">
        <v>109</v>
      </c>
      <c r="F125" t="s">
        <v>768</v>
      </c>
      <c r="G125">
        <v>13</v>
      </c>
      <c r="H125" t="s">
        <v>769</v>
      </c>
      <c r="I125">
        <v>48</v>
      </c>
      <c r="J125">
        <v>27.0833333333333</v>
      </c>
      <c r="K125">
        <f t="shared" si="2"/>
        <v>9.7844412331406436E-3</v>
      </c>
      <c r="L125">
        <f t="shared" si="3"/>
        <v>0.37108579465434155</v>
      </c>
      <c r="M125">
        <v>0.69577512667383301</v>
      </c>
    </row>
    <row r="126" spans="1:13">
      <c r="A126" t="s">
        <v>10</v>
      </c>
      <c r="B126" t="s">
        <v>21</v>
      </c>
      <c r="C126" t="s">
        <v>598</v>
      </c>
      <c r="D126" t="s">
        <v>599</v>
      </c>
      <c r="E126">
        <v>189</v>
      </c>
      <c r="F126" t="s">
        <v>600</v>
      </c>
      <c r="G126">
        <v>17</v>
      </c>
      <c r="H126" t="s">
        <v>601</v>
      </c>
      <c r="I126">
        <v>63</v>
      </c>
      <c r="J126">
        <v>26.984126984126899</v>
      </c>
      <c r="K126">
        <f t="shared" si="2"/>
        <v>9.7486007890631859E-3</v>
      </c>
      <c r="L126">
        <f t="shared" si="3"/>
        <v>0.36972650602923329</v>
      </c>
      <c r="M126">
        <v>0.74337217745692497</v>
      </c>
    </row>
    <row r="127" spans="1:13">
      <c r="A127" t="s">
        <v>116</v>
      </c>
      <c r="B127" t="s">
        <v>181</v>
      </c>
      <c r="C127" t="s">
        <v>367</v>
      </c>
      <c r="D127" t="s">
        <v>368</v>
      </c>
      <c r="E127">
        <v>347</v>
      </c>
      <c r="F127" t="s">
        <v>369</v>
      </c>
      <c r="G127">
        <v>42</v>
      </c>
      <c r="H127" t="s">
        <v>370</v>
      </c>
      <c r="I127">
        <v>156</v>
      </c>
      <c r="J127">
        <v>26.923076923076898</v>
      </c>
      <c r="K127">
        <f t="shared" si="2"/>
        <v>9.7265451311693996E-3</v>
      </c>
      <c r="L127">
        <f t="shared" si="3"/>
        <v>0.3688900207214757</v>
      </c>
      <c r="M127">
        <v>0.88485002844821703</v>
      </c>
    </row>
    <row r="128" spans="1:13">
      <c r="A128" t="s">
        <v>36</v>
      </c>
      <c r="B128" t="s">
        <v>190</v>
      </c>
      <c r="C128" t="s">
        <v>191</v>
      </c>
      <c r="D128" t="s">
        <v>192</v>
      </c>
      <c r="E128">
        <v>68</v>
      </c>
      <c r="F128" t="s">
        <v>193</v>
      </c>
      <c r="G128">
        <v>4</v>
      </c>
      <c r="H128" t="s">
        <v>194</v>
      </c>
      <c r="I128">
        <v>15</v>
      </c>
      <c r="J128">
        <v>26.6666666666666</v>
      </c>
      <c r="K128">
        <f t="shared" si="2"/>
        <v>9.6339113680153909E-3</v>
      </c>
      <c r="L128">
        <f t="shared" si="3"/>
        <v>0.36537678242888966</v>
      </c>
      <c r="M128">
        <v>0.54075200007011504</v>
      </c>
    </row>
    <row r="129" spans="1:13">
      <c r="A129" t="s">
        <v>42</v>
      </c>
      <c r="B129" t="s">
        <v>57</v>
      </c>
      <c r="C129" t="s">
        <v>770</v>
      </c>
      <c r="D129" t="s">
        <v>771</v>
      </c>
      <c r="E129">
        <v>104</v>
      </c>
      <c r="F129" t="s">
        <v>772</v>
      </c>
      <c r="G129">
        <v>13</v>
      </c>
      <c r="H129" t="s">
        <v>773</v>
      </c>
      <c r="I129">
        <v>49</v>
      </c>
      <c r="J129">
        <v>26.530612244897899</v>
      </c>
      <c r="K129">
        <f t="shared" si="2"/>
        <v>9.5847587589949056E-3</v>
      </c>
      <c r="L129">
        <f t="shared" si="3"/>
        <v>0.36351261517159944</v>
      </c>
      <c r="M129">
        <v>0.72793373307450104</v>
      </c>
    </row>
    <row r="130" spans="1:13">
      <c r="A130" t="s">
        <v>36</v>
      </c>
      <c r="B130" t="s">
        <v>285</v>
      </c>
      <c r="C130" t="s">
        <v>590</v>
      </c>
      <c r="D130" t="s">
        <v>591</v>
      </c>
      <c r="E130">
        <v>29</v>
      </c>
      <c r="F130" t="s">
        <v>592</v>
      </c>
      <c r="G130">
        <v>6</v>
      </c>
      <c r="H130" t="s">
        <v>593</v>
      </c>
      <c r="I130">
        <v>23</v>
      </c>
      <c r="J130">
        <v>26.086956521739101</v>
      </c>
      <c r="K130">
        <f t="shared" si="2"/>
        <v>9.4244785121889822E-3</v>
      </c>
      <c r="L130">
        <f t="shared" si="3"/>
        <v>0.35743380889782733</v>
      </c>
      <c r="M130">
        <v>0.62707633942973895</v>
      </c>
    </row>
    <row r="131" spans="1:13">
      <c r="A131" t="s">
        <v>10</v>
      </c>
      <c r="B131" t="s">
        <v>11</v>
      </c>
      <c r="C131" t="s">
        <v>606</v>
      </c>
      <c r="D131" t="s">
        <v>607</v>
      </c>
      <c r="E131">
        <v>57</v>
      </c>
      <c r="F131" t="s">
        <v>608</v>
      </c>
      <c r="G131">
        <v>6</v>
      </c>
      <c r="H131" t="s">
        <v>609</v>
      </c>
      <c r="I131">
        <v>23</v>
      </c>
      <c r="J131">
        <v>26.086956521739101</v>
      </c>
      <c r="K131">
        <f t="shared" ref="K131:K194" si="4">J131/2768</f>
        <v>9.4244785121889822E-3</v>
      </c>
      <c r="L131">
        <f t="shared" ref="L131:L194" si="5">(K131/$K$254)*100</f>
        <v>0.35743380889782733</v>
      </c>
      <c r="M131">
        <v>0.62707633942973895</v>
      </c>
    </row>
    <row r="132" spans="1:13">
      <c r="A132" t="s">
        <v>10</v>
      </c>
      <c r="B132" t="s">
        <v>52</v>
      </c>
      <c r="C132" t="s">
        <v>281</v>
      </c>
      <c r="D132" t="s">
        <v>282</v>
      </c>
      <c r="E132">
        <v>127</v>
      </c>
      <c r="F132" t="s">
        <v>283</v>
      </c>
      <c r="G132">
        <v>13</v>
      </c>
      <c r="H132" t="s">
        <v>284</v>
      </c>
      <c r="I132">
        <v>50</v>
      </c>
      <c r="J132">
        <v>26</v>
      </c>
      <c r="K132">
        <f t="shared" si="4"/>
        <v>9.3930635838150294E-3</v>
      </c>
      <c r="L132">
        <f t="shared" si="5"/>
        <v>0.35624236286816829</v>
      </c>
      <c r="M132">
        <v>0.75784287240550297</v>
      </c>
    </row>
    <row r="133" spans="1:13">
      <c r="A133" t="s">
        <v>116</v>
      </c>
      <c r="B133" t="s">
        <v>181</v>
      </c>
      <c r="C133" t="s">
        <v>437</v>
      </c>
      <c r="D133" t="s">
        <v>438</v>
      </c>
      <c r="E133">
        <v>87</v>
      </c>
      <c r="F133" t="s">
        <v>439</v>
      </c>
      <c r="G133">
        <v>13</v>
      </c>
      <c r="H133" t="s">
        <v>440</v>
      </c>
      <c r="I133">
        <v>50</v>
      </c>
      <c r="J133">
        <v>26</v>
      </c>
      <c r="K133">
        <f t="shared" si="4"/>
        <v>9.3930635838150294E-3</v>
      </c>
      <c r="L133">
        <f t="shared" si="5"/>
        <v>0.35624236286816829</v>
      </c>
      <c r="M133">
        <v>0.75784287240550297</v>
      </c>
    </row>
    <row r="134" spans="1:13">
      <c r="A134" t="s">
        <v>36</v>
      </c>
      <c r="B134" t="s">
        <v>153</v>
      </c>
      <c r="C134" t="s">
        <v>915</v>
      </c>
      <c r="D134" t="s">
        <v>916</v>
      </c>
      <c r="E134">
        <v>38</v>
      </c>
      <c r="F134" t="s">
        <v>917</v>
      </c>
      <c r="G134">
        <v>7</v>
      </c>
      <c r="H134" t="s">
        <v>918</v>
      </c>
      <c r="I134">
        <v>27</v>
      </c>
      <c r="J134">
        <v>25.925925925925899</v>
      </c>
      <c r="K134">
        <f t="shared" si="4"/>
        <v>9.3663027189038652E-3</v>
      </c>
      <c r="L134">
        <f t="shared" si="5"/>
        <v>0.35522742736142099</v>
      </c>
      <c r="M134">
        <v>0.659535653920438</v>
      </c>
    </row>
    <row r="135" spans="1:13">
      <c r="A135" t="s">
        <v>10</v>
      </c>
      <c r="B135" t="s">
        <v>11</v>
      </c>
      <c r="C135" t="s">
        <v>351</v>
      </c>
      <c r="D135" t="s">
        <v>352</v>
      </c>
      <c r="E135">
        <v>159</v>
      </c>
      <c r="F135" t="s">
        <v>353</v>
      </c>
      <c r="G135">
        <v>17</v>
      </c>
      <c r="H135" t="s">
        <v>354</v>
      </c>
      <c r="I135">
        <v>66</v>
      </c>
      <c r="J135">
        <v>25.757575757575701</v>
      </c>
      <c r="K135">
        <f t="shared" si="4"/>
        <v>9.3054825713785039E-3</v>
      </c>
      <c r="L135">
        <f t="shared" si="5"/>
        <v>0.35292075575517756</v>
      </c>
      <c r="M135">
        <v>0.81529458408483002</v>
      </c>
    </row>
    <row r="136" spans="1:13">
      <c r="A136" t="s">
        <v>106</v>
      </c>
      <c r="B136" t="s">
        <v>107</v>
      </c>
      <c r="C136" t="s">
        <v>522</v>
      </c>
      <c r="D136" t="s">
        <v>523</v>
      </c>
      <c r="E136">
        <v>44</v>
      </c>
      <c r="F136" t="s">
        <v>524</v>
      </c>
      <c r="G136">
        <v>9</v>
      </c>
      <c r="H136" t="s">
        <v>525</v>
      </c>
      <c r="I136">
        <v>35</v>
      </c>
      <c r="J136">
        <v>25.714285714285701</v>
      </c>
      <c r="K136">
        <f t="shared" si="4"/>
        <v>9.2898431048720025E-3</v>
      </c>
      <c r="L136">
        <f t="shared" si="5"/>
        <v>0.35232761162785858</v>
      </c>
      <c r="M136">
        <v>0.71175752250963298</v>
      </c>
    </row>
    <row r="137" spans="1:13">
      <c r="A137" t="s">
        <v>36</v>
      </c>
      <c r="B137" t="s">
        <v>168</v>
      </c>
      <c r="C137" t="s">
        <v>169</v>
      </c>
      <c r="D137" t="s">
        <v>170</v>
      </c>
      <c r="E137">
        <v>10</v>
      </c>
      <c r="F137" t="s">
        <v>171</v>
      </c>
      <c r="G137">
        <v>2</v>
      </c>
      <c r="H137" t="s">
        <v>172</v>
      </c>
      <c r="I137">
        <v>8</v>
      </c>
      <c r="J137">
        <v>25</v>
      </c>
      <c r="K137">
        <f t="shared" si="4"/>
        <v>9.0317919075144516E-3</v>
      </c>
      <c r="L137">
        <f t="shared" si="5"/>
        <v>0.34254073352708492</v>
      </c>
      <c r="M137">
        <v>0.49002216905903101</v>
      </c>
    </row>
    <row r="138" spans="1:13">
      <c r="A138" t="s">
        <v>42</v>
      </c>
      <c r="B138" t="s">
        <v>57</v>
      </c>
      <c r="C138" t="s">
        <v>242</v>
      </c>
      <c r="D138" t="s">
        <v>243</v>
      </c>
      <c r="E138">
        <v>54</v>
      </c>
      <c r="F138" t="s">
        <v>244</v>
      </c>
      <c r="G138">
        <v>7</v>
      </c>
      <c r="H138" t="s">
        <v>245</v>
      </c>
      <c r="I138">
        <v>28</v>
      </c>
      <c r="J138">
        <v>25</v>
      </c>
      <c r="K138">
        <f t="shared" si="4"/>
        <v>9.0317919075144516E-3</v>
      </c>
      <c r="L138">
        <f t="shared" si="5"/>
        <v>0.34254073352708492</v>
      </c>
      <c r="M138">
        <v>0.70386801555355905</v>
      </c>
    </row>
    <row r="139" spans="1:13">
      <c r="A139" t="s">
        <v>10</v>
      </c>
      <c r="B139" t="s">
        <v>314</v>
      </c>
      <c r="C139" t="s">
        <v>482</v>
      </c>
      <c r="D139" t="s">
        <v>483</v>
      </c>
      <c r="E139">
        <v>60</v>
      </c>
      <c r="F139" t="s">
        <v>484</v>
      </c>
      <c r="G139">
        <v>5</v>
      </c>
      <c r="H139" t="s">
        <v>485</v>
      </c>
      <c r="I139">
        <v>20</v>
      </c>
      <c r="J139">
        <v>25</v>
      </c>
      <c r="K139">
        <f t="shared" si="4"/>
        <v>9.0317919075144516E-3</v>
      </c>
      <c r="L139">
        <f t="shared" si="5"/>
        <v>0.34254073352708492</v>
      </c>
      <c r="M139">
        <v>0.64522792380411198</v>
      </c>
    </row>
    <row r="140" spans="1:13">
      <c r="A140" t="s">
        <v>36</v>
      </c>
      <c r="B140" t="s">
        <v>153</v>
      </c>
      <c r="C140" t="s">
        <v>562</v>
      </c>
      <c r="D140" t="s">
        <v>563</v>
      </c>
      <c r="E140">
        <v>17</v>
      </c>
      <c r="F140" t="s">
        <v>564</v>
      </c>
      <c r="G140">
        <v>2</v>
      </c>
      <c r="H140" t="s">
        <v>565</v>
      </c>
      <c r="I140">
        <v>8</v>
      </c>
      <c r="J140">
        <v>25</v>
      </c>
      <c r="K140">
        <f t="shared" si="4"/>
        <v>9.0317919075144516E-3</v>
      </c>
      <c r="L140">
        <f t="shared" si="5"/>
        <v>0.34254073352708492</v>
      </c>
      <c r="M140">
        <v>0.49002216905903101</v>
      </c>
    </row>
    <row r="141" spans="1:13">
      <c r="A141" t="s">
        <v>36</v>
      </c>
      <c r="B141" t="s">
        <v>153</v>
      </c>
      <c r="C141" t="s">
        <v>602</v>
      </c>
      <c r="D141" t="s">
        <v>603</v>
      </c>
      <c r="E141">
        <v>20</v>
      </c>
      <c r="F141" t="s">
        <v>604</v>
      </c>
      <c r="G141">
        <v>2</v>
      </c>
      <c r="H141" t="s">
        <v>605</v>
      </c>
      <c r="I141">
        <v>8</v>
      </c>
      <c r="J141">
        <v>25</v>
      </c>
      <c r="K141">
        <f t="shared" si="4"/>
        <v>9.0317919075144516E-3</v>
      </c>
      <c r="L141">
        <f t="shared" si="5"/>
        <v>0.34254073352708492</v>
      </c>
      <c r="M141">
        <v>0.49002216905903101</v>
      </c>
    </row>
    <row r="142" spans="1:13">
      <c r="A142" t="s">
        <v>36</v>
      </c>
      <c r="B142" t="s">
        <v>233</v>
      </c>
      <c r="C142" t="s">
        <v>618</v>
      </c>
      <c r="D142" t="s">
        <v>619</v>
      </c>
      <c r="E142">
        <v>11</v>
      </c>
      <c r="F142" t="s">
        <v>620</v>
      </c>
      <c r="G142">
        <v>1</v>
      </c>
      <c r="H142" t="s">
        <v>621</v>
      </c>
      <c r="I142">
        <v>4</v>
      </c>
      <c r="J142">
        <v>25</v>
      </c>
      <c r="K142">
        <f t="shared" si="4"/>
        <v>9.0317919075144516E-3</v>
      </c>
      <c r="L142">
        <f t="shared" si="5"/>
        <v>0.34254073352708492</v>
      </c>
      <c r="M142">
        <v>0.37753778320336601</v>
      </c>
    </row>
    <row r="143" spans="1:13">
      <c r="A143" t="s">
        <v>10</v>
      </c>
      <c r="B143" t="s">
        <v>126</v>
      </c>
      <c r="C143" t="s">
        <v>686</v>
      </c>
      <c r="D143" t="s">
        <v>687</v>
      </c>
      <c r="E143">
        <v>39</v>
      </c>
      <c r="F143" t="s">
        <v>688</v>
      </c>
      <c r="G143">
        <v>3</v>
      </c>
      <c r="H143" t="s">
        <v>689</v>
      </c>
      <c r="I143">
        <v>12</v>
      </c>
      <c r="J143">
        <v>25</v>
      </c>
      <c r="K143">
        <f t="shared" si="4"/>
        <v>9.0317919075144516E-3</v>
      </c>
      <c r="L143">
        <f t="shared" si="5"/>
        <v>0.34254073352708492</v>
      </c>
      <c r="M143">
        <v>0.557782915551017</v>
      </c>
    </row>
    <row r="144" spans="1:13">
      <c r="A144" t="s">
        <v>36</v>
      </c>
      <c r="B144" t="s">
        <v>371</v>
      </c>
      <c r="C144" t="s">
        <v>939</v>
      </c>
      <c r="D144" t="s">
        <v>940</v>
      </c>
      <c r="E144">
        <v>31</v>
      </c>
      <c r="F144" t="s">
        <v>941</v>
      </c>
      <c r="G144">
        <v>3</v>
      </c>
      <c r="H144" t="s">
        <v>942</v>
      </c>
      <c r="I144">
        <v>12</v>
      </c>
      <c r="J144">
        <v>25</v>
      </c>
      <c r="K144">
        <f t="shared" si="4"/>
        <v>9.0317919075144516E-3</v>
      </c>
      <c r="L144">
        <f t="shared" si="5"/>
        <v>0.34254073352708492</v>
      </c>
      <c r="M144">
        <v>0.557782915551017</v>
      </c>
    </row>
    <row r="145" spans="1:13">
      <c r="A145" t="s">
        <v>42</v>
      </c>
      <c r="B145" t="s">
        <v>131</v>
      </c>
      <c r="C145" t="s">
        <v>959</v>
      </c>
      <c r="D145" t="s">
        <v>960</v>
      </c>
      <c r="E145">
        <v>83</v>
      </c>
      <c r="F145" t="s">
        <v>961</v>
      </c>
      <c r="G145">
        <v>7</v>
      </c>
      <c r="H145" t="s">
        <v>962</v>
      </c>
      <c r="I145">
        <v>28</v>
      </c>
      <c r="J145">
        <v>25</v>
      </c>
      <c r="K145">
        <f t="shared" si="4"/>
        <v>9.0317919075144516E-3</v>
      </c>
      <c r="L145">
        <f t="shared" si="5"/>
        <v>0.34254073352708492</v>
      </c>
      <c r="M145">
        <v>0.70386801555355905</v>
      </c>
    </row>
    <row r="146" spans="1:13">
      <c r="A146" t="s">
        <v>10</v>
      </c>
      <c r="B146" t="s">
        <v>21</v>
      </c>
      <c r="C146" t="s">
        <v>1014</v>
      </c>
      <c r="D146" t="s">
        <v>1015</v>
      </c>
      <c r="E146">
        <v>79</v>
      </c>
      <c r="F146" t="s">
        <v>1016</v>
      </c>
      <c r="G146">
        <v>6</v>
      </c>
      <c r="H146" t="s">
        <v>1017</v>
      </c>
      <c r="I146">
        <v>24</v>
      </c>
      <c r="J146">
        <v>25</v>
      </c>
      <c r="K146">
        <f t="shared" si="4"/>
        <v>9.0317919075144516E-3</v>
      </c>
      <c r="L146">
        <f t="shared" si="5"/>
        <v>0.34254073352708492</v>
      </c>
      <c r="M146">
        <v>0.67693796229666003</v>
      </c>
    </row>
    <row r="147" spans="1:13">
      <c r="A147" t="s">
        <v>116</v>
      </c>
      <c r="B147" t="s">
        <v>181</v>
      </c>
      <c r="C147" t="s">
        <v>207</v>
      </c>
      <c r="D147" t="s">
        <v>208</v>
      </c>
      <c r="E147">
        <v>211</v>
      </c>
      <c r="F147" t="s">
        <v>209</v>
      </c>
      <c r="G147">
        <v>23</v>
      </c>
      <c r="H147" t="s">
        <v>210</v>
      </c>
      <c r="I147">
        <v>93</v>
      </c>
      <c r="J147">
        <v>24.731182795698899</v>
      </c>
      <c r="K147">
        <f t="shared" si="4"/>
        <v>8.9346758654981571E-3</v>
      </c>
      <c r="L147">
        <f t="shared" si="5"/>
        <v>0.33885749983324492</v>
      </c>
      <c r="M147">
        <v>0.910338552931233</v>
      </c>
    </row>
    <row r="148" spans="1:13">
      <c r="A148" t="s">
        <v>42</v>
      </c>
      <c r="B148" t="s">
        <v>57</v>
      </c>
      <c r="C148" t="s">
        <v>871</v>
      </c>
      <c r="D148" t="s">
        <v>872</v>
      </c>
      <c r="E148">
        <v>177</v>
      </c>
      <c r="F148" t="s">
        <v>873</v>
      </c>
      <c r="G148">
        <v>21</v>
      </c>
      <c r="H148" t="s">
        <v>874</v>
      </c>
      <c r="I148">
        <v>85</v>
      </c>
      <c r="J148">
        <v>24.705882352941099</v>
      </c>
      <c r="K148">
        <f t="shared" si="4"/>
        <v>8.9255355321318994E-3</v>
      </c>
      <c r="L148">
        <f t="shared" si="5"/>
        <v>0.33851084254441222</v>
      </c>
      <c r="M148">
        <v>0.89912346568099</v>
      </c>
    </row>
    <row r="149" spans="1:13">
      <c r="A149" t="s">
        <v>116</v>
      </c>
      <c r="B149" t="s">
        <v>117</v>
      </c>
      <c r="C149" t="s">
        <v>774</v>
      </c>
      <c r="D149" t="s">
        <v>775</v>
      </c>
      <c r="E149">
        <v>265</v>
      </c>
      <c r="F149" t="s">
        <v>776</v>
      </c>
      <c r="G149">
        <v>17</v>
      </c>
      <c r="H149" t="s">
        <v>777</v>
      </c>
      <c r="I149">
        <v>69</v>
      </c>
      <c r="J149">
        <v>24.6376811594202</v>
      </c>
      <c r="K149">
        <f t="shared" si="4"/>
        <v>8.9008963726229049E-3</v>
      </c>
      <c r="L149">
        <f t="shared" si="5"/>
        <v>0.33757637507016941</v>
      </c>
      <c r="M149">
        <v>0.87139781981529496</v>
      </c>
    </row>
    <row r="150" spans="1:13">
      <c r="A150" t="s">
        <v>116</v>
      </c>
      <c r="B150" t="s">
        <v>181</v>
      </c>
      <c r="C150" t="s">
        <v>883</v>
      </c>
      <c r="D150" t="s">
        <v>884</v>
      </c>
      <c r="E150">
        <v>228</v>
      </c>
      <c r="F150" t="s">
        <v>885</v>
      </c>
      <c r="G150">
        <v>22</v>
      </c>
      <c r="H150" t="s">
        <v>886</v>
      </c>
      <c r="I150">
        <v>90</v>
      </c>
      <c r="J150">
        <v>24.4444444444444</v>
      </c>
      <c r="K150">
        <f t="shared" si="4"/>
        <v>8.8310854206807808E-3</v>
      </c>
      <c r="L150">
        <f t="shared" si="5"/>
        <v>0.33492871722648243</v>
      </c>
      <c r="M150">
        <v>0.915867823617597</v>
      </c>
    </row>
    <row r="151" spans="1:13">
      <c r="A151" t="s">
        <v>42</v>
      </c>
      <c r="B151" t="s">
        <v>57</v>
      </c>
      <c r="C151" t="s">
        <v>626</v>
      </c>
      <c r="D151" t="s">
        <v>627</v>
      </c>
      <c r="E151">
        <v>65</v>
      </c>
      <c r="F151" t="s">
        <v>628</v>
      </c>
      <c r="G151">
        <v>10</v>
      </c>
      <c r="H151" t="s">
        <v>629</v>
      </c>
      <c r="I151">
        <v>41</v>
      </c>
      <c r="J151">
        <v>24.390243902439</v>
      </c>
      <c r="K151">
        <f t="shared" si="4"/>
        <v>8.8115043000140895E-3</v>
      </c>
      <c r="L151">
        <f t="shared" si="5"/>
        <v>0.33418608148983858</v>
      </c>
      <c r="M151">
        <v>0.79588911397209905</v>
      </c>
    </row>
    <row r="152" spans="1:13">
      <c r="A152" t="s">
        <v>42</v>
      </c>
      <c r="B152" t="s">
        <v>57</v>
      </c>
      <c r="C152" t="s">
        <v>339</v>
      </c>
      <c r="D152" t="s">
        <v>340</v>
      </c>
      <c r="E152">
        <v>86</v>
      </c>
      <c r="F152" t="s">
        <v>341</v>
      </c>
      <c r="G152">
        <v>12</v>
      </c>
      <c r="H152" t="s">
        <v>342</v>
      </c>
      <c r="I152">
        <v>50</v>
      </c>
      <c r="J152">
        <v>24</v>
      </c>
      <c r="K152">
        <f t="shared" si="4"/>
        <v>8.670520231213872E-3</v>
      </c>
      <c r="L152">
        <f t="shared" si="5"/>
        <v>0.32883910418600143</v>
      </c>
      <c r="M152">
        <v>0.84500145226790502</v>
      </c>
    </row>
    <row r="153" spans="1:13">
      <c r="A153" t="s">
        <v>10</v>
      </c>
      <c r="B153" t="s">
        <v>21</v>
      </c>
      <c r="C153" t="s">
        <v>835</v>
      </c>
      <c r="D153" t="s">
        <v>836</v>
      </c>
      <c r="E153">
        <v>106</v>
      </c>
      <c r="F153" t="s">
        <v>837</v>
      </c>
      <c r="G153">
        <v>11</v>
      </c>
      <c r="H153" t="s">
        <v>838</v>
      </c>
      <c r="I153">
        <v>46</v>
      </c>
      <c r="J153">
        <v>23.9130434782608</v>
      </c>
      <c r="K153">
        <f t="shared" si="4"/>
        <v>8.6391053028398845E-3</v>
      </c>
      <c r="L153">
        <f t="shared" si="5"/>
        <v>0.32764765815634112</v>
      </c>
      <c r="M153">
        <v>0.83441762008787201</v>
      </c>
    </row>
    <row r="154" spans="1:13">
      <c r="A154" t="s">
        <v>116</v>
      </c>
      <c r="B154" t="s">
        <v>181</v>
      </c>
      <c r="C154" t="s">
        <v>355</v>
      </c>
      <c r="D154" t="s">
        <v>356</v>
      </c>
      <c r="E154">
        <v>156</v>
      </c>
      <c r="F154" t="s">
        <v>357</v>
      </c>
      <c r="G154">
        <v>16</v>
      </c>
      <c r="H154" t="s">
        <v>358</v>
      </c>
      <c r="I154">
        <v>67</v>
      </c>
      <c r="J154">
        <v>23.8805970149253</v>
      </c>
      <c r="K154">
        <f t="shared" si="4"/>
        <v>8.6273833146406423E-3</v>
      </c>
      <c r="L154">
        <f t="shared" si="5"/>
        <v>0.32720308874228904</v>
      </c>
      <c r="M154">
        <v>0.89463193266872598</v>
      </c>
    </row>
    <row r="155" spans="1:13">
      <c r="A155" t="s">
        <v>10</v>
      </c>
      <c r="B155" t="s">
        <v>228</v>
      </c>
      <c r="C155" t="s">
        <v>726</v>
      </c>
      <c r="D155" t="s">
        <v>727</v>
      </c>
      <c r="E155">
        <v>78</v>
      </c>
      <c r="F155" t="s">
        <v>728</v>
      </c>
      <c r="G155">
        <v>5</v>
      </c>
      <c r="H155" t="s">
        <v>729</v>
      </c>
      <c r="I155">
        <v>21</v>
      </c>
      <c r="J155">
        <v>23.8095238095238</v>
      </c>
      <c r="K155">
        <f t="shared" si="4"/>
        <v>8.6017065785851873E-3</v>
      </c>
      <c r="L155">
        <f t="shared" si="5"/>
        <v>0.32622927002579499</v>
      </c>
      <c r="M155">
        <v>0.69701001632589699</v>
      </c>
    </row>
    <row r="156" spans="1:13">
      <c r="A156" t="s">
        <v>42</v>
      </c>
      <c r="B156" t="s">
        <v>97</v>
      </c>
      <c r="C156" t="s">
        <v>851</v>
      </c>
      <c r="D156" t="s">
        <v>852</v>
      </c>
      <c r="E156">
        <v>48</v>
      </c>
      <c r="F156" t="s">
        <v>853</v>
      </c>
      <c r="G156">
        <v>4</v>
      </c>
      <c r="H156" t="s">
        <v>854</v>
      </c>
      <c r="I156">
        <v>17</v>
      </c>
      <c r="J156">
        <v>23.529411764705799</v>
      </c>
      <c r="K156">
        <f t="shared" si="4"/>
        <v>8.5005100306018051E-3</v>
      </c>
      <c r="L156">
        <f t="shared" si="5"/>
        <v>0.3223912786137258</v>
      </c>
      <c r="M156">
        <v>0.66688924007190398</v>
      </c>
    </row>
    <row r="157" spans="1:13">
      <c r="A157" t="s">
        <v>116</v>
      </c>
      <c r="B157" t="s">
        <v>181</v>
      </c>
      <c r="C157" t="s">
        <v>1034</v>
      </c>
      <c r="D157" t="s">
        <v>1035</v>
      </c>
      <c r="E157">
        <v>61</v>
      </c>
      <c r="F157" t="s">
        <v>1036</v>
      </c>
      <c r="G157">
        <v>8</v>
      </c>
      <c r="H157" t="s">
        <v>1037</v>
      </c>
      <c r="I157">
        <v>34</v>
      </c>
      <c r="J157">
        <v>23.529411764705799</v>
      </c>
      <c r="K157">
        <f t="shared" si="4"/>
        <v>8.5005100306018051E-3</v>
      </c>
      <c r="L157">
        <f t="shared" si="5"/>
        <v>0.3223912786137258</v>
      </c>
      <c r="M157">
        <v>0.79618952414365596</v>
      </c>
    </row>
    <row r="158" spans="1:13">
      <c r="A158" t="s">
        <v>116</v>
      </c>
      <c r="B158" t="s">
        <v>181</v>
      </c>
      <c r="C158" t="s">
        <v>182</v>
      </c>
      <c r="D158" t="s">
        <v>183</v>
      </c>
      <c r="E158">
        <v>103</v>
      </c>
      <c r="F158" t="s">
        <v>184</v>
      </c>
      <c r="G158">
        <v>13</v>
      </c>
      <c r="H158" t="s">
        <v>185</v>
      </c>
      <c r="I158">
        <v>56</v>
      </c>
      <c r="J158">
        <v>23.214285714285701</v>
      </c>
      <c r="K158">
        <f t="shared" si="4"/>
        <v>8.3866639141205561E-3</v>
      </c>
      <c r="L158">
        <f t="shared" si="5"/>
        <v>0.31807353827515006</v>
      </c>
      <c r="M158">
        <v>0.89032047030560901</v>
      </c>
    </row>
    <row r="159" spans="1:13">
      <c r="A159" t="s">
        <v>36</v>
      </c>
      <c r="B159" t="s">
        <v>37</v>
      </c>
      <c r="C159" t="s">
        <v>38</v>
      </c>
      <c r="D159" t="s">
        <v>39</v>
      </c>
      <c r="E159">
        <v>44</v>
      </c>
      <c r="F159" t="s">
        <v>40</v>
      </c>
      <c r="G159">
        <v>6</v>
      </c>
      <c r="H159" t="s">
        <v>41</v>
      </c>
      <c r="I159">
        <v>26</v>
      </c>
      <c r="J159">
        <v>23.076923076922998</v>
      </c>
      <c r="K159">
        <f t="shared" si="4"/>
        <v>8.3370386838594653E-3</v>
      </c>
      <c r="L159">
        <f t="shared" si="5"/>
        <v>0.31619144633269269</v>
      </c>
      <c r="M159">
        <v>0.76322581682908497</v>
      </c>
    </row>
    <row r="160" spans="1:13">
      <c r="A160" t="s">
        <v>42</v>
      </c>
      <c r="B160" t="s">
        <v>57</v>
      </c>
      <c r="C160" t="s">
        <v>658</v>
      </c>
      <c r="D160" t="s">
        <v>659</v>
      </c>
      <c r="E160">
        <v>133</v>
      </c>
      <c r="F160" t="s">
        <v>660</v>
      </c>
      <c r="G160">
        <v>15</v>
      </c>
      <c r="H160" t="s">
        <v>661</v>
      </c>
      <c r="I160">
        <v>65</v>
      </c>
      <c r="J160">
        <v>23.076923076922998</v>
      </c>
      <c r="K160">
        <f t="shared" si="4"/>
        <v>8.3370386838594653E-3</v>
      </c>
      <c r="L160">
        <f t="shared" si="5"/>
        <v>0.31619144633269269</v>
      </c>
      <c r="M160">
        <v>0.91540302641996596</v>
      </c>
    </row>
    <row r="161" spans="1:13">
      <c r="A161" t="s">
        <v>42</v>
      </c>
      <c r="B161" t="s">
        <v>97</v>
      </c>
      <c r="C161" t="s">
        <v>259</v>
      </c>
      <c r="D161" t="s">
        <v>260</v>
      </c>
      <c r="E161">
        <v>111</v>
      </c>
      <c r="F161" t="s">
        <v>261</v>
      </c>
      <c r="G161">
        <v>14</v>
      </c>
      <c r="H161" t="s">
        <v>262</v>
      </c>
      <c r="I161">
        <v>61</v>
      </c>
      <c r="J161">
        <v>22.9508196721311</v>
      </c>
      <c r="K161">
        <f t="shared" si="4"/>
        <v>8.291481095423086E-3</v>
      </c>
      <c r="L161">
        <f t="shared" si="5"/>
        <v>0.31446362422158552</v>
      </c>
      <c r="M161">
        <v>0.91048873930800001</v>
      </c>
    </row>
    <row r="162" spans="1:13">
      <c r="A162" t="s">
        <v>10</v>
      </c>
      <c r="B162" t="s">
        <v>21</v>
      </c>
      <c r="C162" t="s">
        <v>786</v>
      </c>
      <c r="D162" t="s">
        <v>787</v>
      </c>
      <c r="E162">
        <v>131</v>
      </c>
      <c r="F162" t="s">
        <v>788</v>
      </c>
      <c r="G162">
        <v>13</v>
      </c>
      <c r="H162" t="s">
        <v>789</v>
      </c>
      <c r="I162">
        <v>57</v>
      </c>
      <c r="J162">
        <v>22.807017543859601</v>
      </c>
      <c r="K162">
        <f t="shared" si="4"/>
        <v>8.2395294594868503E-3</v>
      </c>
      <c r="L162">
        <f t="shared" si="5"/>
        <v>0.31249330076155046</v>
      </c>
      <c r="M162">
        <v>0.90526903521196</v>
      </c>
    </row>
    <row r="163" spans="1:13">
      <c r="A163" t="s">
        <v>10</v>
      </c>
      <c r="B163" t="s">
        <v>16</v>
      </c>
      <c r="C163" t="s">
        <v>405</v>
      </c>
      <c r="D163" t="s">
        <v>406</v>
      </c>
      <c r="E163">
        <v>90</v>
      </c>
      <c r="F163" t="s">
        <v>407</v>
      </c>
      <c r="G163">
        <v>5</v>
      </c>
      <c r="H163" t="s">
        <v>408</v>
      </c>
      <c r="I163">
        <v>22</v>
      </c>
      <c r="J163">
        <v>22.727272727272702</v>
      </c>
      <c r="K163">
        <f t="shared" si="4"/>
        <v>8.2107199159222183E-3</v>
      </c>
      <c r="L163">
        <f t="shared" si="5"/>
        <v>0.31140066684280404</v>
      </c>
      <c r="M163">
        <v>0.74345675483398199</v>
      </c>
    </row>
    <row r="164" spans="1:13">
      <c r="A164" t="s">
        <v>26</v>
      </c>
      <c r="B164" t="s">
        <v>400</v>
      </c>
      <c r="C164" t="s">
        <v>401</v>
      </c>
      <c r="D164" t="s">
        <v>402</v>
      </c>
      <c r="E164">
        <v>138</v>
      </c>
      <c r="F164" t="s">
        <v>403</v>
      </c>
      <c r="G164">
        <v>15</v>
      </c>
      <c r="H164" t="s">
        <v>404</v>
      </c>
      <c r="I164">
        <v>67</v>
      </c>
      <c r="J164">
        <v>22.388059701492502</v>
      </c>
      <c r="K164">
        <f t="shared" si="4"/>
        <v>8.0881718574756147E-3</v>
      </c>
      <c r="L164">
        <f t="shared" si="5"/>
        <v>0.30675289569589642</v>
      </c>
      <c r="M164">
        <v>0.936937217341277</v>
      </c>
    </row>
    <row r="165" spans="1:13">
      <c r="A165" t="s">
        <v>10</v>
      </c>
      <c r="B165" t="s">
        <v>16</v>
      </c>
      <c r="C165" t="s">
        <v>323</v>
      </c>
      <c r="D165" t="s">
        <v>324</v>
      </c>
      <c r="E165">
        <v>75</v>
      </c>
      <c r="F165" t="s">
        <v>325</v>
      </c>
      <c r="G165">
        <v>4</v>
      </c>
      <c r="H165" t="s">
        <v>326</v>
      </c>
      <c r="I165">
        <v>18</v>
      </c>
      <c r="J165">
        <v>22.2222222222222</v>
      </c>
      <c r="K165">
        <f t="shared" si="4"/>
        <v>8.0282594733461707E-3</v>
      </c>
      <c r="L165">
        <f t="shared" si="5"/>
        <v>0.30448065202407515</v>
      </c>
      <c r="M165">
        <v>0.72063882129636703</v>
      </c>
    </row>
    <row r="166" spans="1:13">
      <c r="A166" t="s">
        <v>116</v>
      </c>
      <c r="B166" t="s">
        <v>181</v>
      </c>
      <c r="C166" t="s">
        <v>498</v>
      </c>
      <c r="D166" t="s">
        <v>499</v>
      </c>
      <c r="E166">
        <v>91</v>
      </c>
      <c r="F166" t="s">
        <v>500</v>
      </c>
      <c r="G166">
        <v>12</v>
      </c>
      <c r="H166" t="s">
        <v>501</v>
      </c>
      <c r="I166">
        <v>54</v>
      </c>
      <c r="J166">
        <v>22.2222222222222</v>
      </c>
      <c r="K166">
        <f t="shared" si="4"/>
        <v>8.0282594733461707E-3</v>
      </c>
      <c r="L166">
        <f t="shared" si="5"/>
        <v>0.30448065202407515</v>
      </c>
      <c r="M166">
        <v>0.91399334741161098</v>
      </c>
    </row>
    <row r="167" spans="1:13">
      <c r="A167" t="s">
        <v>42</v>
      </c>
      <c r="B167" t="s">
        <v>271</v>
      </c>
      <c r="C167" t="s">
        <v>514</v>
      </c>
      <c r="D167" t="s">
        <v>515</v>
      </c>
      <c r="E167">
        <v>51</v>
      </c>
      <c r="F167" t="s">
        <v>516</v>
      </c>
      <c r="G167">
        <v>6</v>
      </c>
      <c r="H167" t="s">
        <v>517</v>
      </c>
      <c r="I167">
        <v>27</v>
      </c>
      <c r="J167">
        <v>22.2222222222222</v>
      </c>
      <c r="K167">
        <f t="shared" si="4"/>
        <v>8.0282594733461707E-3</v>
      </c>
      <c r="L167">
        <f t="shared" si="5"/>
        <v>0.30448065202407515</v>
      </c>
      <c r="M167">
        <v>0.79951737384711197</v>
      </c>
    </row>
    <row r="168" spans="1:13">
      <c r="A168" t="s">
        <v>42</v>
      </c>
      <c r="B168" t="s">
        <v>57</v>
      </c>
      <c r="C168" t="s">
        <v>750</v>
      </c>
      <c r="D168" t="s">
        <v>751</v>
      </c>
      <c r="E168">
        <v>134</v>
      </c>
      <c r="F168" t="s">
        <v>752</v>
      </c>
      <c r="G168">
        <v>14</v>
      </c>
      <c r="H168" t="s">
        <v>753</v>
      </c>
      <c r="I168">
        <v>63</v>
      </c>
      <c r="J168">
        <v>22.2222222222222</v>
      </c>
      <c r="K168">
        <f t="shared" si="4"/>
        <v>8.0282594733461707E-3</v>
      </c>
      <c r="L168">
        <f t="shared" si="5"/>
        <v>0.30448065202407515</v>
      </c>
      <c r="M168">
        <v>0.93361222150238499</v>
      </c>
    </row>
    <row r="169" spans="1:13">
      <c r="A169" t="s">
        <v>36</v>
      </c>
      <c r="B169" t="s">
        <v>37</v>
      </c>
      <c r="C169" t="s">
        <v>911</v>
      </c>
      <c r="D169" t="s">
        <v>912</v>
      </c>
      <c r="E169">
        <v>95</v>
      </c>
      <c r="F169" t="s">
        <v>913</v>
      </c>
      <c r="G169">
        <v>10</v>
      </c>
      <c r="H169" t="s">
        <v>914</v>
      </c>
      <c r="I169">
        <v>45</v>
      </c>
      <c r="J169">
        <v>22.2222222222222</v>
      </c>
      <c r="K169">
        <f t="shared" si="4"/>
        <v>8.0282594733461707E-3</v>
      </c>
      <c r="L169">
        <f t="shared" si="5"/>
        <v>0.30448065202407515</v>
      </c>
      <c r="M169">
        <v>0.88760560754652995</v>
      </c>
    </row>
    <row r="170" spans="1:13">
      <c r="A170" t="s">
        <v>116</v>
      </c>
      <c r="B170" t="s">
        <v>181</v>
      </c>
      <c r="C170" t="s">
        <v>859</v>
      </c>
      <c r="D170" t="s">
        <v>860</v>
      </c>
      <c r="E170">
        <v>60</v>
      </c>
      <c r="F170" t="s">
        <v>861</v>
      </c>
      <c r="G170">
        <v>9</v>
      </c>
      <c r="H170" t="s">
        <v>862</v>
      </c>
      <c r="I170">
        <v>41</v>
      </c>
      <c r="J170">
        <v>21.951219512195099</v>
      </c>
      <c r="K170">
        <f t="shared" si="4"/>
        <v>7.9303538700126811E-3</v>
      </c>
      <c r="L170">
        <f t="shared" si="5"/>
        <v>0.30076747334085474</v>
      </c>
      <c r="M170">
        <v>0.88100408414138798</v>
      </c>
    </row>
    <row r="171" spans="1:13">
      <c r="A171" t="s">
        <v>106</v>
      </c>
      <c r="B171" t="s">
        <v>107</v>
      </c>
      <c r="C171" t="s">
        <v>490</v>
      </c>
      <c r="D171" t="s">
        <v>491</v>
      </c>
      <c r="E171">
        <v>23</v>
      </c>
      <c r="F171" t="s">
        <v>492</v>
      </c>
      <c r="G171">
        <v>3</v>
      </c>
      <c r="H171" t="s">
        <v>493</v>
      </c>
      <c r="I171">
        <v>14</v>
      </c>
      <c r="J171">
        <v>21.428571428571399</v>
      </c>
      <c r="K171">
        <f t="shared" si="4"/>
        <v>7.7415359207266615E-3</v>
      </c>
      <c r="L171">
        <f t="shared" si="5"/>
        <v>0.2936063430232152</v>
      </c>
      <c r="M171">
        <v>0.69361203144115302</v>
      </c>
    </row>
    <row r="172" spans="1:13">
      <c r="A172" t="s">
        <v>42</v>
      </c>
      <c r="B172" t="s">
        <v>43</v>
      </c>
      <c r="C172" t="s">
        <v>425</v>
      </c>
      <c r="D172" t="s">
        <v>426</v>
      </c>
      <c r="E172">
        <v>204</v>
      </c>
      <c r="F172" t="s">
        <v>427</v>
      </c>
      <c r="G172">
        <v>24</v>
      </c>
      <c r="H172" t="s">
        <v>428</v>
      </c>
      <c r="I172">
        <v>113</v>
      </c>
      <c r="J172">
        <v>21.2389380530973</v>
      </c>
      <c r="K172">
        <f t="shared" si="4"/>
        <v>7.6730267532865966E-3</v>
      </c>
      <c r="L172">
        <f t="shared" si="5"/>
        <v>0.29100805680177061</v>
      </c>
      <c r="M172">
        <v>0.99083059507745597</v>
      </c>
    </row>
    <row r="173" spans="1:13">
      <c r="A173" t="s">
        <v>10</v>
      </c>
      <c r="B173" t="s">
        <v>126</v>
      </c>
      <c r="C173" t="s">
        <v>975</v>
      </c>
      <c r="D173" t="s">
        <v>976</v>
      </c>
      <c r="E173">
        <v>48</v>
      </c>
      <c r="F173" t="s">
        <v>977</v>
      </c>
      <c r="G173">
        <v>4</v>
      </c>
      <c r="H173" t="s">
        <v>978</v>
      </c>
      <c r="I173">
        <v>19</v>
      </c>
      <c r="J173">
        <v>21.052631578947299</v>
      </c>
      <c r="K173">
        <f t="shared" si="4"/>
        <v>7.605719501064776E-3</v>
      </c>
      <c r="L173">
        <f t="shared" si="5"/>
        <v>0.28845535454912319</v>
      </c>
      <c r="M173">
        <v>0.76786602294976203</v>
      </c>
    </row>
    <row r="174" spans="1:13">
      <c r="A174" t="s">
        <v>26</v>
      </c>
      <c r="B174" t="s">
        <v>400</v>
      </c>
      <c r="C174" t="s">
        <v>710</v>
      </c>
      <c r="D174" t="s">
        <v>711</v>
      </c>
      <c r="E174">
        <v>207</v>
      </c>
      <c r="F174" t="s">
        <v>712</v>
      </c>
      <c r="G174">
        <v>24</v>
      </c>
      <c r="H174" t="s">
        <v>713</v>
      </c>
      <c r="I174">
        <v>115</v>
      </c>
      <c r="J174">
        <v>20.869565217391301</v>
      </c>
      <c r="K174">
        <f t="shared" si="4"/>
        <v>7.5395828097511927E-3</v>
      </c>
      <c r="L174">
        <f t="shared" si="5"/>
        <v>0.28594704711826213</v>
      </c>
      <c r="M174">
        <v>0.99332665363272299</v>
      </c>
    </row>
    <row r="175" spans="1:13">
      <c r="A175" t="s">
        <v>10</v>
      </c>
      <c r="B175" t="s">
        <v>88</v>
      </c>
      <c r="C175" t="s">
        <v>1042</v>
      </c>
      <c r="D175" t="s">
        <v>1043</v>
      </c>
      <c r="E175">
        <v>99</v>
      </c>
      <c r="F175" t="s">
        <v>1044</v>
      </c>
      <c r="G175">
        <v>7</v>
      </c>
      <c r="H175" t="s">
        <v>1045</v>
      </c>
      <c r="I175">
        <v>34</v>
      </c>
      <c r="J175">
        <v>20.588235294117599</v>
      </c>
      <c r="K175">
        <f t="shared" si="4"/>
        <v>7.4379462767765895E-3</v>
      </c>
      <c r="L175">
        <f t="shared" si="5"/>
        <v>0.28209236878701044</v>
      </c>
      <c r="M175">
        <v>0.88843289783520896</v>
      </c>
    </row>
    <row r="176" spans="1:13">
      <c r="A176" t="s">
        <v>116</v>
      </c>
      <c r="B176" t="s">
        <v>181</v>
      </c>
      <c r="C176" t="s">
        <v>806</v>
      </c>
      <c r="D176" t="s">
        <v>807</v>
      </c>
      <c r="E176">
        <v>124</v>
      </c>
      <c r="F176" t="s">
        <v>808</v>
      </c>
      <c r="G176">
        <v>13</v>
      </c>
      <c r="H176" t="s">
        <v>809</v>
      </c>
      <c r="I176">
        <v>64</v>
      </c>
      <c r="J176">
        <v>20.3125</v>
      </c>
      <c r="K176">
        <f t="shared" si="4"/>
        <v>7.3383309248554913E-3</v>
      </c>
      <c r="L176">
        <f t="shared" si="5"/>
        <v>0.2783143459907565</v>
      </c>
      <c r="M176">
        <v>0.96934589704461804</v>
      </c>
    </row>
    <row r="177" spans="1:13">
      <c r="A177" t="s">
        <v>10</v>
      </c>
      <c r="B177" t="s">
        <v>16</v>
      </c>
      <c r="C177" t="s">
        <v>67</v>
      </c>
      <c r="D177" t="s">
        <v>68</v>
      </c>
      <c r="E177">
        <v>51</v>
      </c>
      <c r="F177" t="s">
        <v>69</v>
      </c>
      <c r="G177">
        <v>3</v>
      </c>
      <c r="H177" t="s">
        <v>70</v>
      </c>
      <c r="I177">
        <v>15</v>
      </c>
      <c r="J177">
        <v>20</v>
      </c>
      <c r="K177">
        <f t="shared" si="4"/>
        <v>7.2254335260115606E-3</v>
      </c>
      <c r="L177">
        <f t="shared" si="5"/>
        <v>0.27403258682166792</v>
      </c>
      <c r="M177">
        <v>0.74919749739425801</v>
      </c>
    </row>
    <row r="178" spans="1:13">
      <c r="A178" t="s">
        <v>10</v>
      </c>
      <c r="B178" t="s">
        <v>11</v>
      </c>
      <c r="C178" t="s">
        <v>84</v>
      </c>
      <c r="D178" t="s">
        <v>85</v>
      </c>
      <c r="E178">
        <v>23</v>
      </c>
      <c r="F178" t="s">
        <v>86</v>
      </c>
      <c r="G178">
        <v>1</v>
      </c>
      <c r="H178" t="s">
        <v>87</v>
      </c>
      <c r="I178">
        <v>5</v>
      </c>
      <c r="J178">
        <v>20</v>
      </c>
      <c r="K178">
        <f t="shared" si="4"/>
        <v>7.2254335260115606E-3</v>
      </c>
      <c r="L178">
        <f t="shared" si="5"/>
        <v>0.27403258682166792</v>
      </c>
      <c r="M178">
        <v>0.50552442001614595</v>
      </c>
    </row>
    <row r="179" spans="1:13">
      <c r="A179" t="s">
        <v>36</v>
      </c>
      <c r="B179" t="s">
        <v>158</v>
      </c>
      <c r="C179" t="s">
        <v>159</v>
      </c>
      <c r="D179" t="s">
        <v>160</v>
      </c>
      <c r="E179">
        <v>18</v>
      </c>
      <c r="F179" t="s">
        <v>161</v>
      </c>
      <c r="G179">
        <v>1</v>
      </c>
      <c r="H179" t="s">
        <v>162</v>
      </c>
      <c r="I179">
        <v>5</v>
      </c>
      <c r="J179">
        <v>20</v>
      </c>
      <c r="K179">
        <f t="shared" si="4"/>
        <v>7.2254335260115606E-3</v>
      </c>
      <c r="L179">
        <f t="shared" si="5"/>
        <v>0.27403258682166792</v>
      </c>
      <c r="M179">
        <v>0.50552442001614595</v>
      </c>
    </row>
    <row r="180" spans="1:13">
      <c r="A180" t="s">
        <v>42</v>
      </c>
      <c r="B180" t="s">
        <v>43</v>
      </c>
      <c r="C180" t="s">
        <v>306</v>
      </c>
      <c r="D180" t="s">
        <v>307</v>
      </c>
      <c r="E180">
        <v>86</v>
      </c>
      <c r="F180" t="s">
        <v>308</v>
      </c>
      <c r="G180">
        <v>11</v>
      </c>
      <c r="H180" t="s">
        <v>309</v>
      </c>
      <c r="I180">
        <v>55</v>
      </c>
      <c r="J180">
        <v>20</v>
      </c>
      <c r="K180">
        <f t="shared" si="4"/>
        <v>7.2254335260115606E-3</v>
      </c>
      <c r="L180">
        <f t="shared" si="5"/>
        <v>0.27403258682166792</v>
      </c>
      <c r="M180">
        <v>0.96103199091967595</v>
      </c>
    </row>
    <row r="181" spans="1:13">
      <c r="A181" t="s">
        <v>116</v>
      </c>
      <c r="B181" t="s">
        <v>181</v>
      </c>
      <c r="C181" t="s">
        <v>335</v>
      </c>
      <c r="D181" t="s">
        <v>336</v>
      </c>
      <c r="E181">
        <v>98</v>
      </c>
      <c r="F181" t="s">
        <v>337</v>
      </c>
      <c r="G181">
        <v>11</v>
      </c>
      <c r="H181" t="s">
        <v>338</v>
      </c>
      <c r="I181">
        <v>55</v>
      </c>
      <c r="J181">
        <v>20</v>
      </c>
      <c r="K181">
        <f t="shared" si="4"/>
        <v>7.2254335260115606E-3</v>
      </c>
      <c r="L181">
        <f t="shared" si="5"/>
        <v>0.27403258682166792</v>
      </c>
      <c r="M181">
        <v>0.96103199091967595</v>
      </c>
    </row>
    <row r="182" spans="1:13">
      <c r="A182" t="s">
        <v>42</v>
      </c>
      <c r="B182" t="s">
        <v>43</v>
      </c>
      <c r="C182" t="s">
        <v>473</v>
      </c>
      <c r="D182" t="s">
        <v>474</v>
      </c>
      <c r="E182">
        <v>67</v>
      </c>
      <c r="F182" t="s">
        <v>475</v>
      </c>
      <c r="G182">
        <v>7</v>
      </c>
      <c r="H182" t="s">
        <v>476</v>
      </c>
      <c r="I182">
        <v>35</v>
      </c>
      <c r="J182">
        <v>20</v>
      </c>
      <c r="K182">
        <f t="shared" si="4"/>
        <v>7.2254335260115606E-3</v>
      </c>
      <c r="L182">
        <f t="shared" si="5"/>
        <v>0.27403258682166792</v>
      </c>
      <c r="M182">
        <v>0.90710457534260602</v>
      </c>
    </row>
    <row r="183" spans="1:13">
      <c r="A183" t="s">
        <v>36</v>
      </c>
      <c r="B183" t="s">
        <v>371</v>
      </c>
      <c r="C183" t="s">
        <v>554</v>
      </c>
      <c r="D183" t="s">
        <v>555</v>
      </c>
      <c r="E183">
        <v>31</v>
      </c>
      <c r="F183" t="s">
        <v>556</v>
      </c>
      <c r="G183">
        <v>2</v>
      </c>
      <c r="H183" t="s">
        <v>557</v>
      </c>
      <c r="I183">
        <v>10</v>
      </c>
      <c r="J183">
        <v>20</v>
      </c>
      <c r="K183">
        <f t="shared" si="4"/>
        <v>7.2254335260115606E-3</v>
      </c>
      <c r="L183">
        <f t="shared" si="5"/>
        <v>0.27403258682166792</v>
      </c>
      <c r="M183">
        <v>0.66016755290631302</v>
      </c>
    </row>
    <row r="184" spans="1:13">
      <c r="A184" t="s">
        <v>36</v>
      </c>
      <c r="B184" t="s">
        <v>371</v>
      </c>
      <c r="C184" t="s">
        <v>662</v>
      </c>
      <c r="D184" t="s">
        <v>663</v>
      </c>
      <c r="E184">
        <v>49</v>
      </c>
      <c r="F184" t="s">
        <v>664</v>
      </c>
      <c r="G184">
        <v>4</v>
      </c>
      <c r="H184" t="s">
        <v>665</v>
      </c>
      <c r="I184">
        <v>20</v>
      </c>
      <c r="J184">
        <v>20</v>
      </c>
      <c r="K184">
        <f t="shared" si="4"/>
        <v>7.2254335260115606E-3</v>
      </c>
      <c r="L184">
        <f t="shared" si="5"/>
        <v>0.27403258682166792</v>
      </c>
      <c r="M184">
        <v>0.80874538933164597</v>
      </c>
    </row>
    <row r="185" spans="1:13">
      <c r="A185" t="s">
        <v>10</v>
      </c>
      <c r="B185" t="s">
        <v>11</v>
      </c>
      <c r="C185" t="s">
        <v>302</v>
      </c>
      <c r="D185" t="s">
        <v>303</v>
      </c>
      <c r="E185">
        <v>140</v>
      </c>
      <c r="F185" t="s">
        <v>304</v>
      </c>
      <c r="G185">
        <v>15</v>
      </c>
      <c r="H185" t="s">
        <v>305</v>
      </c>
      <c r="I185">
        <v>76</v>
      </c>
      <c r="J185">
        <v>19.736842105263101</v>
      </c>
      <c r="K185">
        <f t="shared" si="4"/>
        <v>7.1303620322482296E-3</v>
      </c>
      <c r="L185">
        <f t="shared" si="5"/>
        <v>0.27042689488980304</v>
      </c>
      <c r="M185">
        <v>0.98562554266897895</v>
      </c>
    </row>
    <row r="186" spans="1:13">
      <c r="A186" t="s">
        <v>42</v>
      </c>
      <c r="B186" t="s">
        <v>57</v>
      </c>
      <c r="C186" t="s">
        <v>887</v>
      </c>
      <c r="D186" t="s">
        <v>888</v>
      </c>
      <c r="E186">
        <v>120</v>
      </c>
      <c r="F186" t="s">
        <v>889</v>
      </c>
      <c r="G186">
        <v>12</v>
      </c>
      <c r="H186" t="s">
        <v>890</v>
      </c>
      <c r="I186">
        <v>62</v>
      </c>
      <c r="J186">
        <v>19.354838709677399</v>
      </c>
      <c r="K186">
        <f t="shared" si="4"/>
        <v>6.9923550251724705E-3</v>
      </c>
      <c r="L186">
        <f t="shared" si="5"/>
        <v>0.26519282595645255</v>
      </c>
      <c r="M186">
        <v>0.97795484382728504</v>
      </c>
    </row>
    <row r="187" spans="1:13">
      <c r="A187" t="s">
        <v>10</v>
      </c>
      <c r="B187" t="s">
        <v>21</v>
      </c>
      <c r="C187" t="s">
        <v>642</v>
      </c>
      <c r="D187" t="s">
        <v>643</v>
      </c>
      <c r="E187">
        <v>92</v>
      </c>
      <c r="F187" t="s">
        <v>644</v>
      </c>
      <c r="G187">
        <v>10</v>
      </c>
      <c r="H187" t="s">
        <v>645</v>
      </c>
      <c r="I187">
        <v>52</v>
      </c>
      <c r="J187">
        <v>19.230769230769202</v>
      </c>
      <c r="K187">
        <f t="shared" si="4"/>
        <v>6.9475322365495674E-3</v>
      </c>
      <c r="L187">
        <f t="shared" si="5"/>
        <v>0.26349287194391108</v>
      </c>
      <c r="M187">
        <v>0.96665796731054798</v>
      </c>
    </row>
    <row r="188" spans="1:13">
      <c r="A188" t="s">
        <v>42</v>
      </c>
      <c r="B188" t="s">
        <v>57</v>
      </c>
      <c r="C188" t="s">
        <v>203</v>
      </c>
      <c r="D188" t="s">
        <v>204</v>
      </c>
      <c r="E188">
        <v>49</v>
      </c>
      <c r="F188" t="s">
        <v>205</v>
      </c>
      <c r="G188">
        <v>4</v>
      </c>
      <c r="H188" t="s">
        <v>206</v>
      </c>
      <c r="I188">
        <v>21</v>
      </c>
      <c r="J188">
        <v>19.047619047619001</v>
      </c>
      <c r="K188">
        <f t="shared" si="4"/>
        <v>6.8813652628681365E-3</v>
      </c>
      <c r="L188">
        <f t="shared" si="5"/>
        <v>0.26098341602063546</v>
      </c>
      <c r="M188">
        <v>0.84366269339594202</v>
      </c>
    </row>
    <row r="189" spans="1:13">
      <c r="A189" t="s">
        <v>10</v>
      </c>
      <c r="B189" t="s">
        <v>314</v>
      </c>
      <c r="C189" t="s">
        <v>666</v>
      </c>
      <c r="D189" t="s">
        <v>667</v>
      </c>
      <c r="E189">
        <v>90</v>
      </c>
      <c r="F189" t="s">
        <v>668</v>
      </c>
      <c r="G189">
        <v>3</v>
      </c>
      <c r="H189" t="s">
        <v>669</v>
      </c>
      <c r="I189">
        <v>16</v>
      </c>
      <c r="J189">
        <v>18.75</v>
      </c>
      <c r="K189">
        <f t="shared" si="4"/>
        <v>6.7738439306358382E-3</v>
      </c>
      <c r="L189">
        <f t="shared" si="5"/>
        <v>0.25690555014531369</v>
      </c>
      <c r="M189">
        <v>0.79668072904892895</v>
      </c>
    </row>
    <row r="190" spans="1:13">
      <c r="A190" t="s">
        <v>116</v>
      </c>
      <c r="B190" t="s">
        <v>117</v>
      </c>
      <c r="C190" t="s">
        <v>754</v>
      </c>
      <c r="D190" t="s">
        <v>755</v>
      </c>
      <c r="E190">
        <v>145</v>
      </c>
      <c r="F190" t="s">
        <v>756</v>
      </c>
      <c r="G190">
        <v>9</v>
      </c>
      <c r="H190" t="s">
        <v>757</v>
      </c>
      <c r="I190">
        <v>48</v>
      </c>
      <c r="J190">
        <v>18.75</v>
      </c>
      <c r="K190">
        <f t="shared" si="4"/>
        <v>6.7738439306358382E-3</v>
      </c>
      <c r="L190">
        <f t="shared" si="5"/>
        <v>0.25690555014531369</v>
      </c>
      <c r="M190">
        <v>0.96600910055523803</v>
      </c>
    </row>
    <row r="191" spans="1:13">
      <c r="A191" t="s">
        <v>36</v>
      </c>
      <c r="B191" t="s">
        <v>285</v>
      </c>
      <c r="C191" t="s">
        <v>994</v>
      </c>
      <c r="D191" t="s">
        <v>995</v>
      </c>
      <c r="E191">
        <v>48</v>
      </c>
      <c r="F191" t="s">
        <v>996</v>
      </c>
      <c r="G191">
        <v>6</v>
      </c>
      <c r="H191" t="s">
        <v>997</v>
      </c>
      <c r="I191">
        <v>32</v>
      </c>
      <c r="J191">
        <v>18.75</v>
      </c>
      <c r="K191">
        <f t="shared" si="4"/>
        <v>6.7738439306358382E-3</v>
      </c>
      <c r="L191">
        <f t="shared" si="5"/>
        <v>0.25690555014531369</v>
      </c>
      <c r="M191">
        <v>0.92068673274212098</v>
      </c>
    </row>
    <row r="192" spans="1:13">
      <c r="A192" t="s">
        <v>116</v>
      </c>
      <c r="B192" t="s">
        <v>181</v>
      </c>
      <c r="C192" t="s">
        <v>670</v>
      </c>
      <c r="D192" t="s">
        <v>671</v>
      </c>
      <c r="E192">
        <v>180</v>
      </c>
      <c r="F192" t="s">
        <v>672</v>
      </c>
      <c r="G192">
        <v>11</v>
      </c>
      <c r="H192" t="s">
        <v>673</v>
      </c>
      <c r="I192">
        <v>59</v>
      </c>
      <c r="J192">
        <v>18.644067796610098</v>
      </c>
      <c r="K192">
        <f t="shared" si="4"/>
        <v>6.7355736259429545E-3</v>
      </c>
      <c r="L192">
        <f t="shared" si="5"/>
        <v>0.25545410635918098</v>
      </c>
      <c r="M192">
        <v>0.98143319209138902</v>
      </c>
    </row>
    <row r="193" spans="1:13">
      <c r="A193" t="s">
        <v>36</v>
      </c>
      <c r="B193" t="s">
        <v>285</v>
      </c>
      <c r="C193" t="s">
        <v>286</v>
      </c>
      <c r="D193" t="s">
        <v>287</v>
      </c>
      <c r="E193">
        <v>71</v>
      </c>
      <c r="F193" t="s">
        <v>288</v>
      </c>
      <c r="G193">
        <v>8</v>
      </c>
      <c r="H193" t="s">
        <v>289</v>
      </c>
      <c r="I193">
        <v>43</v>
      </c>
      <c r="J193">
        <v>18.604651162790699</v>
      </c>
      <c r="K193">
        <f t="shared" si="4"/>
        <v>6.7213335125688939E-3</v>
      </c>
      <c r="L193">
        <f t="shared" si="5"/>
        <v>0.25491403425271436</v>
      </c>
      <c r="M193">
        <v>0.95801402144441505</v>
      </c>
    </row>
    <row r="194" spans="1:13">
      <c r="A194" t="s">
        <v>10</v>
      </c>
      <c r="B194" t="s">
        <v>21</v>
      </c>
      <c r="C194" t="s">
        <v>145</v>
      </c>
      <c r="D194" t="s">
        <v>146</v>
      </c>
      <c r="E194">
        <v>87</v>
      </c>
      <c r="F194" t="s">
        <v>147</v>
      </c>
      <c r="G194">
        <v>4</v>
      </c>
      <c r="H194" t="s">
        <v>148</v>
      </c>
      <c r="I194">
        <v>22</v>
      </c>
      <c r="J194">
        <v>18.181818181818102</v>
      </c>
      <c r="K194">
        <f t="shared" si="4"/>
        <v>6.5685759327377535E-3</v>
      </c>
      <c r="L194">
        <f t="shared" si="5"/>
        <v>0.24912053347424246</v>
      </c>
      <c r="M194">
        <v>0.87313502826710698</v>
      </c>
    </row>
    <row r="195" spans="1:13">
      <c r="A195" t="s">
        <v>116</v>
      </c>
      <c r="B195" t="s">
        <v>181</v>
      </c>
      <c r="C195" t="s">
        <v>186</v>
      </c>
      <c r="D195" t="s">
        <v>187</v>
      </c>
      <c r="E195">
        <v>120</v>
      </c>
      <c r="F195" t="s">
        <v>188</v>
      </c>
      <c r="G195">
        <v>10</v>
      </c>
      <c r="H195" t="s">
        <v>189</v>
      </c>
      <c r="I195">
        <v>55</v>
      </c>
      <c r="J195">
        <v>18.181818181818102</v>
      </c>
      <c r="K195">
        <f t="shared" ref="K195:K252" si="6">J195/2768</f>
        <v>6.5685759327377535E-3</v>
      </c>
      <c r="L195">
        <f t="shared" ref="L195:L252" si="7">(K195/$K$254)*100</f>
        <v>0.24912053347424246</v>
      </c>
      <c r="M195">
        <v>0.98128935480576296</v>
      </c>
    </row>
    <row r="196" spans="1:13">
      <c r="A196" t="s">
        <v>36</v>
      </c>
      <c r="B196" t="s">
        <v>158</v>
      </c>
      <c r="C196" t="s">
        <v>298</v>
      </c>
      <c r="D196" t="s">
        <v>299</v>
      </c>
      <c r="E196">
        <v>29</v>
      </c>
      <c r="F196" t="s">
        <v>300</v>
      </c>
      <c r="G196">
        <v>2</v>
      </c>
      <c r="H196" t="s">
        <v>301</v>
      </c>
      <c r="I196">
        <v>11</v>
      </c>
      <c r="J196">
        <v>18.181818181818102</v>
      </c>
      <c r="K196">
        <f t="shared" si="6"/>
        <v>6.5685759327377535E-3</v>
      </c>
      <c r="L196">
        <f t="shared" si="7"/>
        <v>0.24912053347424246</v>
      </c>
      <c r="M196">
        <v>0.72815757414420401</v>
      </c>
    </row>
    <row r="197" spans="1:13">
      <c r="A197" t="s">
        <v>26</v>
      </c>
      <c r="B197" t="s">
        <v>27</v>
      </c>
      <c r="C197" t="s">
        <v>250</v>
      </c>
      <c r="D197" t="s">
        <v>251</v>
      </c>
      <c r="E197">
        <v>155</v>
      </c>
      <c r="F197" t="s">
        <v>252</v>
      </c>
      <c r="G197">
        <v>9</v>
      </c>
      <c r="H197" t="s">
        <v>253</v>
      </c>
      <c r="I197">
        <v>50</v>
      </c>
      <c r="J197">
        <v>18</v>
      </c>
      <c r="K197">
        <f t="shared" si="6"/>
        <v>6.5028901734104048E-3</v>
      </c>
      <c r="L197">
        <f t="shared" si="7"/>
        <v>0.24662932813950114</v>
      </c>
      <c r="M197">
        <v>0.97708321342945004</v>
      </c>
    </row>
    <row r="198" spans="1:13">
      <c r="A198" t="s">
        <v>10</v>
      </c>
      <c r="B198" t="s">
        <v>16</v>
      </c>
      <c r="C198" t="s">
        <v>678</v>
      </c>
      <c r="D198" t="s">
        <v>679</v>
      </c>
      <c r="E198">
        <v>96</v>
      </c>
      <c r="F198" t="s">
        <v>680</v>
      </c>
      <c r="G198">
        <v>5</v>
      </c>
      <c r="H198" t="s">
        <v>681</v>
      </c>
      <c r="I198">
        <v>28</v>
      </c>
      <c r="J198">
        <v>17.857142857142801</v>
      </c>
      <c r="K198">
        <f t="shared" si="6"/>
        <v>6.4512799339388732E-3</v>
      </c>
      <c r="L198">
        <f t="shared" si="7"/>
        <v>0.24467195251934559</v>
      </c>
      <c r="M198">
        <v>0.918904345251499</v>
      </c>
    </row>
    <row r="199" spans="1:13">
      <c r="A199" t="s">
        <v>42</v>
      </c>
      <c r="B199" t="s">
        <v>131</v>
      </c>
      <c r="C199" t="s">
        <v>855</v>
      </c>
      <c r="D199" t="s">
        <v>856</v>
      </c>
      <c r="E199">
        <v>74</v>
      </c>
      <c r="F199" t="s">
        <v>857</v>
      </c>
      <c r="G199">
        <v>5</v>
      </c>
      <c r="H199" t="s">
        <v>858</v>
      </c>
      <c r="I199">
        <v>28</v>
      </c>
      <c r="J199">
        <v>17.857142857142801</v>
      </c>
      <c r="K199">
        <f t="shared" si="6"/>
        <v>6.4512799339388732E-3</v>
      </c>
      <c r="L199">
        <f t="shared" si="7"/>
        <v>0.24467195251934559</v>
      </c>
      <c r="M199">
        <v>0.918904345251499</v>
      </c>
    </row>
    <row r="200" spans="1:13">
      <c r="A200" t="s">
        <v>42</v>
      </c>
      <c r="B200" t="s">
        <v>97</v>
      </c>
      <c r="C200" t="s">
        <v>98</v>
      </c>
      <c r="D200" t="s">
        <v>99</v>
      </c>
      <c r="E200">
        <v>151</v>
      </c>
      <c r="F200" t="s">
        <v>100</v>
      </c>
      <c r="G200">
        <v>12</v>
      </c>
      <c r="H200" t="s">
        <v>101</v>
      </c>
      <c r="I200">
        <v>68</v>
      </c>
      <c r="J200">
        <v>17.647058823529399</v>
      </c>
      <c r="K200">
        <f t="shared" si="6"/>
        <v>6.3753825229513721E-3</v>
      </c>
      <c r="L200">
        <f t="shared" si="7"/>
        <v>0.24179345896029503</v>
      </c>
      <c r="M200">
        <v>0.99306377472100105</v>
      </c>
    </row>
    <row r="201" spans="1:13">
      <c r="A201" t="s">
        <v>10</v>
      </c>
      <c r="B201" t="s">
        <v>11</v>
      </c>
      <c r="C201" t="s">
        <v>698</v>
      </c>
      <c r="D201" t="s">
        <v>699</v>
      </c>
      <c r="E201">
        <v>70</v>
      </c>
      <c r="F201" t="s">
        <v>700</v>
      </c>
      <c r="G201">
        <v>6</v>
      </c>
      <c r="H201" t="s">
        <v>701</v>
      </c>
      <c r="I201">
        <v>35</v>
      </c>
      <c r="J201">
        <v>17.1428571428571</v>
      </c>
      <c r="K201">
        <f t="shared" si="6"/>
        <v>6.1932287365813223E-3</v>
      </c>
      <c r="L201">
        <f t="shared" si="7"/>
        <v>0.2348850744185719</v>
      </c>
      <c r="M201">
        <v>0.95740178702723899</v>
      </c>
    </row>
    <row r="202" spans="1:13">
      <c r="A202" t="s">
        <v>26</v>
      </c>
      <c r="B202" t="s">
        <v>826</v>
      </c>
      <c r="C202" t="s">
        <v>827</v>
      </c>
      <c r="D202" t="s">
        <v>828</v>
      </c>
      <c r="E202">
        <v>215</v>
      </c>
      <c r="F202" t="s">
        <v>829</v>
      </c>
      <c r="G202">
        <v>18</v>
      </c>
      <c r="H202" t="s">
        <v>830</v>
      </c>
      <c r="I202">
        <v>105</v>
      </c>
      <c r="J202">
        <v>17.1428571428571</v>
      </c>
      <c r="K202">
        <f t="shared" si="6"/>
        <v>6.1932287365813223E-3</v>
      </c>
      <c r="L202">
        <f t="shared" si="7"/>
        <v>0.2348850744185719</v>
      </c>
      <c r="M202">
        <v>0.99944712031285898</v>
      </c>
    </row>
    <row r="203" spans="1:13">
      <c r="A203" t="s">
        <v>42</v>
      </c>
      <c r="B203" t="s">
        <v>271</v>
      </c>
      <c r="C203" t="s">
        <v>343</v>
      </c>
      <c r="D203" t="s">
        <v>344</v>
      </c>
      <c r="E203">
        <v>168</v>
      </c>
      <c r="F203" t="s">
        <v>345</v>
      </c>
      <c r="G203">
        <v>13</v>
      </c>
      <c r="H203" t="s">
        <v>346</v>
      </c>
      <c r="I203">
        <v>76</v>
      </c>
      <c r="J203">
        <v>17.105263157894701</v>
      </c>
      <c r="K203">
        <f t="shared" si="6"/>
        <v>6.1796470946151377E-3</v>
      </c>
      <c r="L203">
        <f t="shared" si="7"/>
        <v>0.23436997557116285</v>
      </c>
      <c r="M203">
        <v>0.996882706140095</v>
      </c>
    </row>
    <row r="204" spans="1:13">
      <c r="A204" t="s">
        <v>26</v>
      </c>
      <c r="B204" t="s">
        <v>27</v>
      </c>
      <c r="C204" t="s">
        <v>177</v>
      </c>
      <c r="D204" t="s">
        <v>178</v>
      </c>
      <c r="E204">
        <v>39</v>
      </c>
      <c r="F204" t="s">
        <v>179</v>
      </c>
      <c r="G204">
        <v>2</v>
      </c>
      <c r="H204" t="s">
        <v>180</v>
      </c>
      <c r="I204">
        <v>12</v>
      </c>
      <c r="J204">
        <v>16.6666666666666</v>
      </c>
      <c r="K204">
        <f t="shared" si="6"/>
        <v>6.0211946050096098E-3</v>
      </c>
      <c r="L204">
        <f t="shared" si="7"/>
        <v>0.22836048901805567</v>
      </c>
      <c r="M204">
        <v>0.78494912700859998</v>
      </c>
    </row>
    <row r="205" spans="1:13">
      <c r="A205" t="s">
        <v>36</v>
      </c>
      <c r="B205" t="s">
        <v>37</v>
      </c>
      <c r="C205" t="s">
        <v>534</v>
      </c>
      <c r="D205" t="s">
        <v>535</v>
      </c>
      <c r="E205">
        <v>25</v>
      </c>
      <c r="F205" t="s">
        <v>532</v>
      </c>
      <c r="G205">
        <v>1</v>
      </c>
      <c r="H205" t="s">
        <v>536</v>
      </c>
      <c r="I205">
        <v>6</v>
      </c>
      <c r="J205">
        <v>16.6666666666666</v>
      </c>
      <c r="K205">
        <f t="shared" si="6"/>
        <v>6.0211946050096098E-3</v>
      </c>
      <c r="L205">
        <f t="shared" si="7"/>
        <v>0.22836048901805567</v>
      </c>
      <c r="M205">
        <v>0.61487684683530397</v>
      </c>
    </row>
    <row r="206" spans="1:13">
      <c r="A206" t="s">
        <v>36</v>
      </c>
      <c r="B206" t="s">
        <v>285</v>
      </c>
      <c r="C206" t="s">
        <v>971</v>
      </c>
      <c r="D206" t="s">
        <v>972</v>
      </c>
      <c r="E206">
        <v>56</v>
      </c>
      <c r="F206" t="s">
        <v>973</v>
      </c>
      <c r="G206">
        <v>2</v>
      </c>
      <c r="H206" t="s">
        <v>974</v>
      </c>
      <c r="I206">
        <v>12</v>
      </c>
      <c r="J206">
        <v>16.6666666666666</v>
      </c>
      <c r="K206">
        <f t="shared" si="6"/>
        <v>6.0211946050096098E-3</v>
      </c>
      <c r="L206">
        <f t="shared" si="7"/>
        <v>0.22836048901805567</v>
      </c>
      <c r="M206">
        <v>0.78494912700859998</v>
      </c>
    </row>
    <row r="207" spans="1:13">
      <c r="A207" t="s">
        <v>36</v>
      </c>
      <c r="B207" t="s">
        <v>153</v>
      </c>
      <c r="C207" t="s">
        <v>1050</v>
      </c>
      <c r="D207" t="s">
        <v>1051</v>
      </c>
      <c r="E207">
        <v>50</v>
      </c>
      <c r="F207" t="s">
        <v>1052</v>
      </c>
      <c r="G207">
        <v>4</v>
      </c>
      <c r="H207" t="s">
        <v>1053</v>
      </c>
      <c r="I207">
        <v>24</v>
      </c>
      <c r="J207">
        <v>16.6666666666666</v>
      </c>
      <c r="K207">
        <f t="shared" si="6"/>
        <v>6.0211946050096098E-3</v>
      </c>
      <c r="L207">
        <f t="shared" si="7"/>
        <v>0.22836048901805567</v>
      </c>
      <c r="M207">
        <v>0.918102185780026</v>
      </c>
    </row>
    <row r="208" spans="1:13">
      <c r="A208" t="s">
        <v>10</v>
      </c>
      <c r="B208" t="s">
        <v>11</v>
      </c>
      <c r="C208" t="s">
        <v>1010</v>
      </c>
      <c r="D208" t="s">
        <v>1011</v>
      </c>
      <c r="E208">
        <v>69</v>
      </c>
      <c r="F208" t="s">
        <v>1012</v>
      </c>
      <c r="G208">
        <v>5</v>
      </c>
      <c r="H208" t="s">
        <v>1013</v>
      </c>
      <c r="I208">
        <v>31</v>
      </c>
      <c r="J208">
        <v>16.129032258064498</v>
      </c>
      <c r="K208">
        <f t="shared" si="6"/>
        <v>5.826962520977059E-3</v>
      </c>
      <c r="L208">
        <f t="shared" si="7"/>
        <v>0.22099402163037715</v>
      </c>
      <c r="M208">
        <v>0.95792154925203898</v>
      </c>
    </row>
    <row r="209" spans="1:13">
      <c r="A209" t="s">
        <v>26</v>
      </c>
      <c r="B209" t="s">
        <v>27</v>
      </c>
      <c r="C209" t="s">
        <v>706</v>
      </c>
      <c r="D209" t="s">
        <v>707</v>
      </c>
      <c r="E209">
        <v>83</v>
      </c>
      <c r="F209" t="s">
        <v>708</v>
      </c>
      <c r="G209">
        <v>7</v>
      </c>
      <c r="H209" t="s">
        <v>709</v>
      </c>
      <c r="I209">
        <v>44</v>
      </c>
      <c r="J209">
        <v>15.909090909090899</v>
      </c>
      <c r="K209">
        <f t="shared" si="6"/>
        <v>5.7475039411455557E-3</v>
      </c>
      <c r="L209">
        <f t="shared" si="7"/>
        <v>0.21798046678996297</v>
      </c>
      <c r="M209">
        <v>0.98546277020699702</v>
      </c>
    </row>
    <row r="210" spans="1:13">
      <c r="A210" t="s">
        <v>42</v>
      </c>
      <c r="B210" t="s">
        <v>271</v>
      </c>
      <c r="C210" t="s">
        <v>272</v>
      </c>
      <c r="D210" t="s">
        <v>273</v>
      </c>
      <c r="E210">
        <v>143</v>
      </c>
      <c r="F210" t="s">
        <v>274</v>
      </c>
      <c r="G210">
        <v>9</v>
      </c>
      <c r="H210" t="s">
        <v>275</v>
      </c>
      <c r="I210">
        <v>58</v>
      </c>
      <c r="J210">
        <v>15.517241379310301</v>
      </c>
      <c r="K210">
        <f t="shared" si="6"/>
        <v>5.605939804664126E-3</v>
      </c>
      <c r="L210">
        <f t="shared" si="7"/>
        <v>0.21261148977543143</v>
      </c>
      <c r="M210">
        <v>0.99585007771506295</v>
      </c>
    </row>
    <row r="211" spans="1:13">
      <c r="A211" t="s">
        <v>42</v>
      </c>
      <c r="B211" t="s">
        <v>57</v>
      </c>
      <c r="C211" t="s">
        <v>923</v>
      </c>
      <c r="D211" t="s">
        <v>924</v>
      </c>
      <c r="E211">
        <v>34</v>
      </c>
      <c r="F211" t="s">
        <v>925</v>
      </c>
      <c r="G211">
        <v>2</v>
      </c>
      <c r="H211" t="s">
        <v>926</v>
      </c>
      <c r="I211">
        <v>13</v>
      </c>
      <c r="J211">
        <v>15.3846153846153</v>
      </c>
      <c r="K211">
        <f t="shared" si="6"/>
        <v>5.5580257892396314E-3</v>
      </c>
      <c r="L211">
        <f t="shared" si="7"/>
        <v>0.21079429755512802</v>
      </c>
      <c r="M211">
        <v>0.83152171203020298</v>
      </c>
    </row>
    <row r="212" spans="1:13">
      <c r="A212" t="s">
        <v>10</v>
      </c>
      <c r="B212" t="s">
        <v>21</v>
      </c>
      <c r="C212" t="s">
        <v>246</v>
      </c>
      <c r="D212" t="s">
        <v>247</v>
      </c>
      <c r="E212">
        <v>70</v>
      </c>
      <c r="F212" t="s">
        <v>248</v>
      </c>
      <c r="G212">
        <v>5</v>
      </c>
      <c r="H212" t="s">
        <v>249</v>
      </c>
      <c r="I212">
        <v>33</v>
      </c>
      <c r="J212">
        <v>15.151515151515101</v>
      </c>
      <c r="K212">
        <f t="shared" si="6"/>
        <v>5.473813277281467E-3</v>
      </c>
      <c r="L212">
        <f t="shared" si="7"/>
        <v>0.20760044456186894</v>
      </c>
      <c r="M212">
        <v>0.973469814783543</v>
      </c>
    </row>
    <row r="213" spans="1:13">
      <c r="A213" t="s">
        <v>106</v>
      </c>
      <c r="B213" t="s">
        <v>107</v>
      </c>
      <c r="C213" t="s">
        <v>122</v>
      </c>
      <c r="D213" t="s">
        <v>123</v>
      </c>
      <c r="E213">
        <v>169</v>
      </c>
      <c r="F213" t="s">
        <v>124</v>
      </c>
      <c r="G213">
        <v>14</v>
      </c>
      <c r="H213" t="s">
        <v>125</v>
      </c>
      <c r="I213">
        <v>97</v>
      </c>
      <c r="J213">
        <v>14.4329896907216</v>
      </c>
      <c r="K213">
        <f t="shared" si="6"/>
        <v>5.2142303795959539E-3</v>
      </c>
      <c r="L213">
        <f t="shared" si="7"/>
        <v>0.19775547502594526</v>
      </c>
      <c r="M213">
        <v>0.99992315122310205</v>
      </c>
    </row>
    <row r="214" spans="1:13">
      <c r="A214" t="s">
        <v>36</v>
      </c>
      <c r="B214" t="s">
        <v>153</v>
      </c>
      <c r="C214" t="s">
        <v>154</v>
      </c>
      <c r="D214" t="s">
        <v>155</v>
      </c>
      <c r="E214">
        <v>47</v>
      </c>
      <c r="F214" t="s">
        <v>156</v>
      </c>
      <c r="G214">
        <v>4</v>
      </c>
      <c r="H214" t="s">
        <v>157</v>
      </c>
      <c r="I214">
        <v>28</v>
      </c>
      <c r="J214">
        <v>14.285714285714199</v>
      </c>
      <c r="K214">
        <f t="shared" si="6"/>
        <v>5.161023947151084E-3</v>
      </c>
      <c r="L214">
        <f t="shared" si="7"/>
        <v>0.1957375620154759</v>
      </c>
      <c r="M214">
        <v>0.96810280047506803</v>
      </c>
    </row>
    <row r="215" spans="1:13">
      <c r="A215" t="s">
        <v>36</v>
      </c>
      <c r="B215" t="s">
        <v>37</v>
      </c>
      <c r="C215" t="s">
        <v>392</v>
      </c>
      <c r="D215" t="s">
        <v>393</v>
      </c>
      <c r="E215">
        <v>13</v>
      </c>
      <c r="F215" t="s">
        <v>394</v>
      </c>
      <c r="G215">
        <v>1</v>
      </c>
      <c r="H215" t="s">
        <v>395</v>
      </c>
      <c r="I215">
        <v>7</v>
      </c>
      <c r="J215">
        <v>14.285714285714199</v>
      </c>
      <c r="K215">
        <f t="shared" si="6"/>
        <v>5.161023947151084E-3</v>
      </c>
      <c r="L215">
        <f t="shared" si="7"/>
        <v>0.1957375620154759</v>
      </c>
      <c r="M215">
        <v>0.70456610813167597</v>
      </c>
    </row>
    <row r="216" spans="1:13">
      <c r="A216" t="s">
        <v>36</v>
      </c>
      <c r="B216" t="s">
        <v>168</v>
      </c>
      <c r="C216" t="s">
        <v>738</v>
      </c>
      <c r="D216" t="s">
        <v>739</v>
      </c>
      <c r="E216">
        <v>17</v>
      </c>
      <c r="F216" t="s">
        <v>740</v>
      </c>
      <c r="G216">
        <v>1</v>
      </c>
      <c r="H216" t="s">
        <v>741</v>
      </c>
      <c r="I216">
        <v>7</v>
      </c>
      <c r="J216">
        <v>14.285714285714199</v>
      </c>
      <c r="K216">
        <f t="shared" si="6"/>
        <v>5.161023947151084E-3</v>
      </c>
      <c r="L216">
        <f t="shared" si="7"/>
        <v>0.1957375620154759</v>
      </c>
      <c r="M216">
        <v>0.70456610813167597</v>
      </c>
    </row>
    <row r="217" spans="1:13">
      <c r="A217" t="s">
        <v>36</v>
      </c>
      <c r="B217" t="s">
        <v>285</v>
      </c>
      <c r="C217" t="s">
        <v>742</v>
      </c>
      <c r="D217" t="s">
        <v>743</v>
      </c>
      <c r="E217">
        <v>30</v>
      </c>
      <c r="F217" t="s">
        <v>744</v>
      </c>
      <c r="G217">
        <v>2</v>
      </c>
      <c r="H217" t="s">
        <v>745</v>
      </c>
      <c r="I217">
        <v>14</v>
      </c>
      <c r="J217">
        <v>14.285714285714199</v>
      </c>
      <c r="K217">
        <f t="shared" si="6"/>
        <v>5.161023947151084E-3</v>
      </c>
      <c r="L217">
        <f t="shared" si="7"/>
        <v>0.1957375620154759</v>
      </c>
      <c r="M217">
        <v>0.869133443099944</v>
      </c>
    </row>
    <row r="218" spans="1:13">
      <c r="A218" t="s">
        <v>10</v>
      </c>
      <c r="B218" t="s">
        <v>16</v>
      </c>
      <c r="C218" t="s">
        <v>863</v>
      </c>
      <c r="D218" t="s">
        <v>864</v>
      </c>
      <c r="E218">
        <v>45</v>
      </c>
      <c r="F218" t="s">
        <v>865</v>
      </c>
      <c r="G218">
        <v>1</v>
      </c>
      <c r="H218" t="s">
        <v>866</v>
      </c>
      <c r="I218">
        <v>7</v>
      </c>
      <c r="J218">
        <v>14.285714285714199</v>
      </c>
      <c r="K218">
        <f t="shared" si="6"/>
        <v>5.161023947151084E-3</v>
      </c>
      <c r="L218">
        <f t="shared" si="7"/>
        <v>0.1957375620154759</v>
      </c>
      <c r="M218">
        <v>0.70456610813167597</v>
      </c>
    </row>
    <row r="219" spans="1:13">
      <c r="A219" t="s">
        <v>42</v>
      </c>
      <c r="B219" t="s">
        <v>57</v>
      </c>
      <c r="C219" t="s">
        <v>654</v>
      </c>
      <c r="D219" t="s">
        <v>655</v>
      </c>
      <c r="E219">
        <v>68</v>
      </c>
      <c r="F219" t="s">
        <v>656</v>
      </c>
      <c r="G219">
        <v>6</v>
      </c>
      <c r="H219" t="s">
        <v>657</v>
      </c>
      <c r="I219">
        <v>43</v>
      </c>
      <c r="J219">
        <v>13.953488372093</v>
      </c>
      <c r="K219">
        <f t="shared" si="6"/>
        <v>5.041000134426662E-3</v>
      </c>
      <c r="L219">
        <f t="shared" si="7"/>
        <v>0.19118552568953545</v>
      </c>
      <c r="M219">
        <v>0.99324424964120706</v>
      </c>
    </row>
    <row r="220" spans="1:13">
      <c r="A220" t="s">
        <v>116</v>
      </c>
      <c r="B220" t="s">
        <v>117</v>
      </c>
      <c r="C220" t="s">
        <v>118</v>
      </c>
      <c r="D220" t="s">
        <v>119</v>
      </c>
      <c r="E220">
        <v>87</v>
      </c>
      <c r="F220" t="s">
        <v>120</v>
      </c>
      <c r="G220">
        <v>6</v>
      </c>
      <c r="H220" t="s">
        <v>121</v>
      </c>
      <c r="I220">
        <v>44</v>
      </c>
      <c r="J220">
        <v>13.636363636363599</v>
      </c>
      <c r="K220">
        <f t="shared" si="6"/>
        <v>4.9264319495533233E-3</v>
      </c>
      <c r="L220">
        <f t="shared" si="7"/>
        <v>0.18684040010568218</v>
      </c>
      <c r="M220">
        <v>0.99471642142605798</v>
      </c>
    </row>
    <row r="221" spans="1:13">
      <c r="A221" t="s">
        <v>36</v>
      </c>
      <c r="B221" t="s">
        <v>168</v>
      </c>
      <c r="C221" t="s">
        <v>449</v>
      </c>
      <c r="D221" t="s">
        <v>450</v>
      </c>
      <c r="E221">
        <v>133</v>
      </c>
      <c r="F221" t="s">
        <v>451</v>
      </c>
      <c r="G221">
        <v>8</v>
      </c>
      <c r="H221" t="s">
        <v>452</v>
      </c>
      <c r="I221">
        <v>59</v>
      </c>
      <c r="J221">
        <v>13.559322033898299</v>
      </c>
      <c r="K221">
        <f t="shared" si="6"/>
        <v>4.8985990006858021E-3</v>
      </c>
      <c r="L221">
        <f t="shared" si="7"/>
        <v>0.18578480462485952</v>
      </c>
      <c r="M221">
        <v>0.99882626249227202</v>
      </c>
    </row>
    <row r="222" spans="1:13">
      <c r="A222" t="s">
        <v>10</v>
      </c>
      <c r="B222" t="s">
        <v>21</v>
      </c>
      <c r="C222" t="s">
        <v>778</v>
      </c>
      <c r="D222" t="s">
        <v>779</v>
      </c>
      <c r="E222">
        <v>118</v>
      </c>
      <c r="F222" t="s">
        <v>780</v>
      </c>
      <c r="G222">
        <v>6</v>
      </c>
      <c r="H222" t="s">
        <v>781</v>
      </c>
      <c r="I222">
        <v>47</v>
      </c>
      <c r="J222">
        <v>12.7659574468085</v>
      </c>
      <c r="K222">
        <f t="shared" si="6"/>
        <v>4.6119788463903537E-3</v>
      </c>
      <c r="L222">
        <f t="shared" si="7"/>
        <v>0.17491441712021341</v>
      </c>
      <c r="M222">
        <v>0.99751628732776298</v>
      </c>
    </row>
    <row r="223" spans="1:13">
      <c r="A223" t="s">
        <v>116</v>
      </c>
      <c r="B223" t="s">
        <v>117</v>
      </c>
      <c r="C223" t="s">
        <v>445</v>
      </c>
      <c r="D223" t="s">
        <v>446</v>
      </c>
      <c r="E223">
        <v>275</v>
      </c>
      <c r="F223" t="s">
        <v>447</v>
      </c>
      <c r="G223">
        <v>3</v>
      </c>
      <c r="H223" t="s">
        <v>448</v>
      </c>
      <c r="I223">
        <v>24</v>
      </c>
      <c r="J223">
        <v>12.5</v>
      </c>
      <c r="K223">
        <f t="shared" si="6"/>
        <v>4.5158959537572258E-3</v>
      </c>
      <c r="L223">
        <f t="shared" si="7"/>
        <v>0.17127036676354246</v>
      </c>
      <c r="M223">
        <v>0.97075484989282101</v>
      </c>
    </row>
    <row r="224" spans="1:13">
      <c r="A224" t="s">
        <v>36</v>
      </c>
      <c r="B224" t="s">
        <v>285</v>
      </c>
      <c r="C224" t="s">
        <v>526</v>
      </c>
      <c r="D224" t="s">
        <v>527</v>
      </c>
      <c r="E224">
        <v>67</v>
      </c>
      <c r="F224" t="s">
        <v>528</v>
      </c>
      <c r="G224">
        <v>4</v>
      </c>
      <c r="H224" t="s">
        <v>529</v>
      </c>
      <c r="I224">
        <v>32</v>
      </c>
      <c r="J224">
        <v>12.5</v>
      </c>
      <c r="K224">
        <f t="shared" si="6"/>
        <v>4.5158959537572258E-3</v>
      </c>
      <c r="L224">
        <f t="shared" si="7"/>
        <v>0.17127036676354246</v>
      </c>
      <c r="M224">
        <v>0.98844842956011802</v>
      </c>
    </row>
    <row r="225" spans="1:13">
      <c r="A225" t="s">
        <v>36</v>
      </c>
      <c r="B225" t="s">
        <v>233</v>
      </c>
      <c r="C225" t="s">
        <v>646</v>
      </c>
      <c r="D225" t="s">
        <v>647</v>
      </c>
      <c r="E225">
        <v>31</v>
      </c>
      <c r="F225" t="s">
        <v>648</v>
      </c>
      <c r="G225">
        <v>2</v>
      </c>
      <c r="H225" t="s">
        <v>649</v>
      </c>
      <c r="I225">
        <v>16</v>
      </c>
      <c r="J225">
        <v>12.5</v>
      </c>
      <c r="K225">
        <f t="shared" si="6"/>
        <v>4.5158959537572258E-3</v>
      </c>
      <c r="L225">
        <f t="shared" si="7"/>
        <v>0.17127036676354246</v>
      </c>
      <c r="M225">
        <v>0.92275666809808199</v>
      </c>
    </row>
    <row r="226" spans="1:13">
      <c r="A226" t="s">
        <v>10</v>
      </c>
      <c r="B226" t="s">
        <v>21</v>
      </c>
      <c r="C226" t="s">
        <v>951</v>
      </c>
      <c r="D226" t="s">
        <v>952</v>
      </c>
      <c r="E226">
        <v>49</v>
      </c>
      <c r="F226" t="s">
        <v>953</v>
      </c>
      <c r="G226">
        <v>1</v>
      </c>
      <c r="H226" t="s">
        <v>954</v>
      </c>
      <c r="I226">
        <v>8</v>
      </c>
      <c r="J226">
        <v>12.5</v>
      </c>
      <c r="K226">
        <f t="shared" si="6"/>
        <v>4.5158959537572258E-3</v>
      </c>
      <c r="L226">
        <f t="shared" si="7"/>
        <v>0.17127036676354246</v>
      </c>
      <c r="M226">
        <v>0.77608075448922398</v>
      </c>
    </row>
    <row r="227" spans="1:13">
      <c r="A227" t="s">
        <v>26</v>
      </c>
      <c r="B227" t="s">
        <v>27</v>
      </c>
      <c r="C227" t="s">
        <v>112</v>
      </c>
      <c r="D227" t="s">
        <v>113</v>
      </c>
      <c r="E227">
        <v>258</v>
      </c>
      <c r="F227" t="s">
        <v>114</v>
      </c>
      <c r="G227">
        <v>18</v>
      </c>
      <c r="H227" t="s">
        <v>115</v>
      </c>
      <c r="I227">
        <v>152</v>
      </c>
      <c r="J227">
        <v>11.8421052631578</v>
      </c>
      <c r="K227">
        <f t="shared" si="6"/>
        <v>4.2782172193489157E-3</v>
      </c>
      <c r="L227">
        <f t="shared" si="7"/>
        <v>0.162256136933881</v>
      </c>
      <c r="M227">
        <v>0.99999999187935795</v>
      </c>
    </row>
    <row r="228" spans="1:13">
      <c r="A228" t="s">
        <v>10</v>
      </c>
      <c r="B228" t="s">
        <v>314</v>
      </c>
      <c r="C228" t="s">
        <v>987</v>
      </c>
      <c r="D228" t="s">
        <v>988</v>
      </c>
      <c r="E228">
        <v>63</v>
      </c>
      <c r="F228" t="s">
        <v>129</v>
      </c>
      <c r="G228">
        <v>3</v>
      </c>
      <c r="H228" t="s">
        <v>989</v>
      </c>
      <c r="I228">
        <v>26</v>
      </c>
      <c r="J228">
        <v>11.538461538461499</v>
      </c>
      <c r="K228">
        <f t="shared" si="6"/>
        <v>4.1685193419297327E-3</v>
      </c>
      <c r="L228">
        <f t="shared" si="7"/>
        <v>0.15809572316634635</v>
      </c>
      <c r="M228">
        <v>0.98292248882996103</v>
      </c>
    </row>
    <row r="229" spans="1:13">
      <c r="A229" t="s">
        <v>116</v>
      </c>
      <c r="B229" t="s">
        <v>136</v>
      </c>
      <c r="C229" t="s">
        <v>137</v>
      </c>
      <c r="D229" t="s">
        <v>138</v>
      </c>
      <c r="E229">
        <v>44</v>
      </c>
      <c r="F229" t="s">
        <v>139</v>
      </c>
      <c r="G229">
        <v>2</v>
      </c>
      <c r="H229" t="s">
        <v>140</v>
      </c>
      <c r="I229">
        <v>18</v>
      </c>
      <c r="J229">
        <v>11.1111111111111</v>
      </c>
      <c r="K229">
        <f t="shared" si="6"/>
        <v>4.0141297366730853E-3</v>
      </c>
      <c r="L229">
        <f t="shared" si="7"/>
        <v>0.15224032601203757</v>
      </c>
      <c r="M229">
        <v>0.955507697799866</v>
      </c>
    </row>
    <row r="230" spans="1:13">
      <c r="A230" t="s">
        <v>36</v>
      </c>
      <c r="B230" t="s">
        <v>37</v>
      </c>
      <c r="C230" t="s">
        <v>919</v>
      </c>
      <c r="D230" t="s">
        <v>920</v>
      </c>
      <c r="E230">
        <v>59</v>
      </c>
      <c r="F230" t="s">
        <v>921</v>
      </c>
      <c r="G230">
        <v>3</v>
      </c>
      <c r="H230" t="s">
        <v>922</v>
      </c>
      <c r="I230">
        <v>28</v>
      </c>
      <c r="J230">
        <v>10.714285714285699</v>
      </c>
      <c r="K230">
        <f t="shared" si="6"/>
        <v>3.8707679603633307E-3</v>
      </c>
      <c r="L230">
        <f t="shared" si="7"/>
        <v>0.1468031715116076</v>
      </c>
      <c r="M230">
        <v>0.990181882904</v>
      </c>
    </row>
    <row r="231" spans="1:13">
      <c r="A231" t="s">
        <v>42</v>
      </c>
      <c r="B231" t="s">
        <v>57</v>
      </c>
      <c r="C231" t="s">
        <v>76</v>
      </c>
      <c r="D231" t="s">
        <v>77</v>
      </c>
      <c r="E231">
        <v>78</v>
      </c>
      <c r="F231" t="s">
        <v>78</v>
      </c>
      <c r="G231">
        <v>5</v>
      </c>
      <c r="H231" t="s">
        <v>79</v>
      </c>
      <c r="I231">
        <v>48</v>
      </c>
      <c r="J231">
        <v>10.4166666666666</v>
      </c>
      <c r="K231">
        <f t="shared" si="6"/>
        <v>3.7632466281309973E-3</v>
      </c>
      <c r="L231">
        <f t="shared" si="7"/>
        <v>0.14272530563628447</v>
      </c>
      <c r="M231">
        <v>0.99946216229408202</v>
      </c>
    </row>
    <row r="232" spans="1:13">
      <c r="A232" t="s">
        <v>36</v>
      </c>
      <c r="B232" t="s">
        <v>233</v>
      </c>
      <c r="C232" t="s">
        <v>234</v>
      </c>
      <c r="D232" t="s">
        <v>235</v>
      </c>
      <c r="E232">
        <v>51</v>
      </c>
      <c r="F232" t="s">
        <v>236</v>
      </c>
      <c r="G232">
        <v>3</v>
      </c>
      <c r="H232" t="s">
        <v>237</v>
      </c>
      <c r="I232">
        <v>29</v>
      </c>
      <c r="J232">
        <v>10.344827586206801</v>
      </c>
      <c r="K232">
        <f t="shared" si="6"/>
        <v>3.7372932031093935E-3</v>
      </c>
      <c r="L232">
        <f t="shared" si="7"/>
        <v>0.14174099318362005</v>
      </c>
      <c r="M232">
        <v>0.99259439689182904</v>
      </c>
    </row>
    <row r="233" spans="1:13">
      <c r="A233" t="s">
        <v>36</v>
      </c>
      <c r="B233" t="s">
        <v>37</v>
      </c>
      <c r="C233" t="s">
        <v>530</v>
      </c>
      <c r="D233" t="s">
        <v>531</v>
      </c>
      <c r="E233">
        <v>23</v>
      </c>
      <c r="F233" t="s">
        <v>532</v>
      </c>
      <c r="G233">
        <v>1</v>
      </c>
      <c r="H233" t="s">
        <v>533</v>
      </c>
      <c r="I233">
        <v>10</v>
      </c>
      <c r="J233">
        <v>10</v>
      </c>
      <c r="K233">
        <f t="shared" si="6"/>
        <v>3.6127167630057803E-3</v>
      </c>
      <c r="L233">
        <f t="shared" si="7"/>
        <v>0.13701629341083396</v>
      </c>
      <c r="M233">
        <v>0.87487935171794795</v>
      </c>
    </row>
    <row r="234" spans="1:13">
      <c r="A234" t="s">
        <v>36</v>
      </c>
      <c r="B234" t="s">
        <v>153</v>
      </c>
      <c r="C234" t="s">
        <v>558</v>
      </c>
      <c r="D234" t="s">
        <v>559</v>
      </c>
      <c r="E234">
        <v>35</v>
      </c>
      <c r="F234" t="s">
        <v>560</v>
      </c>
      <c r="G234">
        <v>2</v>
      </c>
      <c r="H234" t="s">
        <v>561</v>
      </c>
      <c r="I234">
        <v>20</v>
      </c>
      <c r="J234">
        <v>10</v>
      </c>
      <c r="K234">
        <f t="shared" si="6"/>
        <v>3.6127167630057803E-3</v>
      </c>
      <c r="L234">
        <f t="shared" si="7"/>
        <v>0.13701629341083396</v>
      </c>
      <c r="M234">
        <v>0.97487910159074098</v>
      </c>
    </row>
    <row r="235" spans="1:13">
      <c r="A235" t="s">
        <v>106</v>
      </c>
      <c r="B235" t="s">
        <v>477</v>
      </c>
      <c r="C235" t="s">
        <v>762</v>
      </c>
      <c r="D235" t="s">
        <v>763</v>
      </c>
      <c r="E235">
        <v>137</v>
      </c>
      <c r="F235" t="s">
        <v>764</v>
      </c>
      <c r="G235">
        <v>8</v>
      </c>
      <c r="H235" t="s">
        <v>765</v>
      </c>
      <c r="I235">
        <v>82</v>
      </c>
      <c r="J235">
        <v>9.7560975609756095</v>
      </c>
      <c r="K235">
        <f t="shared" si="6"/>
        <v>3.5246017200056393E-3</v>
      </c>
      <c r="L235">
        <f t="shared" si="7"/>
        <v>0.13367443259593556</v>
      </c>
      <c r="M235">
        <v>0.99999750853895697</v>
      </c>
    </row>
    <row r="236" spans="1:13">
      <c r="A236" t="s">
        <v>42</v>
      </c>
      <c r="B236" t="s">
        <v>57</v>
      </c>
      <c r="C236" t="s">
        <v>267</v>
      </c>
      <c r="D236" t="s">
        <v>268</v>
      </c>
      <c r="E236">
        <v>55</v>
      </c>
      <c r="F236" t="s">
        <v>269</v>
      </c>
      <c r="G236">
        <v>3</v>
      </c>
      <c r="H236" t="s">
        <v>270</v>
      </c>
      <c r="I236">
        <v>31</v>
      </c>
      <c r="J236">
        <v>9.67741935483871</v>
      </c>
      <c r="K236">
        <f t="shared" si="6"/>
        <v>3.4961775125862391E-3</v>
      </c>
      <c r="L236">
        <f t="shared" si="7"/>
        <v>0.13259641297822641</v>
      </c>
      <c r="M236">
        <v>0.99582613570091805</v>
      </c>
    </row>
    <row r="237" spans="1:13">
      <c r="A237" t="s">
        <v>10</v>
      </c>
      <c r="B237" t="s">
        <v>21</v>
      </c>
      <c r="C237" t="s">
        <v>310</v>
      </c>
      <c r="D237" t="s">
        <v>311</v>
      </c>
      <c r="E237">
        <v>57</v>
      </c>
      <c r="F237" t="s">
        <v>312</v>
      </c>
      <c r="G237">
        <v>3</v>
      </c>
      <c r="H237" t="s">
        <v>313</v>
      </c>
      <c r="I237">
        <v>31</v>
      </c>
      <c r="J237">
        <v>9.67741935483871</v>
      </c>
      <c r="K237">
        <f t="shared" si="6"/>
        <v>3.4961775125862391E-3</v>
      </c>
      <c r="L237">
        <f t="shared" si="7"/>
        <v>0.13259641297822641</v>
      </c>
      <c r="M237">
        <v>0.99582613570091805</v>
      </c>
    </row>
    <row r="238" spans="1:13">
      <c r="A238" t="s">
        <v>36</v>
      </c>
      <c r="B238" t="s">
        <v>153</v>
      </c>
      <c r="C238" t="s">
        <v>215</v>
      </c>
      <c r="D238" t="s">
        <v>216</v>
      </c>
      <c r="E238">
        <v>40</v>
      </c>
      <c r="F238" t="s">
        <v>217</v>
      </c>
      <c r="G238">
        <v>2</v>
      </c>
      <c r="H238" t="s">
        <v>218</v>
      </c>
      <c r="I238">
        <v>21</v>
      </c>
      <c r="J238">
        <v>9.5238095238095202</v>
      </c>
      <c r="K238">
        <f t="shared" si="6"/>
        <v>3.4406826314340752E-3</v>
      </c>
      <c r="L238">
        <f t="shared" si="7"/>
        <v>0.13049170801031801</v>
      </c>
      <c r="M238">
        <v>0.98124460465600705</v>
      </c>
    </row>
    <row r="239" spans="1:13">
      <c r="A239" t="s">
        <v>10</v>
      </c>
      <c r="B239" t="s">
        <v>21</v>
      </c>
      <c r="C239" t="s">
        <v>931</v>
      </c>
      <c r="D239" t="s">
        <v>932</v>
      </c>
      <c r="E239">
        <v>68</v>
      </c>
      <c r="F239" t="s">
        <v>933</v>
      </c>
      <c r="G239">
        <v>2</v>
      </c>
      <c r="H239" t="s">
        <v>934</v>
      </c>
      <c r="I239">
        <v>21</v>
      </c>
      <c r="J239">
        <v>9.5238095238095202</v>
      </c>
      <c r="K239">
        <f t="shared" si="6"/>
        <v>3.4406826314340752E-3</v>
      </c>
      <c r="L239">
        <f t="shared" si="7"/>
        <v>0.13049170801031801</v>
      </c>
      <c r="M239">
        <v>0.98124460465600705</v>
      </c>
    </row>
    <row r="240" spans="1:13">
      <c r="A240" t="s">
        <v>26</v>
      </c>
      <c r="B240" t="s">
        <v>62</v>
      </c>
      <c r="C240" t="s">
        <v>979</v>
      </c>
      <c r="D240" t="s">
        <v>980</v>
      </c>
      <c r="E240">
        <v>86</v>
      </c>
      <c r="F240" t="s">
        <v>981</v>
      </c>
      <c r="G240">
        <v>4</v>
      </c>
      <c r="H240" t="s">
        <v>982</v>
      </c>
      <c r="I240">
        <v>43</v>
      </c>
      <c r="J240">
        <v>9.3023255813953494</v>
      </c>
      <c r="K240">
        <f t="shared" si="6"/>
        <v>3.360666756284447E-3</v>
      </c>
      <c r="L240">
        <f t="shared" si="7"/>
        <v>0.12745701712635718</v>
      </c>
      <c r="M240">
        <v>0.99945694048153999</v>
      </c>
    </row>
    <row r="241" spans="1:13">
      <c r="A241" t="s">
        <v>26</v>
      </c>
      <c r="B241" t="s">
        <v>27</v>
      </c>
      <c r="C241" t="s">
        <v>28</v>
      </c>
      <c r="D241" t="s">
        <v>29</v>
      </c>
      <c r="E241">
        <v>123</v>
      </c>
      <c r="F241" t="s">
        <v>30</v>
      </c>
      <c r="G241">
        <v>5</v>
      </c>
      <c r="H241" t="s">
        <v>31</v>
      </c>
      <c r="I241">
        <v>54</v>
      </c>
      <c r="J241">
        <v>9.2592592592592595</v>
      </c>
      <c r="K241">
        <f t="shared" si="6"/>
        <v>3.3451081138942411E-3</v>
      </c>
      <c r="L241">
        <f t="shared" si="7"/>
        <v>0.12686693834336477</v>
      </c>
      <c r="M241">
        <v>0.99990311845039603</v>
      </c>
    </row>
    <row r="242" spans="1:13">
      <c r="A242" t="s">
        <v>10</v>
      </c>
      <c r="B242" t="s">
        <v>16</v>
      </c>
      <c r="C242" t="s">
        <v>983</v>
      </c>
      <c r="D242" t="s">
        <v>984</v>
      </c>
      <c r="E242">
        <v>41</v>
      </c>
      <c r="F242" t="s">
        <v>985</v>
      </c>
      <c r="G242">
        <v>1</v>
      </c>
      <c r="H242" t="s">
        <v>986</v>
      </c>
      <c r="I242">
        <v>11</v>
      </c>
      <c r="J242">
        <v>9.0909090909090899</v>
      </c>
      <c r="K242">
        <f t="shared" si="6"/>
        <v>3.284287966368891E-3</v>
      </c>
      <c r="L242">
        <f t="shared" si="7"/>
        <v>0.12456026673712177</v>
      </c>
      <c r="M242">
        <v>0.90748419117877899</v>
      </c>
    </row>
    <row r="243" spans="1:13">
      <c r="A243" t="s">
        <v>42</v>
      </c>
      <c r="B243" t="s">
        <v>57</v>
      </c>
      <c r="C243" t="s">
        <v>238</v>
      </c>
      <c r="D243" t="s">
        <v>239</v>
      </c>
      <c r="E243">
        <v>57</v>
      </c>
      <c r="F243" t="s">
        <v>240</v>
      </c>
      <c r="G243">
        <v>1</v>
      </c>
      <c r="H243" t="s">
        <v>241</v>
      </c>
      <c r="I243">
        <v>13</v>
      </c>
      <c r="J243">
        <v>7.6923076923076898</v>
      </c>
      <c r="K243">
        <f t="shared" si="6"/>
        <v>2.77901289461983E-3</v>
      </c>
      <c r="L243">
        <f t="shared" si="7"/>
        <v>0.10539714877756455</v>
      </c>
      <c r="M243">
        <v>0.95025838437329002</v>
      </c>
    </row>
    <row r="244" spans="1:13">
      <c r="A244" t="s">
        <v>36</v>
      </c>
      <c r="B244" t="s">
        <v>285</v>
      </c>
      <c r="C244" t="s">
        <v>465</v>
      </c>
      <c r="D244" t="s">
        <v>466</v>
      </c>
      <c r="E244">
        <v>27</v>
      </c>
      <c r="F244" t="s">
        <v>467</v>
      </c>
      <c r="G244">
        <v>1</v>
      </c>
      <c r="H244" t="s">
        <v>468</v>
      </c>
      <c r="I244">
        <v>13</v>
      </c>
      <c r="J244">
        <v>7.6923076923076898</v>
      </c>
      <c r="K244">
        <f t="shared" si="6"/>
        <v>2.77901289461983E-3</v>
      </c>
      <c r="L244">
        <f t="shared" si="7"/>
        <v>0.10539714877756455</v>
      </c>
      <c r="M244">
        <v>0.95025838437329002</v>
      </c>
    </row>
    <row r="245" spans="1:13">
      <c r="A245" t="s">
        <v>36</v>
      </c>
      <c r="B245" t="s">
        <v>153</v>
      </c>
      <c r="C245" t="s">
        <v>380</v>
      </c>
      <c r="D245" t="s">
        <v>381</v>
      </c>
      <c r="E245">
        <v>23</v>
      </c>
      <c r="F245" t="s">
        <v>382</v>
      </c>
      <c r="G245">
        <v>1</v>
      </c>
      <c r="H245" t="s">
        <v>383</v>
      </c>
      <c r="I245">
        <v>14</v>
      </c>
      <c r="J245">
        <v>7.1428571428571397</v>
      </c>
      <c r="K245">
        <f t="shared" si="6"/>
        <v>2.5805119735755563E-3</v>
      </c>
      <c r="L245">
        <f t="shared" si="7"/>
        <v>9.7868781007738492E-2</v>
      </c>
      <c r="M245">
        <v>0.96377920791884797</v>
      </c>
    </row>
    <row r="246" spans="1:13">
      <c r="A246" t="s">
        <v>36</v>
      </c>
      <c r="B246" t="s">
        <v>285</v>
      </c>
      <c r="C246" t="s">
        <v>730</v>
      </c>
      <c r="D246" t="s">
        <v>731</v>
      </c>
      <c r="E246">
        <v>28</v>
      </c>
      <c r="F246" t="s">
        <v>732</v>
      </c>
      <c r="G246">
        <v>1</v>
      </c>
      <c r="H246" t="s">
        <v>733</v>
      </c>
      <c r="I246">
        <v>17</v>
      </c>
      <c r="J246">
        <v>5.8823529411764701</v>
      </c>
      <c r="K246">
        <f t="shared" si="6"/>
        <v>2.1251275076504587E-3</v>
      </c>
      <c r="L246">
        <f t="shared" si="7"/>
        <v>8.0597819653431726E-2</v>
      </c>
      <c r="M246">
        <v>0.98631446324143501</v>
      </c>
    </row>
    <row r="247" spans="1:13">
      <c r="A247" t="s">
        <v>36</v>
      </c>
      <c r="B247" t="s">
        <v>37</v>
      </c>
      <c r="C247" t="s">
        <v>810</v>
      </c>
      <c r="D247" t="s">
        <v>811</v>
      </c>
      <c r="E247">
        <v>47</v>
      </c>
      <c r="F247" t="s">
        <v>812</v>
      </c>
      <c r="G247">
        <v>1</v>
      </c>
      <c r="H247" t="s">
        <v>813</v>
      </c>
      <c r="I247">
        <v>17</v>
      </c>
      <c r="J247">
        <v>5.8823529411764701</v>
      </c>
      <c r="K247">
        <f t="shared" si="6"/>
        <v>2.1251275076504587E-3</v>
      </c>
      <c r="L247">
        <f t="shared" si="7"/>
        <v>8.0597819653431726E-2</v>
      </c>
      <c r="M247">
        <v>0.98631446324143501</v>
      </c>
    </row>
    <row r="248" spans="1:13">
      <c r="A248" t="s">
        <v>36</v>
      </c>
      <c r="B248" t="s">
        <v>285</v>
      </c>
      <c r="C248" t="s">
        <v>867</v>
      </c>
      <c r="D248" t="s">
        <v>868</v>
      </c>
      <c r="E248">
        <v>28</v>
      </c>
      <c r="F248" t="s">
        <v>869</v>
      </c>
      <c r="G248">
        <v>1</v>
      </c>
      <c r="H248" t="s">
        <v>870</v>
      </c>
      <c r="I248">
        <v>17</v>
      </c>
      <c r="J248">
        <v>5.8823529411764701</v>
      </c>
      <c r="K248">
        <f t="shared" si="6"/>
        <v>2.1251275076504587E-3</v>
      </c>
      <c r="L248">
        <f t="shared" si="7"/>
        <v>8.0597819653431726E-2</v>
      </c>
      <c r="M248">
        <v>0.98631446324143501</v>
      </c>
    </row>
    <row r="249" spans="1:13">
      <c r="A249" t="s">
        <v>106</v>
      </c>
      <c r="B249" t="s">
        <v>477</v>
      </c>
      <c r="C249" t="s">
        <v>478</v>
      </c>
      <c r="D249" t="s">
        <v>479</v>
      </c>
      <c r="E249">
        <v>66</v>
      </c>
      <c r="F249" t="s">
        <v>480</v>
      </c>
      <c r="G249">
        <v>2</v>
      </c>
      <c r="H249" t="s">
        <v>481</v>
      </c>
      <c r="I249">
        <v>37</v>
      </c>
      <c r="J249">
        <v>5.4054054054053999</v>
      </c>
      <c r="K249">
        <f t="shared" si="6"/>
        <v>1.9528198718950145E-3</v>
      </c>
      <c r="L249">
        <f t="shared" si="7"/>
        <v>7.4062861303153413E-2</v>
      </c>
      <c r="M249">
        <v>0.99987952991029305</v>
      </c>
    </row>
    <row r="250" spans="1:13">
      <c r="A250" t="s">
        <v>106</v>
      </c>
      <c r="B250" t="s">
        <v>107</v>
      </c>
      <c r="C250" t="s">
        <v>610</v>
      </c>
      <c r="D250" t="s">
        <v>611</v>
      </c>
      <c r="E250">
        <v>34</v>
      </c>
      <c r="F250" t="s">
        <v>612</v>
      </c>
      <c r="G250">
        <v>1</v>
      </c>
      <c r="H250" t="s">
        <v>613</v>
      </c>
      <c r="I250">
        <v>19</v>
      </c>
      <c r="J250">
        <v>5.2631578947368398</v>
      </c>
      <c r="K250">
        <f t="shared" si="6"/>
        <v>1.9014298752661994E-3</v>
      </c>
      <c r="L250">
        <f t="shared" si="7"/>
        <v>7.2113838637281005E-2</v>
      </c>
      <c r="M250">
        <v>0.99295036436008499</v>
      </c>
    </row>
    <row r="251" spans="1:13">
      <c r="A251" t="s">
        <v>36</v>
      </c>
      <c r="B251" t="s">
        <v>153</v>
      </c>
      <c r="C251" t="s">
        <v>429</v>
      </c>
      <c r="D251" t="s">
        <v>430</v>
      </c>
      <c r="E251">
        <v>40</v>
      </c>
      <c r="F251" t="s">
        <v>431</v>
      </c>
      <c r="G251">
        <v>1</v>
      </c>
      <c r="H251" t="s">
        <v>432</v>
      </c>
      <c r="I251">
        <v>24</v>
      </c>
      <c r="J251">
        <v>4.1666666666666599</v>
      </c>
      <c r="K251">
        <f t="shared" si="6"/>
        <v>1.5052986512524059E-3</v>
      </c>
      <c r="L251">
        <f t="shared" si="7"/>
        <v>5.7090122254514049E-2</v>
      </c>
      <c r="M251">
        <v>0.99870626116149996</v>
      </c>
    </row>
    <row r="252" spans="1:13">
      <c r="A252" t="s">
        <v>36</v>
      </c>
      <c r="B252" t="s">
        <v>285</v>
      </c>
      <c r="C252" t="s">
        <v>794</v>
      </c>
      <c r="D252" t="s">
        <v>795</v>
      </c>
      <c r="E252">
        <v>40</v>
      </c>
      <c r="F252" t="s">
        <v>796</v>
      </c>
      <c r="G252">
        <v>1</v>
      </c>
      <c r="H252" t="s">
        <v>797</v>
      </c>
      <c r="I252">
        <v>24</v>
      </c>
      <c r="J252">
        <v>4.1666666666666599</v>
      </c>
      <c r="K252">
        <f t="shared" si="6"/>
        <v>1.5052986512524059E-3</v>
      </c>
      <c r="L252">
        <f t="shared" si="7"/>
        <v>5.7090122254514049E-2</v>
      </c>
      <c r="M252">
        <v>0.99870626116149996</v>
      </c>
    </row>
    <row r="254" spans="1:13">
      <c r="J254" t="s">
        <v>1066</v>
      </c>
      <c r="K254">
        <f>SUM(K2:K252)</f>
        <v>2.6367059515858431</v>
      </c>
      <c r="L254">
        <f>SUM(L2:L252)</f>
        <v>99.999999999999829</v>
      </c>
    </row>
    <row r="255" spans="1:13">
      <c r="A255" s="1" t="s">
        <v>1054</v>
      </c>
      <c r="B255" s="1" t="s">
        <v>1055</v>
      </c>
      <c r="C255" s="1" t="s">
        <v>1056</v>
      </c>
    </row>
    <row r="256" spans="1:13" ht="18">
      <c r="A256" s="2" t="s">
        <v>10</v>
      </c>
      <c r="B256" s="3">
        <f t="shared" ref="B256:B261" si="8">COUNTIF($A$2:$A$252,A256)</f>
        <v>67</v>
      </c>
      <c r="C256">
        <f t="shared" ref="C256:C261" si="9">B256/$B$263*100</f>
        <v>26.693227091633464</v>
      </c>
    </row>
    <row r="257" spans="1:3" ht="18">
      <c r="A257" s="2" t="s">
        <v>42</v>
      </c>
      <c r="B257" s="3">
        <f t="shared" si="8"/>
        <v>66</v>
      </c>
      <c r="C257">
        <f t="shared" si="9"/>
        <v>26.294820717131472</v>
      </c>
    </row>
    <row r="258" spans="1:3" ht="18">
      <c r="A258" s="2" t="s">
        <v>36</v>
      </c>
      <c r="B258" s="3">
        <f t="shared" si="8"/>
        <v>54</v>
      </c>
      <c r="C258">
        <f t="shared" si="9"/>
        <v>21.513944223107568</v>
      </c>
    </row>
    <row r="259" spans="1:3" ht="18">
      <c r="A259" t="s">
        <v>116</v>
      </c>
      <c r="B259" s="3">
        <f t="shared" si="8"/>
        <v>28</v>
      </c>
      <c r="C259">
        <f t="shared" si="9"/>
        <v>11.155378486055776</v>
      </c>
    </row>
    <row r="260" spans="1:3" ht="18">
      <c r="A260" t="s">
        <v>106</v>
      </c>
      <c r="B260" s="3">
        <f t="shared" si="8"/>
        <v>21</v>
      </c>
      <c r="C260">
        <f t="shared" si="9"/>
        <v>8.3665338645418323</v>
      </c>
    </row>
    <row r="261" spans="1:3" ht="18">
      <c r="A261" t="s">
        <v>26</v>
      </c>
      <c r="B261" s="3">
        <f t="shared" si="8"/>
        <v>15</v>
      </c>
      <c r="C261">
        <f t="shared" si="9"/>
        <v>5.9760956175298805</v>
      </c>
    </row>
    <row r="262" spans="1:3" ht="18">
      <c r="B262" s="3"/>
    </row>
    <row r="263" spans="1:3">
      <c r="A263" t="s">
        <v>1057</v>
      </c>
      <c r="B263">
        <f>SUM(B256:B262)</f>
        <v>251</v>
      </c>
    </row>
    <row r="265" spans="1:3">
      <c r="A265" s="1" t="s">
        <v>1058</v>
      </c>
      <c r="B265" s="1" t="s">
        <v>1059</v>
      </c>
      <c r="C265" s="1" t="s">
        <v>1060</v>
      </c>
    </row>
    <row r="266" spans="1:3" ht="18">
      <c r="A266" t="s">
        <v>181</v>
      </c>
      <c r="B266" s="3">
        <f t="shared" ref="B266:B301" si="10">COUNTIF($B$2:$B$252,A266)</f>
        <v>23</v>
      </c>
      <c r="C266">
        <f t="shared" ref="C266:C301" si="11">B266/$B$304*100</f>
        <v>10.13215859030837</v>
      </c>
    </row>
    <row r="267" spans="1:3" ht="18">
      <c r="A267" t="s">
        <v>57</v>
      </c>
      <c r="B267" s="3">
        <f t="shared" si="10"/>
        <v>23</v>
      </c>
      <c r="C267">
        <f t="shared" si="11"/>
        <v>10.13215859030837</v>
      </c>
    </row>
    <row r="268" spans="1:3" ht="18">
      <c r="A268" t="s">
        <v>43</v>
      </c>
      <c r="B268" s="3">
        <f t="shared" si="10"/>
        <v>22</v>
      </c>
      <c r="C268">
        <f t="shared" si="11"/>
        <v>9.6916299559471373</v>
      </c>
    </row>
    <row r="269" spans="1:3" ht="18">
      <c r="A269" t="s">
        <v>11</v>
      </c>
      <c r="B269" s="3">
        <f t="shared" si="10"/>
        <v>17</v>
      </c>
      <c r="C269">
        <f t="shared" si="11"/>
        <v>7.4889867841409687</v>
      </c>
    </row>
    <row r="270" spans="1:3" ht="18">
      <c r="A270" t="s">
        <v>21</v>
      </c>
      <c r="B270" s="3">
        <f t="shared" si="10"/>
        <v>16</v>
      </c>
      <c r="C270">
        <f t="shared" si="11"/>
        <v>7.0484581497797363</v>
      </c>
    </row>
    <row r="271" spans="1:3" ht="18">
      <c r="A271" t="s">
        <v>285</v>
      </c>
      <c r="B271" s="3">
        <f t="shared" si="10"/>
        <v>13</v>
      </c>
      <c r="C271">
        <f t="shared" si="11"/>
        <v>5.7268722466960353</v>
      </c>
    </row>
    <row r="272" spans="1:3" ht="18">
      <c r="A272" t="s">
        <v>153</v>
      </c>
      <c r="B272" s="3">
        <f t="shared" si="10"/>
        <v>11</v>
      </c>
      <c r="C272">
        <f t="shared" si="11"/>
        <v>4.8458149779735686</v>
      </c>
    </row>
    <row r="273" spans="1:3" ht="18">
      <c r="A273" t="s">
        <v>314</v>
      </c>
      <c r="B273" s="3">
        <f t="shared" si="10"/>
        <v>10</v>
      </c>
      <c r="C273">
        <f t="shared" si="11"/>
        <v>4.4052863436123353</v>
      </c>
    </row>
    <row r="274" spans="1:3" ht="18">
      <c r="A274" t="s">
        <v>16</v>
      </c>
      <c r="B274" s="3">
        <f t="shared" si="10"/>
        <v>8</v>
      </c>
      <c r="C274">
        <f t="shared" si="11"/>
        <v>3.5242290748898681</v>
      </c>
    </row>
    <row r="275" spans="1:3" ht="18">
      <c r="A275" t="s">
        <v>37</v>
      </c>
      <c r="B275" s="3">
        <f t="shared" si="10"/>
        <v>7</v>
      </c>
      <c r="C275">
        <f t="shared" si="11"/>
        <v>3.0837004405286343</v>
      </c>
    </row>
    <row r="276" spans="1:3" ht="18">
      <c r="A276" t="s">
        <v>371</v>
      </c>
      <c r="B276" s="3">
        <f t="shared" si="10"/>
        <v>7</v>
      </c>
      <c r="C276">
        <f t="shared" si="11"/>
        <v>3.0837004405286343</v>
      </c>
    </row>
    <row r="277" spans="1:3" ht="18">
      <c r="A277" t="s">
        <v>254</v>
      </c>
      <c r="B277" s="3">
        <f t="shared" si="10"/>
        <v>7</v>
      </c>
      <c r="C277">
        <f t="shared" si="11"/>
        <v>3.0837004405286343</v>
      </c>
    </row>
    <row r="278" spans="1:3" ht="18">
      <c r="A278" t="s">
        <v>107</v>
      </c>
      <c r="B278" s="3">
        <f t="shared" si="10"/>
        <v>6</v>
      </c>
      <c r="C278">
        <f t="shared" si="11"/>
        <v>2.643171806167401</v>
      </c>
    </row>
    <row r="279" spans="1:3" ht="18">
      <c r="A279" t="s">
        <v>400</v>
      </c>
      <c r="B279" s="3">
        <f t="shared" si="10"/>
        <v>5</v>
      </c>
      <c r="C279">
        <f t="shared" si="11"/>
        <v>2.2026431718061676</v>
      </c>
    </row>
    <row r="280" spans="1:3" ht="18">
      <c r="A280" t="s">
        <v>271</v>
      </c>
      <c r="B280" s="3">
        <f t="shared" si="10"/>
        <v>5</v>
      </c>
      <c r="C280">
        <f t="shared" si="11"/>
        <v>2.2026431718061676</v>
      </c>
    </row>
    <row r="281" spans="1:3" ht="18">
      <c r="A281" t="s">
        <v>27</v>
      </c>
      <c r="B281" s="3">
        <f t="shared" si="10"/>
        <v>5</v>
      </c>
      <c r="C281">
        <f t="shared" si="11"/>
        <v>2.2026431718061676</v>
      </c>
    </row>
    <row r="282" spans="1:3" ht="18">
      <c r="A282" t="s">
        <v>477</v>
      </c>
      <c r="B282" s="3">
        <f t="shared" si="10"/>
        <v>5</v>
      </c>
      <c r="C282">
        <f t="shared" si="11"/>
        <v>2.2026431718061676</v>
      </c>
    </row>
    <row r="283" spans="1:3" ht="18">
      <c r="A283" t="s">
        <v>158</v>
      </c>
      <c r="B283" s="3">
        <f t="shared" si="10"/>
        <v>4</v>
      </c>
      <c r="C283">
        <f t="shared" si="11"/>
        <v>1.7621145374449341</v>
      </c>
    </row>
    <row r="284" spans="1:3" ht="18">
      <c r="A284" t="s">
        <v>71</v>
      </c>
      <c r="B284" s="3">
        <f t="shared" si="10"/>
        <v>4</v>
      </c>
      <c r="C284">
        <f t="shared" si="11"/>
        <v>1.7621145374449341</v>
      </c>
    </row>
    <row r="285" spans="1:3" ht="18">
      <c r="A285" t="s">
        <v>131</v>
      </c>
      <c r="B285" s="3">
        <f t="shared" si="10"/>
        <v>4</v>
      </c>
      <c r="C285">
        <f t="shared" si="11"/>
        <v>1.7621145374449341</v>
      </c>
    </row>
    <row r="286" spans="1:3" ht="18">
      <c r="A286" t="s">
        <v>97</v>
      </c>
      <c r="B286" s="3">
        <f t="shared" si="10"/>
        <v>4</v>
      </c>
      <c r="C286">
        <f t="shared" si="11"/>
        <v>1.7621145374449341</v>
      </c>
    </row>
    <row r="287" spans="1:3" ht="18">
      <c r="A287" t="s">
        <v>163</v>
      </c>
      <c r="B287" s="3">
        <f t="shared" si="10"/>
        <v>4</v>
      </c>
      <c r="C287">
        <f t="shared" si="11"/>
        <v>1.7621145374449341</v>
      </c>
    </row>
    <row r="288" spans="1:3" ht="18">
      <c r="A288" t="s">
        <v>88</v>
      </c>
      <c r="B288" s="3">
        <f t="shared" si="10"/>
        <v>4</v>
      </c>
      <c r="C288">
        <f t="shared" si="11"/>
        <v>1.7621145374449341</v>
      </c>
    </row>
    <row r="289" spans="1:3" ht="18">
      <c r="A289" t="s">
        <v>117</v>
      </c>
      <c r="B289" s="3">
        <f t="shared" si="10"/>
        <v>4</v>
      </c>
      <c r="C289">
        <f t="shared" si="11"/>
        <v>1.7621145374449341</v>
      </c>
    </row>
    <row r="290" spans="1:3" ht="18">
      <c r="A290" t="s">
        <v>126</v>
      </c>
      <c r="B290" s="3">
        <f t="shared" si="10"/>
        <v>4</v>
      </c>
      <c r="C290">
        <f t="shared" si="11"/>
        <v>1.7621145374449341</v>
      </c>
    </row>
    <row r="291" spans="1:3" ht="18">
      <c r="A291" t="s">
        <v>62</v>
      </c>
      <c r="B291" s="3">
        <f t="shared" si="10"/>
        <v>4</v>
      </c>
      <c r="C291">
        <f t="shared" si="11"/>
        <v>1.7621145374449341</v>
      </c>
    </row>
    <row r="292" spans="1:3" ht="18">
      <c r="A292" t="s">
        <v>233</v>
      </c>
      <c r="B292" s="3">
        <f t="shared" si="10"/>
        <v>4</v>
      </c>
      <c r="C292">
        <f t="shared" si="11"/>
        <v>1.7621145374449341</v>
      </c>
    </row>
    <row r="293" spans="1:3" ht="18">
      <c r="A293" t="s">
        <v>52</v>
      </c>
      <c r="B293" s="3">
        <f t="shared" si="10"/>
        <v>3</v>
      </c>
      <c r="C293">
        <f t="shared" si="11"/>
        <v>1.3215859030837005</v>
      </c>
    </row>
    <row r="294" spans="1:3" ht="18">
      <c r="A294" t="s">
        <v>228</v>
      </c>
      <c r="B294" s="3">
        <f t="shared" si="10"/>
        <v>3</v>
      </c>
      <c r="C294">
        <f t="shared" si="11"/>
        <v>1.3215859030837005</v>
      </c>
    </row>
    <row r="295" spans="1:3" ht="18">
      <c r="A295" t="s">
        <v>190</v>
      </c>
      <c r="B295" s="3">
        <f t="shared" si="10"/>
        <v>3</v>
      </c>
      <c r="C295">
        <f t="shared" si="11"/>
        <v>1.3215859030837005</v>
      </c>
    </row>
    <row r="296" spans="1:3" ht="18">
      <c r="A296" t="s">
        <v>168</v>
      </c>
      <c r="B296" s="3">
        <f t="shared" si="10"/>
        <v>3</v>
      </c>
      <c r="C296">
        <f t="shared" si="11"/>
        <v>1.3215859030837005</v>
      </c>
    </row>
    <row r="297" spans="1:3" ht="18">
      <c r="A297" t="s">
        <v>276</v>
      </c>
      <c r="B297" s="3">
        <f t="shared" si="10"/>
        <v>3</v>
      </c>
      <c r="C297">
        <f t="shared" si="11"/>
        <v>1.3215859030837005</v>
      </c>
    </row>
    <row r="298" spans="1:3" ht="18">
      <c r="A298" t="s">
        <v>537</v>
      </c>
      <c r="B298" s="3">
        <f t="shared" si="10"/>
        <v>2</v>
      </c>
      <c r="C298">
        <f t="shared" si="11"/>
        <v>0.88105726872246704</v>
      </c>
    </row>
    <row r="299" spans="1:3" ht="18">
      <c r="A299" t="s">
        <v>223</v>
      </c>
      <c r="B299" s="3">
        <f t="shared" si="10"/>
        <v>2</v>
      </c>
      <c r="C299">
        <f t="shared" si="11"/>
        <v>0.88105726872246704</v>
      </c>
    </row>
    <row r="300" spans="1:3" ht="18">
      <c r="A300" t="s">
        <v>826</v>
      </c>
      <c r="B300" s="3">
        <f t="shared" si="10"/>
        <v>1</v>
      </c>
      <c r="C300">
        <f t="shared" si="11"/>
        <v>0.44052863436123352</v>
      </c>
    </row>
    <row r="301" spans="1:3" ht="18">
      <c r="A301" t="s">
        <v>1061</v>
      </c>
      <c r="B301" s="3">
        <f t="shared" si="10"/>
        <v>0</v>
      </c>
      <c r="C301">
        <f t="shared" si="11"/>
        <v>0</v>
      </c>
    </row>
    <row r="302" spans="1:3">
      <c r="A302" t="s">
        <v>1062</v>
      </c>
    </row>
    <row r="304" spans="1:3" ht="18">
      <c r="A304" t="s">
        <v>1057</v>
      </c>
      <c r="B304" s="3">
        <f>SUM(B267:B302)</f>
        <v>227</v>
      </c>
    </row>
  </sheetData>
  <sortState ref="A266:C301">
    <sortCondition descending="1" ref="C266:C301"/>
  </sortState>
  <conditionalFormatting sqref="C302">
    <cfRule type="colorScale" priority="3">
      <colorScale>
        <cfvo type="min"/>
        <cfvo type="max"/>
        <color rgb="FFFF7128"/>
        <color rgb="FFFFEF9C"/>
      </colorScale>
    </cfRule>
  </conditionalFormatting>
  <conditionalFormatting sqref="C256:C261">
    <cfRule type="colorScale" priority="2">
      <colorScale>
        <cfvo type="min"/>
        <cfvo type="max"/>
        <color rgb="FFFF7128"/>
        <color rgb="FFFFEF9C"/>
      </colorScale>
    </cfRule>
  </conditionalFormatting>
  <conditionalFormatting sqref="C266:C30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tabSelected="1" topLeftCell="A249" workbookViewId="0">
      <selection activeCell="B256" sqref="B256:B301"/>
    </sheetView>
  </sheetViews>
  <sheetFormatPr baseColWidth="10" defaultRowHeight="15" x14ac:dyDescent="0"/>
  <cols>
    <col min="1" max="1" width="33.6640625" customWidth="1"/>
    <col min="2" max="2" width="32.6640625" customWidth="1"/>
    <col min="3" max="3" width="37.33203125" customWidth="1"/>
    <col min="4" max="4" width="51.5" customWidth="1"/>
    <col min="6" max="6" width="29" customWidth="1"/>
    <col min="11" max="11" width="14.5" customWidth="1"/>
    <col min="12" max="12" width="37.1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1069</v>
      </c>
    </row>
    <row r="2" spans="1:12">
      <c r="A2" s="16" t="s">
        <v>106</v>
      </c>
      <c r="B2" s="16" t="s">
        <v>276</v>
      </c>
      <c r="C2" s="16" t="s">
        <v>594</v>
      </c>
      <c r="D2" s="16" t="s">
        <v>595</v>
      </c>
      <c r="E2" s="16">
        <v>133</v>
      </c>
      <c r="F2" s="16" t="s">
        <v>596</v>
      </c>
      <c r="G2" s="16">
        <v>76</v>
      </c>
      <c r="H2" s="16" t="s">
        <v>597</v>
      </c>
      <c r="I2" s="16">
        <v>96</v>
      </c>
      <c r="J2" s="16">
        <v>79.1666666666666</v>
      </c>
      <c r="K2" s="17">
        <v>8.7509018893413403E-23</v>
      </c>
      <c r="L2" s="16" t="s">
        <v>1070</v>
      </c>
    </row>
    <row r="3" spans="1:12">
      <c r="A3" s="16" t="s">
        <v>106</v>
      </c>
      <c r="B3" s="16" t="s">
        <v>254</v>
      </c>
      <c r="C3" s="16" t="s">
        <v>457</v>
      </c>
      <c r="D3" s="16" t="s">
        <v>458</v>
      </c>
      <c r="E3" s="16">
        <v>47</v>
      </c>
      <c r="F3" s="16" t="s">
        <v>459</v>
      </c>
      <c r="G3" s="16">
        <v>26</v>
      </c>
      <c r="H3" s="16" t="s">
        <v>460</v>
      </c>
      <c r="I3" s="16">
        <v>32</v>
      </c>
      <c r="J3" s="16">
        <v>81.25</v>
      </c>
      <c r="K3" s="17">
        <v>9.8550977335464199E-10</v>
      </c>
    </row>
    <row r="4" spans="1:12">
      <c r="A4" s="16" t="s">
        <v>106</v>
      </c>
      <c r="B4" s="16" t="s">
        <v>254</v>
      </c>
      <c r="C4" s="16" t="s">
        <v>570</v>
      </c>
      <c r="D4" s="16" t="s">
        <v>571</v>
      </c>
      <c r="E4" s="16">
        <v>23</v>
      </c>
      <c r="F4" s="16" t="s">
        <v>572</v>
      </c>
      <c r="G4" s="16">
        <v>17</v>
      </c>
      <c r="H4" s="16" t="s">
        <v>573</v>
      </c>
      <c r="I4" s="16">
        <v>19</v>
      </c>
      <c r="J4" s="16">
        <v>89.473684210526301</v>
      </c>
      <c r="K4" s="17">
        <v>1.3050385853097E-8</v>
      </c>
    </row>
    <row r="5" spans="1:12">
      <c r="A5" s="16" t="s">
        <v>26</v>
      </c>
      <c r="B5" s="16" t="s">
        <v>62</v>
      </c>
      <c r="C5" s="16" t="s">
        <v>502</v>
      </c>
      <c r="D5" s="16" t="s">
        <v>503</v>
      </c>
      <c r="E5" s="16">
        <v>124</v>
      </c>
      <c r="F5" s="16" t="s">
        <v>504</v>
      </c>
      <c r="G5" s="16">
        <v>57</v>
      </c>
      <c r="H5" s="16" t="s">
        <v>505</v>
      </c>
      <c r="I5" s="16">
        <v>102</v>
      </c>
      <c r="J5" s="16">
        <v>55.8823529411764</v>
      </c>
      <c r="K5" s="17">
        <v>1.10122736398347E-7</v>
      </c>
    </row>
    <row r="6" spans="1:12">
      <c r="A6" s="16" t="s">
        <v>106</v>
      </c>
      <c r="B6" s="16" t="s">
        <v>276</v>
      </c>
      <c r="C6" s="16" t="s">
        <v>277</v>
      </c>
      <c r="D6" s="16" t="s">
        <v>278</v>
      </c>
      <c r="E6" s="16">
        <v>45</v>
      </c>
      <c r="F6" s="16" t="s">
        <v>279</v>
      </c>
      <c r="G6" s="16">
        <v>22</v>
      </c>
      <c r="H6" s="16" t="s">
        <v>280</v>
      </c>
      <c r="I6" s="16">
        <v>29</v>
      </c>
      <c r="J6" s="16">
        <v>75.862068965517196</v>
      </c>
      <c r="K6" s="17">
        <v>1.68005896711004E-7</v>
      </c>
    </row>
    <row r="7" spans="1:12">
      <c r="A7" s="16" t="s">
        <v>106</v>
      </c>
      <c r="B7" s="16" t="s">
        <v>254</v>
      </c>
      <c r="C7" s="16" t="s">
        <v>486</v>
      </c>
      <c r="D7" s="16" t="s">
        <v>487</v>
      </c>
      <c r="E7" s="16">
        <v>36</v>
      </c>
      <c r="F7" s="16" t="s">
        <v>488</v>
      </c>
      <c r="G7" s="16">
        <v>22</v>
      </c>
      <c r="H7" s="16" t="s">
        <v>489</v>
      </c>
      <c r="I7" s="16">
        <v>29</v>
      </c>
      <c r="J7" s="16">
        <v>75.862068965517196</v>
      </c>
      <c r="K7" s="17">
        <v>1.68005896711004E-7</v>
      </c>
    </row>
    <row r="8" spans="1:12">
      <c r="A8" s="16" t="s">
        <v>106</v>
      </c>
      <c r="B8" s="16" t="s">
        <v>254</v>
      </c>
      <c r="C8" s="16" t="s">
        <v>255</v>
      </c>
      <c r="D8" s="16" t="s">
        <v>256</v>
      </c>
      <c r="E8" s="16">
        <v>33</v>
      </c>
      <c r="F8" s="16" t="s">
        <v>257</v>
      </c>
      <c r="G8" s="16">
        <v>19</v>
      </c>
      <c r="H8" s="16" t="s">
        <v>258</v>
      </c>
      <c r="I8" s="16">
        <v>25</v>
      </c>
      <c r="J8" s="16">
        <v>76</v>
      </c>
      <c r="K8" s="17">
        <v>8.7160915251061296E-7</v>
      </c>
    </row>
    <row r="9" spans="1:12">
      <c r="A9" s="16" t="s">
        <v>42</v>
      </c>
      <c r="B9" s="16" t="s">
        <v>43</v>
      </c>
      <c r="C9" s="16" t="s">
        <v>818</v>
      </c>
      <c r="D9" s="16" t="s">
        <v>819</v>
      </c>
      <c r="E9" s="16">
        <v>179</v>
      </c>
      <c r="F9" s="16" t="s">
        <v>820</v>
      </c>
      <c r="G9" s="16">
        <v>50</v>
      </c>
      <c r="H9" s="16" t="s">
        <v>821</v>
      </c>
      <c r="I9" s="16">
        <v>94</v>
      </c>
      <c r="J9" s="16">
        <v>53.191489361702097</v>
      </c>
      <c r="K9" s="17">
        <v>4.26248330524169E-6</v>
      </c>
    </row>
    <row r="10" spans="1:12">
      <c r="A10" s="16" t="s">
        <v>106</v>
      </c>
      <c r="B10" s="16" t="s">
        <v>254</v>
      </c>
      <c r="C10" s="16" t="s">
        <v>714</v>
      </c>
      <c r="D10" s="16" t="s">
        <v>715</v>
      </c>
      <c r="E10" s="16">
        <v>13</v>
      </c>
      <c r="F10" s="16" t="s">
        <v>716</v>
      </c>
      <c r="G10" s="16">
        <v>9</v>
      </c>
      <c r="H10" s="16" t="s">
        <v>717</v>
      </c>
      <c r="I10" s="16">
        <v>10</v>
      </c>
      <c r="J10" s="16">
        <v>90</v>
      </c>
      <c r="K10" s="17">
        <v>9.9822813535858204E-6</v>
      </c>
    </row>
    <row r="11" spans="1:12">
      <c r="A11" s="16" t="s">
        <v>106</v>
      </c>
      <c r="B11" s="16" t="s">
        <v>276</v>
      </c>
      <c r="C11" s="16" t="s">
        <v>290</v>
      </c>
      <c r="D11" s="16" t="s">
        <v>291</v>
      </c>
      <c r="E11" s="16">
        <v>32</v>
      </c>
      <c r="F11" s="16" t="s">
        <v>292</v>
      </c>
      <c r="G11" s="16">
        <v>17</v>
      </c>
      <c r="H11" s="16" t="s">
        <v>293</v>
      </c>
      <c r="I11" s="16">
        <v>24</v>
      </c>
      <c r="J11" s="16">
        <v>70.8333333333333</v>
      </c>
      <c r="K11" s="17">
        <v>1.5816212075832799E-5</v>
      </c>
    </row>
    <row r="12" spans="1:12">
      <c r="A12" s="16" t="s">
        <v>36</v>
      </c>
      <c r="B12" s="16" t="s">
        <v>537</v>
      </c>
      <c r="C12" s="16" t="s">
        <v>947</v>
      </c>
      <c r="D12" s="16" t="s">
        <v>948</v>
      </c>
      <c r="E12" s="16">
        <v>105</v>
      </c>
      <c r="F12" s="16" t="s">
        <v>949</v>
      </c>
      <c r="G12" s="16">
        <v>38</v>
      </c>
      <c r="H12" s="16" t="s">
        <v>950</v>
      </c>
      <c r="I12" s="16">
        <v>71</v>
      </c>
      <c r="J12" s="16">
        <v>53.521126760563298</v>
      </c>
      <c r="K12" s="17">
        <v>3.8838060848654399E-5</v>
      </c>
    </row>
    <row r="13" spans="1:12">
      <c r="A13" s="16" t="s">
        <v>42</v>
      </c>
      <c r="B13" s="16" t="s">
        <v>163</v>
      </c>
      <c r="C13" s="16" t="s">
        <v>790</v>
      </c>
      <c r="D13" s="16" t="s">
        <v>791</v>
      </c>
      <c r="E13" s="16">
        <v>180</v>
      </c>
      <c r="F13" s="16" t="s">
        <v>792</v>
      </c>
      <c r="G13" s="16">
        <v>28</v>
      </c>
      <c r="H13" s="16" t="s">
        <v>793</v>
      </c>
      <c r="I13" s="16">
        <v>50</v>
      </c>
      <c r="J13" s="16">
        <v>56</v>
      </c>
      <c r="K13" s="16">
        <v>1.02990750868012E-4</v>
      </c>
    </row>
    <row r="14" spans="1:12">
      <c r="A14" s="16" t="s">
        <v>116</v>
      </c>
      <c r="B14" s="16" t="s">
        <v>181</v>
      </c>
      <c r="C14" s="16" t="s">
        <v>891</v>
      </c>
      <c r="D14" s="16" t="s">
        <v>892</v>
      </c>
      <c r="E14" s="16">
        <v>48</v>
      </c>
      <c r="F14" s="16" t="s">
        <v>893</v>
      </c>
      <c r="G14" s="16">
        <v>17</v>
      </c>
      <c r="H14" s="16" t="s">
        <v>894</v>
      </c>
      <c r="I14" s="16">
        <v>28</v>
      </c>
      <c r="J14" s="16">
        <v>60.714285714285701</v>
      </c>
      <c r="K14" s="16">
        <v>3.7932541235565198E-4</v>
      </c>
    </row>
    <row r="15" spans="1:12">
      <c r="A15" s="16" t="s">
        <v>42</v>
      </c>
      <c r="B15" s="16" t="s">
        <v>97</v>
      </c>
      <c r="C15" s="16" t="s">
        <v>461</v>
      </c>
      <c r="D15" s="16" t="s">
        <v>462</v>
      </c>
      <c r="E15" s="16">
        <v>26</v>
      </c>
      <c r="F15" s="16" t="s">
        <v>463</v>
      </c>
      <c r="G15" s="16">
        <v>5</v>
      </c>
      <c r="H15" s="16" t="s">
        <v>464</v>
      </c>
      <c r="I15" s="16">
        <v>6</v>
      </c>
      <c r="J15" s="16">
        <v>83.3333333333333</v>
      </c>
      <c r="K15" s="16">
        <v>1.00190762957005E-3</v>
      </c>
    </row>
    <row r="16" spans="1:12">
      <c r="A16" s="16" t="s">
        <v>42</v>
      </c>
      <c r="B16" s="16" t="s">
        <v>43</v>
      </c>
      <c r="C16" s="16" t="s">
        <v>413</v>
      </c>
      <c r="D16" s="16" t="s">
        <v>414</v>
      </c>
      <c r="E16" s="16">
        <v>206</v>
      </c>
      <c r="F16" s="16" t="s">
        <v>415</v>
      </c>
      <c r="G16" s="16">
        <v>48</v>
      </c>
      <c r="H16" s="16" t="s">
        <v>416</v>
      </c>
      <c r="I16" s="16">
        <v>110</v>
      </c>
      <c r="J16" s="16">
        <v>43.636363636363598</v>
      </c>
      <c r="K16" s="16">
        <v>2.92345400962187E-3</v>
      </c>
    </row>
    <row r="17" spans="1:12">
      <c r="A17" s="16" t="s">
        <v>106</v>
      </c>
      <c r="B17" s="16" t="s">
        <v>254</v>
      </c>
      <c r="C17" s="16" t="s">
        <v>895</v>
      </c>
      <c r="D17" s="16" t="s">
        <v>896</v>
      </c>
      <c r="E17" s="16">
        <v>53</v>
      </c>
      <c r="F17" s="16" t="s">
        <v>897</v>
      </c>
      <c r="G17" s="16">
        <v>20</v>
      </c>
      <c r="H17" s="16" t="s">
        <v>898</v>
      </c>
      <c r="I17" s="16">
        <v>40</v>
      </c>
      <c r="J17" s="16">
        <v>50</v>
      </c>
      <c r="K17" s="16">
        <v>4.8511093749103902E-3</v>
      </c>
    </row>
    <row r="18" spans="1:12">
      <c r="A18" s="16" t="s">
        <v>106</v>
      </c>
      <c r="B18" s="16" t="s">
        <v>477</v>
      </c>
      <c r="C18" s="16" t="s">
        <v>622</v>
      </c>
      <c r="D18" s="16" t="s">
        <v>623</v>
      </c>
      <c r="E18" s="16">
        <v>87</v>
      </c>
      <c r="F18" s="16" t="s">
        <v>624</v>
      </c>
      <c r="G18" s="16">
        <v>24</v>
      </c>
      <c r="H18" s="16" t="s">
        <v>625</v>
      </c>
      <c r="I18" s="16">
        <v>50</v>
      </c>
      <c r="J18" s="16">
        <v>48</v>
      </c>
      <c r="K18" s="16">
        <v>5.1217515488553803E-3</v>
      </c>
    </row>
    <row r="19" spans="1:12">
      <c r="A19" s="16" t="s">
        <v>42</v>
      </c>
      <c r="B19" s="16" t="s">
        <v>57</v>
      </c>
      <c r="C19" s="16" t="s">
        <v>822</v>
      </c>
      <c r="D19" s="16" t="s">
        <v>823</v>
      </c>
      <c r="E19" s="16">
        <v>261</v>
      </c>
      <c r="F19" s="16" t="s">
        <v>824</v>
      </c>
      <c r="G19" s="16">
        <v>57</v>
      </c>
      <c r="H19" s="16" t="s">
        <v>825</v>
      </c>
      <c r="I19" s="16">
        <v>138</v>
      </c>
      <c r="J19" s="16">
        <v>41.304347826086897</v>
      </c>
      <c r="K19" s="16">
        <v>6.1979566903419799E-3</v>
      </c>
    </row>
    <row r="20" spans="1:12">
      <c r="A20" s="16" t="s">
        <v>106</v>
      </c>
      <c r="B20" s="16" t="s">
        <v>254</v>
      </c>
      <c r="C20" s="16" t="s">
        <v>746</v>
      </c>
      <c r="D20" s="16" t="s">
        <v>747</v>
      </c>
      <c r="E20" s="16">
        <v>29</v>
      </c>
      <c r="F20" s="16" t="s">
        <v>748</v>
      </c>
      <c r="G20" s="16">
        <v>10</v>
      </c>
      <c r="H20" s="16" t="s">
        <v>749</v>
      </c>
      <c r="I20" s="16">
        <v>18</v>
      </c>
      <c r="J20" s="16">
        <v>55.5555555555555</v>
      </c>
      <c r="K20" s="16">
        <v>9.4187985413197901E-3</v>
      </c>
    </row>
    <row r="21" spans="1:12">
      <c r="A21" s="16" t="s">
        <v>10</v>
      </c>
      <c r="B21" s="16" t="s">
        <v>11</v>
      </c>
      <c r="C21" s="16" t="s">
        <v>12</v>
      </c>
      <c r="D21" s="16" t="s">
        <v>13</v>
      </c>
      <c r="E21" s="16">
        <v>86</v>
      </c>
      <c r="F21" s="16" t="s">
        <v>14</v>
      </c>
      <c r="G21" s="16">
        <v>14</v>
      </c>
      <c r="H21" s="16" t="s">
        <v>15</v>
      </c>
      <c r="I21" s="16">
        <v>28</v>
      </c>
      <c r="J21" s="16">
        <v>50</v>
      </c>
      <c r="K21" s="16">
        <v>1.3047815497120399E-2</v>
      </c>
    </row>
    <row r="22" spans="1:12">
      <c r="A22" s="16" t="s">
        <v>42</v>
      </c>
      <c r="B22" s="16" t="s">
        <v>57</v>
      </c>
      <c r="C22" s="16" t="s">
        <v>173</v>
      </c>
      <c r="D22" s="16" t="s">
        <v>174</v>
      </c>
      <c r="E22" s="16">
        <v>186</v>
      </c>
      <c r="F22" s="16" t="s">
        <v>175</v>
      </c>
      <c r="G22" s="16">
        <v>43</v>
      </c>
      <c r="H22" s="16" t="s">
        <v>176</v>
      </c>
      <c r="I22" s="16">
        <v>104</v>
      </c>
      <c r="J22" s="16">
        <v>41.346153846153797</v>
      </c>
      <c r="K22" s="16">
        <v>1.37988549427573E-2</v>
      </c>
    </row>
    <row r="23" spans="1:12">
      <c r="A23" s="16" t="s">
        <v>106</v>
      </c>
      <c r="B23" s="16" t="s">
        <v>477</v>
      </c>
      <c r="C23" s="16" t="s">
        <v>935</v>
      </c>
      <c r="D23" s="16" t="s">
        <v>936</v>
      </c>
      <c r="E23" s="16">
        <v>91</v>
      </c>
      <c r="F23" s="16" t="s">
        <v>937</v>
      </c>
      <c r="G23" s="16">
        <v>23</v>
      </c>
      <c r="H23" s="16" t="s">
        <v>938</v>
      </c>
      <c r="I23" s="16">
        <v>52</v>
      </c>
      <c r="J23" s="16">
        <v>44.230769230769198</v>
      </c>
      <c r="K23" s="16">
        <v>1.9754812141661401E-2</v>
      </c>
    </row>
    <row r="24" spans="1:12">
      <c r="A24" s="16" t="s">
        <v>42</v>
      </c>
      <c r="B24" s="16" t="s">
        <v>163</v>
      </c>
      <c r="C24" s="16" t="s">
        <v>967</v>
      </c>
      <c r="D24" s="16" t="s">
        <v>968</v>
      </c>
      <c r="E24" s="16">
        <v>50</v>
      </c>
      <c r="F24" s="16" t="s">
        <v>969</v>
      </c>
      <c r="G24" s="16">
        <v>11</v>
      </c>
      <c r="H24" s="16" t="s">
        <v>970</v>
      </c>
      <c r="I24" s="16">
        <v>22</v>
      </c>
      <c r="J24" s="16">
        <v>50</v>
      </c>
      <c r="K24" s="16">
        <v>2.1607617852928501E-2</v>
      </c>
    </row>
    <row r="25" spans="1:12">
      <c r="A25" s="16" t="s">
        <v>10</v>
      </c>
      <c r="B25" s="16" t="s">
        <v>223</v>
      </c>
      <c r="C25" s="16" t="s">
        <v>224</v>
      </c>
      <c r="D25" s="16" t="s">
        <v>225</v>
      </c>
      <c r="E25" s="16">
        <v>31</v>
      </c>
      <c r="F25" s="16" t="s">
        <v>226</v>
      </c>
      <c r="G25" s="16">
        <v>10</v>
      </c>
      <c r="H25" s="16" t="s">
        <v>227</v>
      </c>
      <c r="I25" s="16">
        <v>20</v>
      </c>
      <c r="J25" s="16">
        <v>50</v>
      </c>
      <c r="K25" s="16">
        <v>2.5609124158551402E-2</v>
      </c>
    </row>
    <row r="26" spans="1:12">
      <c r="A26" s="16" t="s">
        <v>42</v>
      </c>
      <c r="B26" s="16" t="s">
        <v>43</v>
      </c>
      <c r="C26" s="16" t="s">
        <v>44</v>
      </c>
      <c r="D26" s="16" t="s">
        <v>45</v>
      </c>
      <c r="E26" s="16">
        <v>62</v>
      </c>
      <c r="F26" s="16" t="s">
        <v>46</v>
      </c>
      <c r="G26" s="16">
        <v>18</v>
      </c>
      <c r="H26" s="16" t="s">
        <v>47</v>
      </c>
      <c r="I26" s="16">
        <v>40</v>
      </c>
      <c r="J26" s="16">
        <v>45</v>
      </c>
      <c r="K26" s="16">
        <v>2.5905423359918401E-2</v>
      </c>
    </row>
    <row r="27" spans="1:12">
      <c r="A27" s="16" t="s">
        <v>42</v>
      </c>
      <c r="B27" s="16" t="s">
        <v>163</v>
      </c>
      <c r="C27" s="16" t="s">
        <v>164</v>
      </c>
      <c r="D27" s="16" t="s">
        <v>165</v>
      </c>
      <c r="E27" s="16">
        <v>68</v>
      </c>
      <c r="F27" s="16" t="s">
        <v>166</v>
      </c>
      <c r="G27" s="16">
        <v>12</v>
      </c>
      <c r="H27" s="16" t="s">
        <v>167</v>
      </c>
      <c r="I27" s="16">
        <v>25</v>
      </c>
      <c r="J27" s="16">
        <v>48</v>
      </c>
      <c r="K27" s="16">
        <v>2.7198499072763001E-2</v>
      </c>
    </row>
    <row r="28" spans="1:12">
      <c r="A28" s="16" t="s">
        <v>26</v>
      </c>
      <c r="B28" s="16" t="s">
        <v>400</v>
      </c>
      <c r="C28" s="16" t="s">
        <v>469</v>
      </c>
      <c r="D28" s="16" t="s">
        <v>470</v>
      </c>
      <c r="E28" s="16">
        <v>142</v>
      </c>
      <c r="F28" s="16" t="s">
        <v>471</v>
      </c>
      <c r="G28" s="16">
        <v>32</v>
      </c>
      <c r="H28" s="16" t="s">
        <v>472</v>
      </c>
      <c r="I28" s="16">
        <v>78</v>
      </c>
      <c r="J28" s="16">
        <v>41.025641025641001</v>
      </c>
      <c r="K28" s="16">
        <v>3.0140643697904299E-2</v>
      </c>
    </row>
    <row r="29" spans="1:12">
      <c r="A29" s="16" t="s">
        <v>10</v>
      </c>
      <c r="B29" s="16" t="s">
        <v>88</v>
      </c>
      <c r="C29" s="16" t="s">
        <v>141</v>
      </c>
      <c r="D29" s="16" t="s">
        <v>142</v>
      </c>
      <c r="E29" s="16">
        <v>53</v>
      </c>
      <c r="F29" s="16" t="s">
        <v>143</v>
      </c>
      <c r="G29" s="16">
        <v>3</v>
      </c>
      <c r="H29" s="16" t="s">
        <v>144</v>
      </c>
      <c r="I29" s="16">
        <v>5</v>
      </c>
      <c r="J29" s="16">
        <v>60</v>
      </c>
      <c r="K29" s="16">
        <v>3.7436055003377898E-2</v>
      </c>
    </row>
    <row r="30" spans="1:12">
      <c r="A30" s="16" t="s">
        <v>10</v>
      </c>
      <c r="B30" s="16" t="s">
        <v>52</v>
      </c>
      <c r="C30" s="16" t="s">
        <v>814</v>
      </c>
      <c r="D30" s="16" t="s">
        <v>815</v>
      </c>
      <c r="E30" s="16">
        <v>27</v>
      </c>
      <c r="F30" s="16" t="s">
        <v>816</v>
      </c>
      <c r="G30" s="16">
        <v>7</v>
      </c>
      <c r="H30" s="16" t="s">
        <v>817</v>
      </c>
      <c r="I30" s="16">
        <v>14</v>
      </c>
      <c r="J30" s="16">
        <v>50</v>
      </c>
      <c r="K30" s="16">
        <v>4.2858229831492498E-2</v>
      </c>
    </row>
    <row r="31" spans="1:12">
      <c r="A31" s="16" t="s">
        <v>10</v>
      </c>
      <c r="B31" s="16" t="s">
        <v>11</v>
      </c>
      <c r="C31" s="16" t="s">
        <v>550</v>
      </c>
      <c r="D31" s="16" t="s">
        <v>551</v>
      </c>
      <c r="E31" s="16">
        <v>100</v>
      </c>
      <c r="F31" s="16" t="s">
        <v>552</v>
      </c>
      <c r="G31" s="16">
        <v>22</v>
      </c>
      <c r="H31" s="16" t="s">
        <v>553</v>
      </c>
      <c r="I31" s="16">
        <v>53</v>
      </c>
      <c r="J31" s="16">
        <v>41.509433962264097</v>
      </c>
      <c r="K31" s="16">
        <v>4.75339653632268E-2</v>
      </c>
    </row>
    <row r="32" spans="1:12">
      <c r="A32" t="s">
        <v>42</v>
      </c>
      <c r="B32" t="s">
        <v>43</v>
      </c>
      <c r="C32" t="s">
        <v>722</v>
      </c>
      <c r="D32" t="s">
        <v>723</v>
      </c>
      <c r="E32">
        <v>29</v>
      </c>
      <c r="F32" t="s">
        <v>724</v>
      </c>
      <c r="G32">
        <v>8</v>
      </c>
      <c r="H32" t="s">
        <v>725</v>
      </c>
      <c r="I32">
        <v>17</v>
      </c>
      <c r="J32">
        <v>47.058823529411697</v>
      </c>
      <c r="K32">
        <v>5.55728401057064E-2</v>
      </c>
      <c r="L32" t="s">
        <v>1071</v>
      </c>
    </row>
    <row r="33" spans="1:11">
      <c r="A33" t="s">
        <v>10</v>
      </c>
      <c r="B33" t="s">
        <v>21</v>
      </c>
      <c r="C33" t="s">
        <v>93</v>
      </c>
      <c r="D33" t="s">
        <v>94</v>
      </c>
      <c r="E33">
        <v>64</v>
      </c>
      <c r="F33" t="s">
        <v>95</v>
      </c>
      <c r="G33">
        <v>13</v>
      </c>
      <c r="H33" t="s">
        <v>96</v>
      </c>
      <c r="I33">
        <v>30</v>
      </c>
      <c r="J33">
        <v>43.3333333333333</v>
      </c>
      <c r="K33">
        <v>6.0759541426141497E-2</v>
      </c>
    </row>
    <row r="34" spans="1:11">
      <c r="A34" t="s">
        <v>42</v>
      </c>
      <c r="B34" t="s">
        <v>43</v>
      </c>
      <c r="C34" t="s">
        <v>782</v>
      </c>
      <c r="D34" t="s">
        <v>783</v>
      </c>
      <c r="E34">
        <v>41</v>
      </c>
      <c r="F34" t="s">
        <v>784</v>
      </c>
      <c r="G34">
        <v>11</v>
      </c>
      <c r="H34" t="s">
        <v>785</v>
      </c>
      <c r="I34">
        <v>25</v>
      </c>
      <c r="J34">
        <v>44</v>
      </c>
      <c r="K34">
        <v>6.4453088716974E-2</v>
      </c>
    </row>
    <row r="35" spans="1:11">
      <c r="A35" t="s">
        <v>116</v>
      </c>
      <c r="B35" t="s">
        <v>181</v>
      </c>
      <c r="C35" t="s">
        <v>690</v>
      </c>
      <c r="D35" t="s">
        <v>691</v>
      </c>
      <c r="E35">
        <v>84</v>
      </c>
      <c r="F35" t="s">
        <v>692</v>
      </c>
      <c r="G35">
        <v>20</v>
      </c>
      <c r="H35" t="s">
        <v>693</v>
      </c>
      <c r="I35">
        <v>49</v>
      </c>
      <c r="J35">
        <v>40.816326530612201</v>
      </c>
      <c r="K35">
        <v>6.4632763389736697E-2</v>
      </c>
    </row>
    <row r="36" spans="1:11">
      <c r="A36" t="s">
        <v>10</v>
      </c>
      <c r="B36" t="s">
        <v>11</v>
      </c>
      <c r="C36" t="s">
        <v>702</v>
      </c>
      <c r="D36" t="s">
        <v>703</v>
      </c>
      <c r="E36">
        <v>101</v>
      </c>
      <c r="F36" t="s">
        <v>704</v>
      </c>
      <c r="G36">
        <v>17</v>
      </c>
      <c r="H36" t="s">
        <v>705</v>
      </c>
      <c r="I36">
        <v>41</v>
      </c>
      <c r="J36">
        <v>41.463414634146297</v>
      </c>
      <c r="K36">
        <v>6.6635403819401001E-2</v>
      </c>
    </row>
    <row r="37" spans="1:11">
      <c r="A37" t="s">
        <v>10</v>
      </c>
      <c r="B37" t="s">
        <v>314</v>
      </c>
      <c r="C37" t="s">
        <v>315</v>
      </c>
      <c r="D37" t="s">
        <v>316</v>
      </c>
      <c r="E37">
        <v>113</v>
      </c>
      <c r="F37" t="s">
        <v>317</v>
      </c>
      <c r="G37">
        <v>14</v>
      </c>
      <c r="H37" t="s">
        <v>318</v>
      </c>
      <c r="I37">
        <v>33</v>
      </c>
      <c r="J37">
        <v>42.424242424242401</v>
      </c>
      <c r="K37">
        <v>6.7072863109531505E-2</v>
      </c>
    </row>
    <row r="38" spans="1:11">
      <c r="A38" t="s">
        <v>42</v>
      </c>
      <c r="B38" t="s">
        <v>57</v>
      </c>
      <c r="C38" t="s">
        <v>441</v>
      </c>
      <c r="D38" t="s">
        <v>442</v>
      </c>
      <c r="E38">
        <v>201</v>
      </c>
      <c r="F38" t="s">
        <v>443</v>
      </c>
      <c r="G38">
        <v>47</v>
      </c>
      <c r="H38" t="s">
        <v>444</v>
      </c>
      <c r="I38">
        <v>126</v>
      </c>
      <c r="J38">
        <v>37.301587301587297</v>
      </c>
      <c r="K38">
        <v>7.2385846295665204E-2</v>
      </c>
    </row>
    <row r="39" spans="1:11">
      <c r="A39" t="s">
        <v>106</v>
      </c>
      <c r="B39" t="s">
        <v>107</v>
      </c>
      <c r="C39" t="s">
        <v>518</v>
      </c>
      <c r="D39" t="s">
        <v>519</v>
      </c>
      <c r="E39">
        <v>137</v>
      </c>
      <c r="F39" t="s">
        <v>520</v>
      </c>
      <c r="G39">
        <v>34</v>
      </c>
      <c r="H39" t="s">
        <v>521</v>
      </c>
      <c r="I39">
        <v>89</v>
      </c>
      <c r="J39">
        <v>38.202247191011203</v>
      </c>
      <c r="K39">
        <v>7.5342814460654703E-2</v>
      </c>
    </row>
    <row r="40" spans="1:11">
      <c r="A40" t="s">
        <v>42</v>
      </c>
      <c r="B40" t="s">
        <v>43</v>
      </c>
      <c r="C40" t="s">
        <v>48</v>
      </c>
      <c r="D40" t="s">
        <v>49</v>
      </c>
      <c r="E40">
        <v>297</v>
      </c>
      <c r="F40" t="s">
        <v>50</v>
      </c>
      <c r="G40">
        <v>38</v>
      </c>
      <c r="H40" t="s">
        <v>51</v>
      </c>
      <c r="I40">
        <v>101</v>
      </c>
      <c r="J40">
        <v>37.6237623762376</v>
      </c>
      <c r="K40">
        <v>8.1558133910652295E-2</v>
      </c>
    </row>
    <row r="41" spans="1:11">
      <c r="A41" t="s">
        <v>10</v>
      </c>
      <c r="B41" t="s">
        <v>11</v>
      </c>
      <c r="C41" t="s">
        <v>879</v>
      </c>
      <c r="D41" t="s">
        <v>880</v>
      </c>
      <c r="E41">
        <v>119</v>
      </c>
      <c r="F41" t="s">
        <v>881</v>
      </c>
      <c r="G41">
        <v>26</v>
      </c>
      <c r="H41" t="s">
        <v>882</v>
      </c>
      <c r="I41">
        <v>67</v>
      </c>
      <c r="J41">
        <v>38.805970149253703</v>
      </c>
      <c r="K41">
        <v>8.3296135446826805E-2</v>
      </c>
    </row>
    <row r="42" spans="1:11">
      <c r="A42" t="s">
        <v>42</v>
      </c>
      <c r="B42" t="s">
        <v>43</v>
      </c>
      <c r="C42" t="s">
        <v>199</v>
      </c>
      <c r="D42" t="s">
        <v>200</v>
      </c>
      <c r="E42">
        <v>52</v>
      </c>
      <c r="F42" t="s">
        <v>201</v>
      </c>
      <c r="G42">
        <v>14</v>
      </c>
      <c r="H42" t="s">
        <v>202</v>
      </c>
      <c r="I42">
        <v>34</v>
      </c>
      <c r="J42">
        <v>41.176470588235198</v>
      </c>
      <c r="K42">
        <v>8.6038927115104094E-2</v>
      </c>
    </row>
    <row r="43" spans="1:11">
      <c r="A43" t="s">
        <v>116</v>
      </c>
      <c r="B43" t="s">
        <v>181</v>
      </c>
      <c r="C43" t="s">
        <v>758</v>
      </c>
      <c r="D43" t="s">
        <v>759</v>
      </c>
      <c r="E43">
        <v>140</v>
      </c>
      <c r="F43" t="s">
        <v>760</v>
      </c>
      <c r="G43">
        <v>28</v>
      </c>
      <c r="H43" t="s">
        <v>761</v>
      </c>
      <c r="I43">
        <v>73</v>
      </c>
      <c r="J43">
        <v>38.356164383561598</v>
      </c>
      <c r="K43">
        <v>8.8161082318322301E-2</v>
      </c>
    </row>
    <row r="44" spans="1:11">
      <c r="A44" t="s">
        <v>10</v>
      </c>
      <c r="B44" t="s">
        <v>11</v>
      </c>
      <c r="C44" t="s">
        <v>1006</v>
      </c>
      <c r="D44" t="s">
        <v>1007</v>
      </c>
      <c r="E44">
        <v>88</v>
      </c>
      <c r="F44" t="s">
        <v>1008</v>
      </c>
      <c r="G44">
        <v>19</v>
      </c>
      <c r="H44" t="s">
        <v>1009</v>
      </c>
      <c r="I44">
        <v>48</v>
      </c>
      <c r="J44">
        <v>39.5833333333333</v>
      </c>
      <c r="K44">
        <v>9.2037848398473704E-2</v>
      </c>
    </row>
    <row r="45" spans="1:11">
      <c r="A45" t="s">
        <v>36</v>
      </c>
      <c r="B45" t="s">
        <v>158</v>
      </c>
      <c r="C45" t="s">
        <v>294</v>
      </c>
      <c r="D45" t="s">
        <v>295</v>
      </c>
      <c r="E45">
        <v>3</v>
      </c>
      <c r="F45" t="s">
        <v>296</v>
      </c>
      <c r="G45">
        <v>1</v>
      </c>
      <c r="H45" t="s">
        <v>297</v>
      </c>
      <c r="I45">
        <v>2</v>
      </c>
      <c r="J45">
        <v>50</v>
      </c>
      <c r="K45">
        <v>0.100162529156643</v>
      </c>
    </row>
    <row r="46" spans="1:11">
      <c r="A46" t="s">
        <v>42</v>
      </c>
      <c r="B46" t="s">
        <v>43</v>
      </c>
      <c r="C46" t="s">
        <v>963</v>
      </c>
      <c r="D46" t="s">
        <v>964</v>
      </c>
      <c r="E46">
        <v>55</v>
      </c>
      <c r="F46" t="s">
        <v>965</v>
      </c>
      <c r="G46">
        <v>10</v>
      </c>
      <c r="H46" t="s">
        <v>966</v>
      </c>
      <c r="I46">
        <v>24</v>
      </c>
      <c r="J46">
        <v>41.6666666666666</v>
      </c>
      <c r="K46">
        <v>0.103136243909675</v>
      </c>
    </row>
    <row r="47" spans="1:11">
      <c r="A47" t="s">
        <v>36</v>
      </c>
      <c r="B47" t="s">
        <v>285</v>
      </c>
      <c r="C47" t="s">
        <v>1038</v>
      </c>
      <c r="D47" t="s">
        <v>1039</v>
      </c>
      <c r="E47">
        <v>32</v>
      </c>
      <c r="F47" t="s">
        <v>1040</v>
      </c>
      <c r="G47">
        <v>8</v>
      </c>
      <c r="H47" t="s">
        <v>1041</v>
      </c>
      <c r="I47">
        <v>19</v>
      </c>
      <c r="J47">
        <v>42.105263157894697</v>
      </c>
      <c r="K47">
        <v>0.111777480965011</v>
      </c>
    </row>
    <row r="48" spans="1:11">
      <c r="A48" t="s">
        <v>10</v>
      </c>
      <c r="B48" t="s">
        <v>314</v>
      </c>
      <c r="C48" t="s">
        <v>899</v>
      </c>
      <c r="D48" t="s">
        <v>900</v>
      </c>
      <c r="E48">
        <v>67</v>
      </c>
      <c r="F48" t="s">
        <v>901</v>
      </c>
      <c r="G48">
        <v>11</v>
      </c>
      <c r="H48" t="s">
        <v>902</v>
      </c>
      <c r="I48">
        <v>27</v>
      </c>
      <c r="J48">
        <v>40.740740740740698</v>
      </c>
      <c r="K48">
        <v>0.11218330263684</v>
      </c>
    </row>
    <row r="49" spans="1:11">
      <c r="A49" t="s">
        <v>42</v>
      </c>
      <c r="B49" t="s">
        <v>163</v>
      </c>
      <c r="C49" t="s">
        <v>998</v>
      </c>
      <c r="D49" t="s">
        <v>999</v>
      </c>
      <c r="E49">
        <v>93</v>
      </c>
      <c r="F49" t="s">
        <v>1000</v>
      </c>
      <c r="G49">
        <v>9</v>
      </c>
      <c r="H49" t="s">
        <v>1001</v>
      </c>
      <c r="I49">
        <v>22</v>
      </c>
      <c r="J49">
        <v>40.909090909090899</v>
      </c>
      <c r="K49">
        <v>0.123551873089161</v>
      </c>
    </row>
    <row r="50" spans="1:11">
      <c r="A50" t="s">
        <v>36</v>
      </c>
      <c r="B50" t="s">
        <v>537</v>
      </c>
      <c r="C50" t="s">
        <v>538</v>
      </c>
      <c r="D50" t="s">
        <v>539</v>
      </c>
      <c r="E50">
        <v>175</v>
      </c>
      <c r="F50" t="s">
        <v>540</v>
      </c>
      <c r="G50">
        <v>37</v>
      </c>
      <c r="H50" t="s">
        <v>541</v>
      </c>
      <c r="I50">
        <v>102</v>
      </c>
      <c r="J50">
        <v>36.274509803921497</v>
      </c>
      <c r="K50">
        <v>0.132631342868124</v>
      </c>
    </row>
    <row r="51" spans="1:11">
      <c r="A51" t="s">
        <v>42</v>
      </c>
      <c r="B51" t="s">
        <v>43</v>
      </c>
      <c r="C51" t="s">
        <v>396</v>
      </c>
      <c r="D51" t="s">
        <v>397</v>
      </c>
      <c r="E51">
        <v>56</v>
      </c>
      <c r="F51" t="s">
        <v>398</v>
      </c>
      <c r="G51">
        <v>14</v>
      </c>
      <c r="H51" t="s">
        <v>399</v>
      </c>
      <c r="I51">
        <v>36</v>
      </c>
      <c r="J51">
        <v>38.8888888888888</v>
      </c>
      <c r="K51">
        <v>0.13322866204655401</v>
      </c>
    </row>
    <row r="52" spans="1:11">
      <c r="A52" t="s">
        <v>42</v>
      </c>
      <c r="B52" t="s">
        <v>43</v>
      </c>
      <c r="C52" t="s">
        <v>149</v>
      </c>
      <c r="D52" t="s">
        <v>150</v>
      </c>
      <c r="E52">
        <v>89</v>
      </c>
      <c r="F52" t="s">
        <v>151</v>
      </c>
      <c r="G52">
        <v>21</v>
      </c>
      <c r="H52" t="s">
        <v>152</v>
      </c>
      <c r="I52">
        <v>56</v>
      </c>
      <c r="J52">
        <v>37.5</v>
      </c>
      <c r="K52">
        <v>0.13881425055055699</v>
      </c>
    </row>
    <row r="53" spans="1:11">
      <c r="A53" t="s">
        <v>42</v>
      </c>
      <c r="B53" t="s">
        <v>57</v>
      </c>
      <c r="C53" t="s">
        <v>674</v>
      </c>
      <c r="D53" t="s">
        <v>675</v>
      </c>
      <c r="E53">
        <v>146</v>
      </c>
      <c r="F53" t="s">
        <v>676</v>
      </c>
      <c r="G53">
        <v>31</v>
      </c>
      <c r="H53" t="s">
        <v>677</v>
      </c>
      <c r="I53">
        <v>85</v>
      </c>
      <c r="J53">
        <v>36.470588235294102</v>
      </c>
      <c r="K53">
        <v>0.141139260179552</v>
      </c>
    </row>
    <row r="54" spans="1:11">
      <c r="A54" t="s">
        <v>10</v>
      </c>
      <c r="B54" t="s">
        <v>223</v>
      </c>
      <c r="C54" t="s">
        <v>388</v>
      </c>
      <c r="D54" t="s">
        <v>389</v>
      </c>
      <c r="E54">
        <v>96</v>
      </c>
      <c r="F54" t="s">
        <v>390</v>
      </c>
      <c r="G54">
        <v>11</v>
      </c>
      <c r="H54" t="s">
        <v>391</v>
      </c>
      <c r="I54">
        <v>28</v>
      </c>
      <c r="J54">
        <v>39.285714285714199</v>
      </c>
      <c r="K54">
        <v>0.142061421686379</v>
      </c>
    </row>
    <row r="55" spans="1:11">
      <c r="A55" t="s">
        <v>116</v>
      </c>
      <c r="B55" t="s">
        <v>181</v>
      </c>
      <c r="C55" t="s">
        <v>943</v>
      </c>
      <c r="D55" t="s">
        <v>944</v>
      </c>
      <c r="E55">
        <v>52</v>
      </c>
      <c r="F55" t="s">
        <v>945</v>
      </c>
      <c r="G55">
        <v>8</v>
      </c>
      <c r="H55" t="s">
        <v>946</v>
      </c>
      <c r="I55">
        <v>20</v>
      </c>
      <c r="J55">
        <v>40</v>
      </c>
      <c r="K55">
        <v>0.14840627952105101</v>
      </c>
    </row>
    <row r="56" spans="1:11">
      <c r="A56" t="s">
        <v>42</v>
      </c>
      <c r="B56" t="s">
        <v>57</v>
      </c>
      <c r="C56" t="s">
        <v>219</v>
      </c>
      <c r="D56" t="s">
        <v>220</v>
      </c>
      <c r="E56">
        <v>74</v>
      </c>
      <c r="F56" t="s">
        <v>221</v>
      </c>
      <c r="G56">
        <v>12</v>
      </c>
      <c r="H56" t="s">
        <v>222</v>
      </c>
      <c r="I56">
        <v>31</v>
      </c>
      <c r="J56">
        <v>38.709677419354797</v>
      </c>
      <c r="K56">
        <v>0.14941309458134</v>
      </c>
    </row>
    <row r="57" spans="1:11">
      <c r="A57" t="s">
        <v>10</v>
      </c>
      <c r="B57" t="s">
        <v>11</v>
      </c>
      <c r="C57" t="s">
        <v>927</v>
      </c>
      <c r="D57" t="s">
        <v>928</v>
      </c>
      <c r="E57">
        <v>72</v>
      </c>
      <c r="F57" t="s">
        <v>929</v>
      </c>
      <c r="G57">
        <v>12</v>
      </c>
      <c r="H57" t="s">
        <v>930</v>
      </c>
      <c r="I57">
        <v>31</v>
      </c>
      <c r="J57">
        <v>38.709677419354797</v>
      </c>
      <c r="K57">
        <v>0.14941309458134</v>
      </c>
    </row>
    <row r="58" spans="1:11">
      <c r="A58" t="s">
        <v>36</v>
      </c>
      <c r="B58" t="s">
        <v>190</v>
      </c>
      <c r="C58" t="s">
        <v>582</v>
      </c>
      <c r="D58" t="s">
        <v>583</v>
      </c>
      <c r="E58">
        <v>45</v>
      </c>
      <c r="F58" t="s">
        <v>584</v>
      </c>
      <c r="G58">
        <v>6</v>
      </c>
      <c r="H58" t="s">
        <v>585</v>
      </c>
      <c r="I58">
        <v>15</v>
      </c>
      <c r="J58">
        <v>40</v>
      </c>
      <c r="K58">
        <v>0.164423926168005</v>
      </c>
    </row>
    <row r="59" spans="1:11">
      <c r="A59" t="s">
        <v>42</v>
      </c>
      <c r="B59" t="s">
        <v>43</v>
      </c>
      <c r="C59" t="s">
        <v>798</v>
      </c>
      <c r="D59" t="s">
        <v>799</v>
      </c>
      <c r="E59">
        <v>66</v>
      </c>
      <c r="F59" t="s">
        <v>800</v>
      </c>
      <c r="G59">
        <v>16</v>
      </c>
      <c r="H59" t="s">
        <v>801</v>
      </c>
      <c r="I59">
        <v>43</v>
      </c>
      <c r="J59">
        <v>37.209302325581397</v>
      </c>
      <c r="K59">
        <v>0.170547926464795</v>
      </c>
    </row>
    <row r="60" spans="1:11">
      <c r="A60" t="s">
        <v>10</v>
      </c>
      <c r="B60" t="s">
        <v>88</v>
      </c>
      <c r="C60" t="s">
        <v>89</v>
      </c>
      <c r="D60" t="s">
        <v>90</v>
      </c>
      <c r="E60">
        <v>407</v>
      </c>
      <c r="F60" t="s">
        <v>91</v>
      </c>
      <c r="G60">
        <v>4</v>
      </c>
      <c r="H60" t="s">
        <v>92</v>
      </c>
      <c r="I60">
        <v>10</v>
      </c>
      <c r="J60">
        <v>40</v>
      </c>
      <c r="K60">
        <v>0.17991346954647899</v>
      </c>
    </row>
    <row r="61" spans="1:11">
      <c r="A61" t="s">
        <v>10</v>
      </c>
      <c r="B61" t="s">
        <v>228</v>
      </c>
      <c r="C61" t="s">
        <v>229</v>
      </c>
      <c r="D61" t="s">
        <v>230</v>
      </c>
      <c r="E61">
        <v>149</v>
      </c>
      <c r="F61" t="s">
        <v>231</v>
      </c>
      <c r="G61">
        <v>19</v>
      </c>
      <c r="H61" t="s">
        <v>232</v>
      </c>
      <c r="I61">
        <v>52</v>
      </c>
      <c r="J61">
        <v>36.538461538461497</v>
      </c>
      <c r="K61">
        <v>0.18073520694222101</v>
      </c>
    </row>
    <row r="62" spans="1:11">
      <c r="A62" t="s">
        <v>36</v>
      </c>
      <c r="B62" t="s">
        <v>371</v>
      </c>
      <c r="C62" t="s">
        <v>372</v>
      </c>
      <c r="D62" t="s">
        <v>373</v>
      </c>
      <c r="E62">
        <v>19</v>
      </c>
      <c r="F62" t="s">
        <v>374</v>
      </c>
      <c r="G62">
        <v>2</v>
      </c>
      <c r="H62" t="s">
        <v>375</v>
      </c>
      <c r="I62">
        <v>5</v>
      </c>
      <c r="J62">
        <v>40</v>
      </c>
      <c r="K62">
        <v>0.18555782798419401</v>
      </c>
    </row>
    <row r="63" spans="1:11">
      <c r="A63" t="s">
        <v>36</v>
      </c>
      <c r="B63" t="s">
        <v>158</v>
      </c>
      <c r="C63" t="s">
        <v>634</v>
      </c>
      <c r="D63" t="s">
        <v>635</v>
      </c>
      <c r="E63">
        <v>11</v>
      </c>
      <c r="F63" t="s">
        <v>636</v>
      </c>
      <c r="G63">
        <v>2</v>
      </c>
      <c r="H63" t="s">
        <v>637</v>
      </c>
      <c r="I63">
        <v>5</v>
      </c>
      <c r="J63">
        <v>40</v>
      </c>
      <c r="K63">
        <v>0.18555782798419401</v>
      </c>
    </row>
    <row r="64" spans="1:11">
      <c r="A64" t="s">
        <v>36</v>
      </c>
      <c r="B64" t="s">
        <v>371</v>
      </c>
      <c r="C64" t="s">
        <v>847</v>
      </c>
      <c r="D64" t="s">
        <v>848</v>
      </c>
      <c r="E64">
        <v>24</v>
      </c>
      <c r="F64" t="s">
        <v>849</v>
      </c>
      <c r="G64">
        <v>2</v>
      </c>
      <c r="H64" t="s">
        <v>850</v>
      </c>
      <c r="I64">
        <v>5</v>
      </c>
      <c r="J64">
        <v>40</v>
      </c>
      <c r="K64">
        <v>0.18555782798419401</v>
      </c>
    </row>
    <row r="65" spans="1:11">
      <c r="A65" t="s">
        <v>26</v>
      </c>
      <c r="B65" t="s">
        <v>62</v>
      </c>
      <c r="C65" t="s">
        <v>1030</v>
      </c>
      <c r="D65" t="s">
        <v>1031</v>
      </c>
      <c r="E65">
        <v>113</v>
      </c>
      <c r="F65" t="s">
        <v>1032</v>
      </c>
      <c r="G65">
        <v>23</v>
      </c>
      <c r="H65" t="s">
        <v>1033</v>
      </c>
      <c r="I65">
        <v>64</v>
      </c>
      <c r="J65">
        <v>35.9375</v>
      </c>
      <c r="K65">
        <v>0.189851503366046</v>
      </c>
    </row>
    <row r="66" spans="1:11">
      <c r="A66" t="s">
        <v>10</v>
      </c>
      <c r="B66" t="s">
        <v>314</v>
      </c>
      <c r="C66" t="s">
        <v>1002</v>
      </c>
      <c r="D66" t="s">
        <v>1003</v>
      </c>
      <c r="E66">
        <v>103</v>
      </c>
      <c r="F66" t="s">
        <v>1004</v>
      </c>
      <c r="G66">
        <v>8</v>
      </c>
      <c r="H66" t="s">
        <v>1005</v>
      </c>
      <c r="I66">
        <v>21</v>
      </c>
      <c r="J66">
        <v>38.095238095238003</v>
      </c>
      <c r="K66">
        <v>0.190149815755117</v>
      </c>
    </row>
    <row r="67" spans="1:11">
      <c r="A67" t="s">
        <v>10</v>
      </c>
      <c r="B67" t="s">
        <v>314</v>
      </c>
      <c r="C67" t="s">
        <v>694</v>
      </c>
      <c r="D67" t="s">
        <v>695</v>
      </c>
      <c r="E67">
        <v>120</v>
      </c>
      <c r="F67" t="s">
        <v>696</v>
      </c>
      <c r="G67">
        <v>28</v>
      </c>
      <c r="H67" t="s">
        <v>697</v>
      </c>
      <c r="I67">
        <v>79</v>
      </c>
      <c r="J67">
        <v>35.443037974683499</v>
      </c>
      <c r="K67">
        <v>0.19677779998751499</v>
      </c>
    </row>
    <row r="68" spans="1:11">
      <c r="A68" t="s">
        <v>10</v>
      </c>
      <c r="B68" t="s">
        <v>11</v>
      </c>
      <c r="C68" t="s">
        <v>32</v>
      </c>
      <c r="D68" t="s">
        <v>33</v>
      </c>
      <c r="E68">
        <v>92</v>
      </c>
      <c r="F68" t="s">
        <v>34</v>
      </c>
      <c r="G68">
        <v>16</v>
      </c>
      <c r="H68" t="s">
        <v>35</v>
      </c>
      <c r="I68">
        <v>44</v>
      </c>
      <c r="J68">
        <v>36.363636363636303</v>
      </c>
      <c r="K68">
        <v>0.19993252472784601</v>
      </c>
    </row>
    <row r="69" spans="1:11">
      <c r="A69" t="s">
        <v>42</v>
      </c>
      <c r="B69" t="s">
        <v>43</v>
      </c>
      <c r="C69" t="s">
        <v>453</v>
      </c>
      <c r="D69" t="s">
        <v>454</v>
      </c>
      <c r="E69">
        <v>73</v>
      </c>
      <c r="F69" t="s">
        <v>455</v>
      </c>
      <c r="G69">
        <v>18</v>
      </c>
      <c r="H69" t="s">
        <v>456</v>
      </c>
      <c r="I69">
        <v>50</v>
      </c>
      <c r="J69">
        <v>36</v>
      </c>
      <c r="K69">
        <v>0.20572795596076601</v>
      </c>
    </row>
    <row r="70" spans="1:11">
      <c r="A70" t="s">
        <v>42</v>
      </c>
      <c r="B70" t="s">
        <v>43</v>
      </c>
      <c r="C70" t="s">
        <v>506</v>
      </c>
      <c r="D70" t="s">
        <v>507</v>
      </c>
      <c r="E70">
        <v>71</v>
      </c>
      <c r="F70" t="s">
        <v>508</v>
      </c>
      <c r="G70">
        <v>12</v>
      </c>
      <c r="H70" t="s">
        <v>509</v>
      </c>
      <c r="I70">
        <v>33</v>
      </c>
      <c r="J70">
        <v>36.363636363636303</v>
      </c>
      <c r="K70">
        <v>0.217895643965409</v>
      </c>
    </row>
    <row r="71" spans="1:11">
      <c r="A71" t="s">
        <v>10</v>
      </c>
      <c r="B71" t="s">
        <v>11</v>
      </c>
      <c r="C71" t="s">
        <v>409</v>
      </c>
      <c r="D71" t="s">
        <v>410</v>
      </c>
      <c r="E71">
        <v>72</v>
      </c>
      <c r="F71" t="s">
        <v>411</v>
      </c>
      <c r="G71">
        <v>14</v>
      </c>
      <c r="H71" t="s">
        <v>412</v>
      </c>
      <c r="I71">
        <v>39</v>
      </c>
      <c r="J71">
        <v>35.897435897435898</v>
      </c>
      <c r="K71">
        <v>0.22581344167485501</v>
      </c>
    </row>
    <row r="72" spans="1:11">
      <c r="A72" t="s">
        <v>42</v>
      </c>
      <c r="B72" t="s">
        <v>71</v>
      </c>
      <c r="C72" t="s">
        <v>718</v>
      </c>
      <c r="D72" t="s">
        <v>719</v>
      </c>
      <c r="E72">
        <v>136</v>
      </c>
      <c r="F72" t="s">
        <v>720</v>
      </c>
      <c r="G72">
        <v>7</v>
      </c>
      <c r="H72" t="s">
        <v>721</v>
      </c>
      <c r="I72">
        <v>19</v>
      </c>
      <c r="J72">
        <v>36.842105263157798</v>
      </c>
      <c r="K72">
        <v>0.227582878138926</v>
      </c>
    </row>
    <row r="73" spans="1:11">
      <c r="A73" t="s">
        <v>36</v>
      </c>
      <c r="B73" t="s">
        <v>371</v>
      </c>
      <c r="C73" t="s">
        <v>1046</v>
      </c>
      <c r="D73" t="s">
        <v>1047</v>
      </c>
      <c r="E73">
        <v>15</v>
      </c>
      <c r="F73" t="s">
        <v>1048</v>
      </c>
      <c r="G73">
        <v>1</v>
      </c>
      <c r="H73" t="s">
        <v>1049</v>
      </c>
      <c r="I73">
        <v>3</v>
      </c>
      <c r="J73">
        <v>33.3333333333333</v>
      </c>
      <c r="K73">
        <v>0.237111273699535</v>
      </c>
    </row>
    <row r="74" spans="1:11">
      <c r="A74" t="s">
        <v>42</v>
      </c>
      <c r="B74" t="s">
        <v>71</v>
      </c>
      <c r="C74" t="s">
        <v>72</v>
      </c>
      <c r="D74" t="s">
        <v>73</v>
      </c>
      <c r="E74">
        <v>36</v>
      </c>
      <c r="F74" t="s">
        <v>74</v>
      </c>
      <c r="G74">
        <v>4</v>
      </c>
      <c r="H74" t="s">
        <v>75</v>
      </c>
      <c r="I74">
        <v>11</v>
      </c>
      <c r="J74">
        <v>36.363636363636303</v>
      </c>
      <c r="K74">
        <v>0.24793771447958901</v>
      </c>
    </row>
    <row r="75" spans="1:11">
      <c r="A75" t="s">
        <v>42</v>
      </c>
      <c r="B75" t="s">
        <v>43</v>
      </c>
      <c r="C75" t="s">
        <v>955</v>
      </c>
      <c r="D75" t="s">
        <v>956</v>
      </c>
      <c r="E75">
        <v>81</v>
      </c>
      <c r="F75" t="s">
        <v>957</v>
      </c>
      <c r="G75">
        <v>5</v>
      </c>
      <c r="H75" t="s">
        <v>958</v>
      </c>
      <c r="I75">
        <v>14</v>
      </c>
      <c r="J75">
        <v>35.714285714285701</v>
      </c>
      <c r="K75">
        <v>0.26276824359839601</v>
      </c>
    </row>
    <row r="76" spans="1:11">
      <c r="A76" t="s">
        <v>26</v>
      </c>
      <c r="B76" t="s">
        <v>62</v>
      </c>
      <c r="C76" t="s">
        <v>63</v>
      </c>
      <c r="D76" t="s">
        <v>64</v>
      </c>
      <c r="E76">
        <v>68</v>
      </c>
      <c r="F76" t="s">
        <v>65</v>
      </c>
      <c r="G76">
        <v>17</v>
      </c>
      <c r="H76" t="s">
        <v>66</v>
      </c>
      <c r="I76">
        <v>49</v>
      </c>
      <c r="J76">
        <v>34.6938775510204</v>
      </c>
      <c r="K76">
        <v>0.26626158656506099</v>
      </c>
    </row>
    <row r="77" spans="1:11">
      <c r="A77" t="s">
        <v>10</v>
      </c>
      <c r="B77" t="s">
        <v>88</v>
      </c>
      <c r="C77" t="s">
        <v>802</v>
      </c>
      <c r="D77" t="s">
        <v>803</v>
      </c>
      <c r="E77">
        <v>29</v>
      </c>
      <c r="F77" t="s">
        <v>804</v>
      </c>
      <c r="G77">
        <v>2</v>
      </c>
      <c r="H77" t="s">
        <v>805</v>
      </c>
      <c r="I77">
        <v>6</v>
      </c>
      <c r="J77">
        <v>33.3333333333333</v>
      </c>
      <c r="K77">
        <v>0.28681956637783002</v>
      </c>
    </row>
    <row r="78" spans="1:11">
      <c r="A78" t="s">
        <v>36</v>
      </c>
      <c r="B78" t="s">
        <v>285</v>
      </c>
      <c r="C78" t="s">
        <v>843</v>
      </c>
      <c r="D78" t="s">
        <v>844</v>
      </c>
      <c r="E78">
        <v>27</v>
      </c>
      <c r="F78" t="s">
        <v>845</v>
      </c>
      <c r="G78">
        <v>2</v>
      </c>
      <c r="H78" t="s">
        <v>846</v>
      </c>
      <c r="I78">
        <v>6</v>
      </c>
      <c r="J78">
        <v>33.3333333333333</v>
      </c>
      <c r="K78">
        <v>0.28681956637783002</v>
      </c>
    </row>
    <row r="79" spans="1:11">
      <c r="A79" t="s">
        <v>10</v>
      </c>
      <c r="B79" t="s">
        <v>21</v>
      </c>
      <c r="C79" t="s">
        <v>80</v>
      </c>
      <c r="D79" t="s">
        <v>81</v>
      </c>
      <c r="E79">
        <v>70</v>
      </c>
      <c r="F79" t="s">
        <v>82</v>
      </c>
      <c r="G79">
        <v>11</v>
      </c>
      <c r="H79" t="s">
        <v>83</v>
      </c>
      <c r="I79">
        <v>32</v>
      </c>
      <c r="J79">
        <v>34.375</v>
      </c>
      <c r="K79">
        <v>0.29523238690567399</v>
      </c>
    </row>
    <row r="80" spans="1:11">
      <c r="A80" t="s">
        <v>42</v>
      </c>
      <c r="B80" t="s">
        <v>43</v>
      </c>
      <c r="C80" t="s">
        <v>990</v>
      </c>
      <c r="D80" t="s">
        <v>991</v>
      </c>
      <c r="E80">
        <v>57</v>
      </c>
      <c r="F80" t="s">
        <v>992</v>
      </c>
      <c r="G80">
        <v>11</v>
      </c>
      <c r="H80" t="s">
        <v>993</v>
      </c>
      <c r="I80">
        <v>32</v>
      </c>
      <c r="J80">
        <v>34.375</v>
      </c>
      <c r="K80">
        <v>0.29523238690567399</v>
      </c>
    </row>
    <row r="81" spans="1:11">
      <c r="A81" t="s">
        <v>42</v>
      </c>
      <c r="B81" t="s">
        <v>43</v>
      </c>
      <c r="C81" t="s">
        <v>363</v>
      </c>
      <c r="D81" t="s">
        <v>364</v>
      </c>
      <c r="E81">
        <v>65</v>
      </c>
      <c r="F81" t="s">
        <v>365</v>
      </c>
      <c r="G81">
        <v>12</v>
      </c>
      <c r="H81" t="s">
        <v>366</v>
      </c>
      <c r="I81">
        <v>35</v>
      </c>
      <c r="J81">
        <v>34.285714285714199</v>
      </c>
      <c r="K81">
        <v>0.296965017558806</v>
      </c>
    </row>
    <row r="82" spans="1:11">
      <c r="A82" t="s">
        <v>36</v>
      </c>
      <c r="B82" t="s">
        <v>153</v>
      </c>
      <c r="C82" t="s">
        <v>359</v>
      </c>
      <c r="D82" t="s">
        <v>360</v>
      </c>
      <c r="E82">
        <v>35</v>
      </c>
      <c r="F82" t="s">
        <v>361</v>
      </c>
      <c r="G82">
        <v>5</v>
      </c>
      <c r="H82" t="s">
        <v>362</v>
      </c>
      <c r="I82">
        <v>15</v>
      </c>
      <c r="J82">
        <v>33.3333333333333</v>
      </c>
      <c r="K82">
        <v>0.32833112188532398</v>
      </c>
    </row>
    <row r="83" spans="1:11">
      <c r="A83" t="s">
        <v>42</v>
      </c>
      <c r="B83" t="s">
        <v>271</v>
      </c>
      <c r="C83" t="s">
        <v>682</v>
      </c>
      <c r="D83" t="s">
        <v>683</v>
      </c>
      <c r="E83">
        <v>36</v>
      </c>
      <c r="F83" t="s">
        <v>684</v>
      </c>
      <c r="G83">
        <v>6</v>
      </c>
      <c r="H83" t="s">
        <v>685</v>
      </c>
      <c r="I83">
        <v>18</v>
      </c>
      <c r="J83">
        <v>33.3333333333333</v>
      </c>
      <c r="K83">
        <v>0.332944398494187</v>
      </c>
    </row>
    <row r="84" spans="1:11">
      <c r="A84" t="s">
        <v>10</v>
      </c>
      <c r="B84" t="s">
        <v>314</v>
      </c>
      <c r="C84" t="s">
        <v>327</v>
      </c>
      <c r="D84" t="s">
        <v>328</v>
      </c>
      <c r="E84">
        <v>131</v>
      </c>
      <c r="F84" t="s">
        <v>329</v>
      </c>
      <c r="G84">
        <v>16</v>
      </c>
      <c r="H84" t="s">
        <v>330</v>
      </c>
      <c r="I84">
        <v>48</v>
      </c>
      <c r="J84">
        <v>33.3333333333333</v>
      </c>
      <c r="K84">
        <v>0.33655296952212299</v>
      </c>
    </row>
    <row r="85" spans="1:11">
      <c r="A85" t="s">
        <v>10</v>
      </c>
      <c r="B85" t="s">
        <v>11</v>
      </c>
      <c r="C85" t="s">
        <v>907</v>
      </c>
      <c r="D85" t="s">
        <v>908</v>
      </c>
      <c r="E85">
        <v>102</v>
      </c>
      <c r="F85" t="s">
        <v>909</v>
      </c>
      <c r="G85">
        <v>16</v>
      </c>
      <c r="H85" t="s">
        <v>910</v>
      </c>
      <c r="I85">
        <v>48</v>
      </c>
      <c r="J85">
        <v>33.3333333333333</v>
      </c>
      <c r="K85">
        <v>0.33655296952212299</v>
      </c>
    </row>
    <row r="86" spans="1:11">
      <c r="A86" t="s">
        <v>42</v>
      </c>
      <c r="B86" t="s">
        <v>71</v>
      </c>
      <c r="C86" t="s">
        <v>102</v>
      </c>
      <c r="D86" t="s">
        <v>103</v>
      </c>
      <c r="E86">
        <v>67</v>
      </c>
      <c r="F86" t="s">
        <v>104</v>
      </c>
      <c r="G86">
        <v>8</v>
      </c>
      <c r="H86" t="s">
        <v>105</v>
      </c>
      <c r="I86">
        <v>24</v>
      </c>
      <c r="J86">
        <v>33.3333333333333</v>
      </c>
      <c r="K86">
        <v>0.33772191054725398</v>
      </c>
    </row>
    <row r="87" spans="1:11">
      <c r="A87" t="s">
        <v>116</v>
      </c>
      <c r="B87" t="s">
        <v>181</v>
      </c>
      <c r="C87" t="s">
        <v>376</v>
      </c>
      <c r="D87" t="s">
        <v>377</v>
      </c>
      <c r="E87">
        <v>257</v>
      </c>
      <c r="F87" t="s">
        <v>378</v>
      </c>
      <c r="G87">
        <v>43</v>
      </c>
      <c r="H87" t="s">
        <v>379</v>
      </c>
      <c r="I87">
        <v>132</v>
      </c>
      <c r="J87">
        <v>32.5757575757575</v>
      </c>
      <c r="K87">
        <v>0.36920728353755899</v>
      </c>
    </row>
    <row r="88" spans="1:11">
      <c r="A88" t="s">
        <v>36</v>
      </c>
      <c r="B88" t="s">
        <v>233</v>
      </c>
      <c r="C88" t="s">
        <v>618</v>
      </c>
      <c r="D88" t="s">
        <v>619</v>
      </c>
      <c r="E88">
        <v>11</v>
      </c>
      <c r="F88" t="s">
        <v>620</v>
      </c>
      <c r="G88">
        <v>1</v>
      </c>
      <c r="H88" t="s">
        <v>621</v>
      </c>
      <c r="I88">
        <v>4</v>
      </c>
      <c r="J88">
        <v>25</v>
      </c>
      <c r="K88">
        <v>0.37753778320336601</v>
      </c>
    </row>
    <row r="89" spans="1:11">
      <c r="A89" t="s">
        <v>26</v>
      </c>
      <c r="B89" t="s">
        <v>400</v>
      </c>
      <c r="C89" t="s">
        <v>1022</v>
      </c>
      <c r="D89" t="s">
        <v>1023</v>
      </c>
      <c r="E89">
        <v>89</v>
      </c>
      <c r="F89" t="s">
        <v>1024</v>
      </c>
      <c r="G89">
        <v>11</v>
      </c>
      <c r="H89" t="s">
        <v>1025</v>
      </c>
      <c r="I89">
        <v>34</v>
      </c>
      <c r="J89">
        <v>32.352941176470502</v>
      </c>
      <c r="K89">
        <v>0.38474335148155803</v>
      </c>
    </row>
    <row r="90" spans="1:11">
      <c r="A90" t="s">
        <v>116</v>
      </c>
      <c r="B90" t="s">
        <v>181</v>
      </c>
      <c r="C90" t="s">
        <v>263</v>
      </c>
      <c r="D90" t="s">
        <v>264</v>
      </c>
      <c r="E90">
        <v>134</v>
      </c>
      <c r="F90" t="s">
        <v>265</v>
      </c>
      <c r="G90">
        <v>25</v>
      </c>
      <c r="H90" t="s">
        <v>266</v>
      </c>
      <c r="I90">
        <v>77</v>
      </c>
      <c r="J90">
        <v>32.467532467532401</v>
      </c>
      <c r="K90">
        <v>0.38554915160714698</v>
      </c>
    </row>
    <row r="91" spans="1:11">
      <c r="A91" t="s">
        <v>42</v>
      </c>
      <c r="B91" t="s">
        <v>71</v>
      </c>
      <c r="C91" t="s">
        <v>331</v>
      </c>
      <c r="D91" t="s">
        <v>332</v>
      </c>
      <c r="E91">
        <v>91</v>
      </c>
      <c r="F91" t="s">
        <v>333</v>
      </c>
      <c r="G91">
        <v>9</v>
      </c>
      <c r="H91" t="s">
        <v>334</v>
      </c>
      <c r="I91">
        <v>28</v>
      </c>
      <c r="J91">
        <v>32.142857142857103</v>
      </c>
      <c r="K91">
        <v>0.38897530543946301</v>
      </c>
    </row>
    <row r="92" spans="1:11">
      <c r="A92" t="s">
        <v>36</v>
      </c>
      <c r="B92" t="s">
        <v>371</v>
      </c>
      <c r="C92" t="s">
        <v>542</v>
      </c>
      <c r="D92" t="s">
        <v>543</v>
      </c>
      <c r="E92">
        <v>18</v>
      </c>
      <c r="F92" t="s">
        <v>544</v>
      </c>
      <c r="G92">
        <v>3</v>
      </c>
      <c r="H92" t="s">
        <v>545</v>
      </c>
      <c r="I92">
        <v>10</v>
      </c>
      <c r="J92">
        <v>30</v>
      </c>
      <c r="K92">
        <v>0.39488878774138703</v>
      </c>
    </row>
    <row r="93" spans="1:11">
      <c r="A93" t="s">
        <v>36</v>
      </c>
      <c r="B93" t="s">
        <v>190</v>
      </c>
      <c r="C93" t="s">
        <v>384</v>
      </c>
      <c r="D93" t="s">
        <v>385</v>
      </c>
      <c r="E93">
        <v>74</v>
      </c>
      <c r="F93" t="s">
        <v>386</v>
      </c>
      <c r="G93">
        <v>5</v>
      </c>
      <c r="H93" t="s">
        <v>387</v>
      </c>
      <c r="I93">
        <v>16</v>
      </c>
      <c r="J93">
        <v>31.25</v>
      </c>
      <c r="K93">
        <v>0.39556123487783001</v>
      </c>
    </row>
    <row r="94" spans="1:11">
      <c r="A94" t="s">
        <v>36</v>
      </c>
      <c r="B94" t="s">
        <v>233</v>
      </c>
      <c r="C94" t="s">
        <v>1018</v>
      </c>
      <c r="D94" t="s">
        <v>1019</v>
      </c>
      <c r="E94">
        <v>17</v>
      </c>
      <c r="F94" t="s">
        <v>1020</v>
      </c>
      <c r="G94">
        <v>4</v>
      </c>
      <c r="H94" t="s">
        <v>1021</v>
      </c>
      <c r="I94">
        <v>13</v>
      </c>
      <c r="J94">
        <v>30.769230769230699</v>
      </c>
      <c r="K94">
        <v>0.395953327433475</v>
      </c>
    </row>
    <row r="95" spans="1:11">
      <c r="A95" t="s">
        <v>26</v>
      </c>
      <c r="B95" t="s">
        <v>400</v>
      </c>
      <c r="C95" t="s">
        <v>630</v>
      </c>
      <c r="D95" t="s">
        <v>631</v>
      </c>
      <c r="E95">
        <v>73</v>
      </c>
      <c r="F95" t="s">
        <v>632</v>
      </c>
      <c r="G95">
        <v>17</v>
      </c>
      <c r="H95" t="s">
        <v>633</v>
      </c>
      <c r="I95">
        <v>53</v>
      </c>
      <c r="J95">
        <v>32.075471698113198</v>
      </c>
      <c r="K95">
        <v>0.408504344837545</v>
      </c>
    </row>
    <row r="96" spans="1:11">
      <c r="A96" t="s">
        <v>10</v>
      </c>
      <c r="B96" t="s">
        <v>21</v>
      </c>
      <c r="C96" t="s">
        <v>510</v>
      </c>
      <c r="D96" t="s">
        <v>511</v>
      </c>
      <c r="E96">
        <v>72</v>
      </c>
      <c r="F96" t="s">
        <v>512</v>
      </c>
      <c r="G96">
        <v>12</v>
      </c>
      <c r="H96" t="s">
        <v>513</v>
      </c>
      <c r="I96">
        <v>38</v>
      </c>
      <c r="J96">
        <v>31.578947368421002</v>
      </c>
      <c r="K96">
        <v>0.42642693933727299</v>
      </c>
    </row>
    <row r="97" spans="1:11">
      <c r="A97" t="s">
        <v>36</v>
      </c>
      <c r="B97" t="s">
        <v>153</v>
      </c>
      <c r="C97" t="s">
        <v>875</v>
      </c>
      <c r="D97" t="s">
        <v>876</v>
      </c>
      <c r="E97">
        <v>52</v>
      </c>
      <c r="F97" t="s">
        <v>877</v>
      </c>
      <c r="G97">
        <v>12</v>
      </c>
      <c r="H97" t="s">
        <v>878</v>
      </c>
      <c r="I97">
        <v>38</v>
      </c>
      <c r="J97">
        <v>31.578947368421002</v>
      </c>
      <c r="K97">
        <v>0.42642693933727299</v>
      </c>
    </row>
    <row r="98" spans="1:11">
      <c r="A98" t="s">
        <v>10</v>
      </c>
      <c r="B98" t="s">
        <v>314</v>
      </c>
      <c r="C98" t="s">
        <v>433</v>
      </c>
      <c r="D98" t="s">
        <v>434</v>
      </c>
      <c r="E98">
        <v>114</v>
      </c>
      <c r="F98" t="s">
        <v>435</v>
      </c>
      <c r="G98">
        <v>8</v>
      </c>
      <c r="H98" t="s">
        <v>436</v>
      </c>
      <c r="I98">
        <v>26</v>
      </c>
      <c r="J98">
        <v>30.769230769230699</v>
      </c>
      <c r="K98">
        <v>0.44450611047149602</v>
      </c>
    </row>
    <row r="99" spans="1:11">
      <c r="A99" t="s">
        <v>10</v>
      </c>
      <c r="B99" t="s">
        <v>21</v>
      </c>
      <c r="C99" t="s">
        <v>417</v>
      </c>
      <c r="D99" t="s">
        <v>418</v>
      </c>
      <c r="E99">
        <v>104</v>
      </c>
      <c r="F99" t="s">
        <v>419</v>
      </c>
      <c r="G99">
        <v>17</v>
      </c>
      <c r="H99" t="s">
        <v>420</v>
      </c>
      <c r="I99">
        <v>54</v>
      </c>
      <c r="J99">
        <v>31.481481481481399</v>
      </c>
      <c r="K99">
        <v>0.44548423855220098</v>
      </c>
    </row>
    <row r="100" spans="1:11">
      <c r="A100" t="s">
        <v>10</v>
      </c>
      <c r="B100" t="s">
        <v>11</v>
      </c>
      <c r="C100" t="s">
        <v>421</v>
      </c>
      <c r="D100" t="s">
        <v>422</v>
      </c>
      <c r="E100">
        <v>65</v>
      </c>
      <c r="F100" t="s">
        <v>423</v>
      </c>
      <c r="G100">
        <v>6</v>
      </c>
      <c r="H100" t="s">
        <v>424</v>
      </c>
      <c r="I100">
        <v>20</v>
      </c>
      <c r="J100">
        <v>30</v>
      </c>
      <c r="K100">
        <v>0.45581036667993902</v>
      </c>
    </row>
    <row r="101" spans="1:11">
      <c r="A101" t="s">
        <v>10</v>
      </c>
      <c r="B101" t="s">
        <v>52</v>
      </c>
      <c r="C101" t="s">
        <v>53</v>
      </c>
      <c r="D101" t="s">
        <v>54</v>
      </c>
      <c r="E101">
        <v>131</v>
      </c>
      <c r="F101" t="s">
        <v>55</v>
      </c>
      <c r="G101">
        <v>19</v>
      </c>
      <c r="H101" t="s">
        <v>56</v>
      </c>
      <c r="I101">
        <v>61</v>
      </c>
      <c r="J101">
        <v>31.1475409836065</v>
      </c>
      <c r="K101">
        <v>0.472208985075174</v>
      </c>
    </row>
    <row r="102" spans="1:11">
      <c r="A102" t="s">
        <v>10</v>
      </c>
      <c r="B102" t="s">
        <v>126</v>
      </c>
      <c r="C102" t="s">
        <v>127</v>
      </c>
      <c r="D102" t="s">
        <v>128</v>
      </c>
      <c r="E102">
        <v>27</v>
      </c>
      <c r="F102" t="s">
        <v>129</v>
      </c>
      <c r="G102">
        <v>3</v>
      </c>
      <c r="H102" t="s">
        <v>130</v>
      </c>
      <c r="I102">
        <v>11</v>
      </c>
      <c r="J102">
        <v>27.272727272727199</v>
      </c>
      <c r="K102">
        <v>0.47886082960526999</v>
      </c>
    </row>
    <row r="103" spans="1:11">
      <c r="A103" t="s">
        <v>10</v>
      </c>
      <c r="B103" t="s">
        <v>11</v>
      </c>
      <c r="C103" t="s">
        <v>574</v>
      </c>
      <c r="D103" t="s">
        <v>575</v>
      </c>
      <c r="E103">
        <v>51</v>
      </c>
      <c r="F103" t="s">
        <v>576</v>
      </c>
      <c r="G103">
        <v>3</v>
      </c>
      <c r="H103" t="s">
        <v>577</v>
      </c>
      <c r="I103">
        <v>11</v>
      </c>
      <c r="J103">
        <v>27.272727272727199</v>
      </c>
      <c r="K103">
        <v>0.47886082960526999</v>
      </c>
    </row>
    <row r="104" spans="1:11">
      <c r="A104" t="s">
        <v>36</v>
      </c>
      <c r="B104" t="s">
        <v>285</v>
      </c>
      <c r="C104" t="s">
        <v>638</v>
      </c>
      <c r="D104" t="s">
        <v>639</v>
      </c>
      <c r="E104">
        <v>36</v>
      </c>
      <c r="F104" t="s">
        <v>640</v>
      </c>
      <c r="G104">
        <v>3</v>
      </c>
      <c r="H104" t="s">
        <v>641</v>
      </c>
      <c r="I104">
        <v>11</v>
      </c>
      <c r="J104">
        <v>27.272727272727199</v>
      </c>
      <c r="K104">
        <v>0.47886082960526999</v>
      </c>
    </row>
    <row r="105" spans="1:11">
      <c r="A105" t="s">
        <v>42</v>
      </c>
      <c r="B105" t="s">
        <v>131</v>
      </c>
      <c r="C105" t="s">
        <v>132</v>
      </c>
      <c r="D105" t="s">
        <v>133</v>
      </c>
      <c r="E105">
        <v>90</v>
      </c>
      <c r="F105" t="s">
        <v>134</v>
      </c>
      <c r="G105">
        <v>9</v>
      </c>
      <c r="H105" t="s">
        <v>135</v>
      </c>
      <c r="I105">
        <v>30</v>
      </c>
      <c r="J105">
        <v>30</v>
      </c>
      <c r="K105">
        <v>0.489640545685332</v>
      </c>
    </row>
    <row r="106" spans="1:11">
      <c r="A106" t="s">
        <v>36</v>
      </c>
      <c r="B106" t="s">
        <v>168</v>
      </c>
      <c r="C106" t="s">
        <v>169</v>
      </c>
      <c r="D106" t="s">
        <v>170</v>
      </c>
      <c r="E106">
        <v>10</v>
      </c>
      <c r="F106" t="s">
        <v>171</v>
      </c>
      <c r="G106">
        <v>2</v>
      </c>
      <c r="H106" t="s">
        <v>172</v>
      </c>
      <c r="I106">
        <v>8</v>
      </c>
      <c r="J106">
        <v>25</v>
      </c>
      <c r="K106">
        <v>0.49002216905903101</v>
      </c>
    </row>
    <row r="107" spans="1:11">
      <c r="A107" t="s">
        <v>36</v>
      </c>
      <c r="B107" t="s">
        <v>153</v>
      </c>
      <c r="C107" t="s">
        <v>562</v>
      </c>
      <c r="D107" t="s">
        <v>563</v>
      </c>
      <c r="E107">
        <v>17</v>
      </c>
      <c r="F107" t="s">
        <v>564</v>
      </c>
      <c r="G107">
        <v>2</v>
      </c>
      <c r="H107" t="s">
        <v>565</v>
      </c>
      <c r="I107">
        <v>8</v>
      </c>
      <c r="J107">
        <v>25</v>
      </c>
      <c r="K107">
        <v>0.49002216905903101</v>
      </c>
    </row>
    <row r="108" spans="1:11">
      <c r="A108" t="s">
        <v>36</v>
      </c>
      <c r="B108" t="s">
        <v>153</v>
      </c>
      <c r="C108" t="s">
        <v>602</v>
      </c>
      <c r="D108" t="s">
        <v>603</v>
      </c>
      <c r="E108">
        <v>20</v>
      </c>
      <c r="F108" t="s">
        <v>604</v>
      </c>
      <c r="G108">
        <v>2</v>
      </c>
      <c r="H108" t="s">
        <v>605</v>
      </c>
      <c r="I108">
        <v>8</v>
      </c>
      <c r="J108">
        <v>25</v>
      </c>
      <c r="K108">
        <v>0.49002216905903101</v>
      </c>
    </row>
    <row r="109" spans="1:11">
      <c r="A109" t="s">
        <v>116</v>
      </c>
      <c r="B109" t="s">
        <v>181</v>
      </c>
      <c r="C109" t="s">
        <v>650</v>
      </c>
      <c r="D109" t="s">
        <v>651</v>
      </c>
      <c r="E109">
        <v>200</v>
      </c>
      <c r="F109" t="s">
        <v>652</v>
      </c>
      <c r="G109">
        <v>21</v>
      </c>
      <c r="H109" t="s">
        <v>653</v>
      </c>
      <c r="I109">
        <v>68</v>
      </c>
      <c r="J109">
        <v>30.8823529411764</v>
      </c>
      <c r="K109">
        <v>0.49612726685227798</v>
      </c>
    </row>
    <row r="110" spans="1:11">
      <c r="A110" t="s">
        <v>42</v>
      </c>
      <c r="B110" t="s">
        <v>131</v>
      </c>
      <c r="C110" t="s">
        <v>566</v>
      </c>
      <c r="D110" t="s">
        <v>567</v>
      </c>
      <c r="E110">
        <v>60</v>
      </c>
      <c r="F110" t="s">
        <v>568</v>
      </c>
      <c r="G110">
        <v>8</v>
      </c>
      <c r="H110" t="s">
        <v>569</v>
      </c>
      <c r="I110">
        <v>27</v>
      </c>
      <c r="J110">
        <v>29.629629629629601</v>
      </c>
      <c r="K110">
        <v>0.49736314270965198</v>
      </c>
    </row>
    <row r="111" spans="1:11">
      <c r="A111" t="s">
        <v>106</v>
      </c>
      <c r="B111" t="s">
        <v>477</v>
      </c>
      <c r="C111" t="s">
        <v>578</v>
      </c>
      <c r="D111" t="s">
        <v>579</v>
      </c>
      <c r="E111">
        <v>172</v>
      </c>
      <c r="F111" t="s">
        <v>580</v>
      </c>
      <c r="G111">
        <v>33</v>
      </c>
      <c r="H111" t="s">
        <v>581</v>
      </c>
      <c r="I111">
        <v>106</v>
      </c>
      <c r="J111">
        <v>31.132075471698101</v>
      </c>
      <c r="K111">
        <v>0.49928770063181599</v>
      </c>
    </row>
    <row r="112" spans="1:11">
      <c r="A112" t="s">
        <v>10</v>
      </c>
      <c r="B112" t="s">
        <v>11</v>
      </c>
      <c r="C112" t="s">
        <v>84</v>
      </c>
      <c r="D112" t="s">
        <v>85</v>
      </c>
      <c r="E112">
        <v>23</v>
      </c>
      <c r="F112" t="s">
        <v>86</v>
      </c>
      <c r="G112">
        <v>1</v>
      </c>
      <c r="H112" t="s">
        <v>87</v>
      </c>
      <c r="I112">
        <v>5</v>
      </c>
      <c r="J112">
        <v>20</v>
      </c>
      <c r="K112">
        <v>0.50552442001614595</v>
      </c>
    </row>
    <row r="113" spans="1:11">
      <c r="A113" t="s">
        <v>36</v>
      </c>
      <c r="B113" t="s">
        <v>158</v>
      </c>
      <c r="C113" t="s">
        <v>159</v>
      </c>
      <c r="D113" t="s">
        <v>160</v>
      </c>
      <c r="E113">
        <v>18</v>
      </c>
      <c r="F113" t="s">
        <v>161</v>
      </c>
      <c r="G113">
        <v>1</v>
      </c>
      <c r="H113" t="s">
        <v>162</v>
      </c>
      <c r="I113">
        <v>5</v>
      </c>
      <c r="J113">
        <v>20</v>
      </c>
      <c r="K113">
        <v>0.50552442001614595</v>
      </c>
    </row>
    <row r="114" spans="1:11">
      <c r="A114" t="s">
        <v>10</v>
      </c>
      <c r="B114" t="s">
        <v>16</v>
      </c>
      <c r="C114" t="s">
        <v>17</v>
      </c>
      <c r="D114" t="s">
        <v>18</v>
      </c>
      <c r="E114">
        <v>90</v>
      </c>
      <c r="F114" t="s">
        <v>19</v>
      </c>
      <c r="G114">
        <v>7</v>
      </c>
      <c r="H114" t="s">
        <v>20</v>
      </c>
      <c r="I114">
        <v>24</v>
      </c>
      <c r="J114">
        <v>29.1666666666666</v>
      </c>
      <c r="K114">
        <v>0.50598382675292797</v>
      </c>
    </row>
    <row r="115" spans="1:11">
      <c r="A115" t="s">
        <v>42</v>
      </c>
      <c r="B115" t="s">
        <v>43</v>
      </c>
      <c r="C115" t="s">
        <v>319</v>
      </c>
      <c r="D115" t="s">
        <v>320</v>
      </c>
      <c r="E115">
        <v>101</v>
      </c>
      <c r="F115" t="s">
        <v>321</v>
      </c>
      <c r="G115">
        <v>16</v>
      </c>
      <c r="H115" t="s">
        <v>322</v>
      </c>
      <c r="I115">
        <v>53</v>
      </c>
      <c r="J115">
        <v>30.188679245283002</v>
      </c>
      <c r="K115">
        <v>0.52534521585455396</v>
      </c>
    </row>
    <row r="116" spans="1:11">
      <c r="A116" t="s">
        <v>36</v>
      </c>
      <c r="B116" t="s">
        <v>190</v>
      </c>
      <c r="C116" t="s">
        <v>191</v>
      </c>
      <c r="D116" t="s">
        <v>192</v>
      </c>
      <c r="E116">
        <v>68</v>
      </c>
      <c r="F116" t="s">
        <v>193</v>
      </c>
      <c r="G116">
        <v>4</v>
      </c>
      <c r="H116" t="s">
        <v>194</v>
      </c>
      <c r="I116">
        <v>15</v>
      </c>
      <c r="J116">
        <v>26.6666666666666</v>
      </c>
      <c r="K116">
        <v>0.54075200007011504</v>
      </c>
    </row>
    <row r="117" spans="1:11">
      <c r="A117" t="s">
        <v>10</v>
      </c>
      <c r="B117" t="s">
        <v>21</v>
      </c>
      <c r="C117" t="s">
        <v>22</v>
      </c>
      <c r="D117" t="s">
        <v>23</v>
      </c>
      <c r="E117">
        <v>134</v>
      </c>
      <c r="F117" t="s">
        <v>24</v>
      </c>
      <c r="G117">
        <v>13</v>
      </c>
      <c r="H117" t="s">
        <v>25</v>
      </c>
      <c r="I117">
        <v>44</v>
      </c>
      <c r="J117">
        <v>29.545454545454501</v>
      </c>
      <c r="K117">
        <v>0.54732828145744195</v>
      </c>
    </row>
    <row r="118" spans="1:11">
      <c r="A118" t="s">
        <v>10</v>
      </c>
      <c r="B118" t="s">
        <v>228</v>
      </c>
      <c r="C118" t="s">
        <v>586</v>
      </c>
      <c r="D118" t="s">
        <v>587</v>
      </c>
      <c r="E118">
        <v>121</v>
      </c>
      <c r="F118" t="s">
        <v>588</v>
      </c>
      <c r="G118">
        <v>13</v>
      </c>
      <c r="H118" t="s">
        <v>589</v>
      </c>
      <c r="I118">
        <v>44</v>
      </c>
      <c r="J118">
        <v>29.545454545454501</v>
      </c>
      <c r="K118">
        <v>0.54732828145744195</v>
      </c>
    </row>
    <row r="119" spans="1:11">
      <c r="A119" t="s">
        <v>10</v>
      </c>
      <c r="B119" t="s">
        <v>126</v>
      </c>
      <c r="C119" t="s">
        <v>686</v>
      </c>
      <c r="D119" t="s">
        <v>687</v>
      </c>
      <c r="E119">
        <v>39</v>
      </c>
      <c r="F119" t="s">
        <v>688</v>
      </c>
      <c r="G119">
        <v>3</v>
      </c>
      <c r="H119" t="s">
        <v>689</v>
      </c>
      <c r="I119">
        <v>12</v>
      </c>
      <c r="J119">
        <v>25</v>
      </c>
      <c r="K119">
        <v>0.557782915551017</v>
      </c>
    </row>
    <row r="120" spans="1:11">
      <c r="A120" t="s">
        <v>36</v>
      </c>
      <c r="B120" t="s">
        <v>371</v>
      </c>
      <c r="C120" t="s">
        <v>939</v>
      </c>
      <c r="D120" t="s">
        <v>940</v>
      </c>
      <c r="E120">
        <v>31</v>
      </c>
      <c r="F120" t="s">
        <v>941</v>
      </c>
      <c r="G120">
        <v>3</v>
      </c>
      <c r="H120" t="s">
        <v>942</v>
      </c>
      <c r="I120">
        <v>12</v>
      </c>
      <c r="J120">
        <v>25</v>
      </c>
      <c r="K120">
        <v>0.557782915551017</v>
      </c>
    </row>
    <row r="121" spans="1:11">
      <c r="A121" t="s">
        <v>42</v>
      </c>
      <c r="B121" t="s">
        <v>57</v>
      </c>
      <c r="C121" t="s">
        <v>58</v>
      </c>
      <c r="D121" t="s">
        <v>59</v>
      </c>
      <c r="E121">
        <v>55</v>
      </c>
      <c r="F121" t="s">
        <v>60</v>
      </c>
      <c r="G121">
        <v>7</v>
      </c>
      <c r="H121" t="s">
        <v>61</v>
      </c>
      <c r="I121">
        <v>25</v>
      </c>
      <c r="J121">
        <v>28</v>
      </c>
      <c r="K121">
        <v>0.56010656132880798</v>
      </c>
    </row>
    <row r="122" spans="1:11">
      <c r="A122" t="s">
        <v>10</v>
      </c>
      <c r="B122" t="s">
        <v>126</v>
      </c>
      <c r="C122" t="s">
        <v>347</v>
      </c>
      <c r="D122" t="s">
        <v>348</v>
      </c>
      <c r="E122">
        <v>45</v>
      </c>
      <c r="F122" t="s">
        <v>349</v>
      </c>
      <c r="G122">
        <v>7</v>
      </c>
      <c r="H122" t="s">
        <v>350</v>
      </c>
      <c r="I122">
        <v>25</v>
      </c>
      <c r="J122">
        <v>28</v>
      </c>
      <c r="K122">
        <v>0.56010656132880798</v>
      </c>
    </row>
    <row r="123" spans="1:11">
      <c r="A123" t="s">
        <v>42</v>
      </c>
      <c r="B123" t="s">
        <v>57</v>
      </c>
      <c r="C123" t="s">
        <v>839</v>
      </c>
      <c r="D123" t="s">
        <v>840</v>
      </c>
      <c r="E123">
        <v>75</v>
      </c>
      <c r="F123" t="s">
        <v>841</v>
      </c>
      <c r="G123">
        <v>11</v>
      </c>
      <c r="H123" t="s">
        <v>842</v>
      </c>
      <c r="I123">
        <v>38</v>
      </c>
      <c r="J123">
        <v>28.947368421052602</v>
      </c>
      <c r="K123">
        <v>0.56484524675029102</v>
      </c>
    </row>
    <row r="124" spans="1:11">
      <c r="A124" t="s">
        <v>116</v>
      </c>
      <c r="B124" t="s">
        <v>181</v>
      </c>
      <c r="C124" t="s">
        <v>831</v>
      </c>
      <c r="D124" t="s">
        <v>832</v>
      </c>
      <c r="E124">
        <v>110</v>
      </c>
      <c r="F124" t="s">
        <v>833</v>
      </c>
      <c r="G124">
        <v>20</v>
      </c>
      <c r="H124" t="s">
        <v>834</v>
      </c>
      <c r="I124">
        <v>67</v>
      </c>
      <c r="J124">
        <v>29.8507462686567</v>
      </c>
      <c r="K124">
        <v>0.56777623330427696</v>
      </c>
    </row>
    <row r="125" spans="1:11">
      <c r="A125" t="s">
        <v>10</v>
      </c>
      <c r="B125" t="s">
        <v>16</v>
      </c>
      <c r="C125" t="s">
        <v>195</v>
      </c>
      <c r="D125" t="s">
        <v>196</v>
      </c>
      <c r="E125">
        <v>72</v>
      </c>
      <c r="F125" t="s">
        <v>197</v>
      </c>
      <c r="G125">
        <v>6</v>
      </c>
      <c r="H125" t="s">
        <v>198</v>
      </c>
      <c r="I125">
        <v>22</v>
      </c>
      <c r="J125">
        <v>27.272727272727199</v>
      </c>
      <c r="K125">
        <v>0.57315204697100397</v>
      </c>
    </row>
    <row r="126" spans="1:11">
      <c r="A126" t="s">
        <v>36</v>
      </c>
      <c r="B126" t="s">
        <v>37</v>
      </c>
      <c r="C126" t="s">
        <v>534</v>
      </c>
      <c r="D126" t="s">
        <v>535</v>
      </c>
      <c r="E126">
        <v>25</v>
      </c>
      <c r="F126" t="s">
        <v>532</v>
      </c>
      <c r="G126">
        <v>1</v>
      </c>
      <c r="H126" t="s">
        <v>536</v>
      </c>
      <c r="I126">
        <v>6</v>
      </c>
      <c r="J126">
        <v>16.6666666666666</v>
      </c>
      <c r="K126">
        <v>0.61487684683530397</v>
      </c>
    </row>
    <row r="127" spans="1:11">
      <c r="A127" t="s">
        <v>42</v>
      </c>
      <c r="B127" t="s">
        <v>271</v>
      </c>
      <c r="C127" t="s">
        <v>494</v>
      </c>
      <c r="D127" t="s">
        <v>495</v>
      </c>
      <c r="E127">
        <v>193</v>
      </c>
      <c r="F127" t="s">
        <v>496</v>
      </c>
      <c r="G127">
        <v>29</v>
      </c>
      <c r="H127" t="s">
        <v>497</v>
      </c>
      <c r="I127">
        <v>98</v>
      </c>
      <c r="J127">
        <v>29.5918367346938</v>
      </c>
      <c r="K127">
        <v>0.62545665831434205</v>
      </c>
    </row>
    <row r="128" spans="1:11">
      <c r="A128" t="s">
        <v>36</v>
      </c>
      <c r="B128" t="s">
        <v>285</v>
      </c>
      <c r="C128" t="s">
        <v>590</v>
      </c>
      <c r="D128" t="s">
        <v>591</v>
      </c>
      <c r="E128">
        <v>29</v>
      </c>
      <c r="F128" t="s">
        <v>592</v>
      </c>
      <c r="G128">
        <v>6</v>
      </c>
      <c r="H128" t="s">
        <v>593</v>
      </c>
      <c r="I128">
        <v>23</v>
      </c>
      <c r="J128">
        <v>26.086956521739101</v>
      </c>
      <c r="K128">
        <v>0.62707633942973895</v>
      </c>
    </row>
    <row r="129" spans="1:11">
      <c r="A129" t="s">
        <v>10</v>
      </c>
      <c r="B129" t="s">
        <v>11</v>
      </c>
      <c r="C129" t="s">
        <v>606</v>
      </c>
      <c r="D129" t="s">
        <v>607</v>
      </c>
      <c r="E129">
        <v>57</v>
      </c>
      <c r="F129" t="s">
        <v>608</v>
      </c>
      <c r="G129">
        <v>6</v>
      </c>
      <c r="H129" t="s">
        <v>609</v>
      </c>
      <c r="I129">
        <v>23</v>
      </c>
      <c r="J129">
        <v>26.086956521739101</v>
      </c>
      <c r="K129">
        <v>0.62707633942973895</v>
      </c>
    </row>
    <row r="130" spans="1:11">
      <c r="A130" t="s">
        <v>10</v>
      </c>
      <c r="B130" t="s">
        <v>314</v>
      </c>
      <c r="C130" t="s">
        <v>903</v>
      </c>
      <c r="D130" t="s">
        <v>904</v>
      </c>
      <c r="E130">
        <v>116</v>
      </c>
      <c r="F130" t="s">
        <v>905</v>
      </c>
      <c r="G130">
        <v>9</v>
      </c>
      <c r="H130" t="s">
        <v>906</v>
      </c>
      <c r="I130">
        <v>33</v>
      </c>
      <c r="J130">
        <v>27.272727272727199</v>
      </c>
      <c r="K130">
        <v>0.63050939897326497</v>
      </c>
    </row>
    <row r="131" spans="1:11">
      <c r="A131" t="s">
        <v>106</v>
      </c>
      <c r="B131" t="s">
        <v>107</v>
      </c>
      <c r="C131" t="s">
        <v>108</v>
      </c>
      <c r="D131" t="s">
        <v>109</v>
      </c>
      <c r="E131">
        <v>77</v>
      </c>
      <c r="F131" t="s">
        <v>110</v>
      </c>
      <c r="G131">
        <v>16</v>
      </c>
      <c r="H131" t="s">
        <v>111</v>
      </c>
      <c r="I131">
        <v>56</v>
      </c>
      <c r="J131">
        <v>28.571428571428498</v>
      </c>
      <c r="K131">
        <v>0.63202362526517997</v>
      </c>
    </row>
    <row r="132" spans="1:11">
      <c r="A132" t="s">
        <v>42</v>
      </c>
      <c r="B132" t="s">
        <v>57</v>
      </c>
      <c r="C132" t="s">
        <v>734</v>
      </c>
      <c r="D132" t="s">
        <v>735</v>
      </c>
      <c r="E132">
        <v>177</v>
      </c>
      <c r="F132" t="s">
        <v>736</v>
      </c>
      <c r="G132">
        <v>23</v>
      </c>
      <c r="H132" t="s">
        <v>737</v>
      </c>
      <c r="I132">
        <v>79</v>
      </c>
      <c r="J132">
        <v>29.1139240506329</v>
      </c>
      <c r="K132">
        <v>0.63782725340108304</v>
      </c>
    </row>
    <row r="133" spans="1:11">
      <c r="A133" t="s">
        <v>10</v>
      </c>
      <c r="B133" t="s">
        <v>314</v>
      </c>
      <c r="C133" t="s">
        <v>482</v>
      </c>
      <c r="D133" t="s">
        <v>483</v>
      </c>
      <c r="E133">
        <v>60</v>
      </c>
      <c r="F133" t="s">
        <v>484</v>
      </c>
      <c r="G133">
        <v>5</v>
      </c>
      <c r="H133" t="s">
        <v>485</v>
      </c>
      <c r="I133">
        <v>20</v>
      </c>
      <c r="J133">
        <v>25</v>
      </c>
      <c r="K133">
        <v>0.64522792380411198</v>
      </c>
    </row>
    <row r="134" spans="1:11">
      <c r="A134" t="s">
        <v>36</v>
      </c>
      <c r="B134" t="s">
        <v>153</v>
      </c>
      <c r="C134" t="s">
        <v>915</v>
      </c>
      <c r="D134" t="s">
        <v>916</v>
      </c>
      <c r="E134">
        <v>38</v>
      </c>
      <c r="F134" t="s">
        <v>917</v>
      </c>
      <c r="G134">
        <v>7</v>
      </c>
      <c r="H134" t="s">
        <v>918</v>
      </c>
      <c r="I134">
        <v>27</v>
      </c>
      <c r="J134">
        <v>25.925925925925899</v>
      </c>
      <c r="K134">
        <v>0.659535653920438</v>
      </c>
    </row>
    <row r="135" spans="1:11">
      <c r="A135" t="s">
        <v>36</v>
      </c>
      <c r="B135" t="s">
        <v>371</v>
      </c>
      <c r="C135" t="s">
        <v>554</v>
      </c>
      <c r="D135" t="s">
        <v>555</v>
      </c>
      <c r="E135">
        <v>31</v>
      </c>
      <c r="F135" t="s">
        <v>556</v>
      </c>
      <c r="G135">
        <v>2</v>
      </c>
      <c r="H135" t="s">
        <v>557</v>
      </c>
      <c r="I135">
        <v>10</v>
      </c>
      <c r="J135">
        <v>20</v>
      </c>
      <c r="K135">
        <v>0.66016755290631302</v>
      </c>
    </row>
    <row r="136" spans="1:11">
      <c r="A136" t="s">
        <v>42</v>
      </c>
      <c r="B136" t="s">
        <v>97</v>
      </c>
      <c r="C136" t="s">
        <v>851</v>
      </c>
      <c r="D136" t="s">
        <v>852</v>
      </c>
      <c r="E136">
        <v>48</v>
      </c>
      <c r="F136" t="s">
        <v>853</v>
      </c>
      <c r="G136">
        <v>4</v>
      </c>
      <c r="H136" t="s">
        <v>854</v>
      </c>
      <c r="I136">
        <v>17</v>
      </c>
      <c r="J136">
        <v>23.529411764705799</v>
      </c>
      <c r="K136">
        <v>0.66688924007190398</v>
      </c>
    </row>
    <row r="137" spans="1:11">
      <c r="A137" t="s">
        <v>42</v>
      </c>
      <c r="B137" t="s">
        <v>43</v>
      </c>
      <c r="C137" t="s">
        <v>546</v>
      </c>
      <c r="D137" t="s">
        <v>547</v>
      </c>
      <c r="E137">
        <v>66</v>
      </c>
      <c r="F137" t="s">
        <v>548</v>
      </c>
      <c r="G137">
        <v>12</v>
      </c>
      <c r="H137" t="s">
        <v>549</v>
      </c>
      <c r="I137">
        <v>44</v>
      </c>
      <c r="J137">
        <v>27.272727272727199</v>
      </c>
      <c r="K137">
        <v>0.67263154620163601</v>
      </c>
    </row>
    <row r="138" spans="1:11">
      <c r="A138" t="s">
        <v>10</v>
      </c>
      <c r="B138" t="s">
        <v>21</v>
      </c>
      <c r="C138" t="s">
        <v>1014</v>
      </c>
      <c r="D138" t="s">
        <v>1015</v>
      </c>
      <c r="E138">
        <v>79</v>
      </c>
      <c r="F138" t="s">
        <v>1016</v>
      </c>
      <c r="G138">
        <v>6</v>
      </c>
      <c r="H138" t="s">
        <v>1017</v>
      </c>
      <c r="I138">
        <v>24</v>
      </c>
      <c r="J138">
        <v>25</v>
      </c>
      <c r="K138">
        <v>0.67693796229666003</v>
      </c>
    </row>
    <row r="139" spans="1:11">
      <c r="A139" t="s">
        <v>106</v>
      </c>
      <c r="B139" t="s">
        <v>107</v>
      </c>
      <c r="C139" t="s">
        <v>490</v>
      </c>
      <c r="D139" t="s">
        <v>491</v>
      </c>
      <c r="E139">
        <v>23</v>
      </c>
      <c r="F139" t="s">
        <v>492</v>
      </c>
      <c r="G139">
        <v>3</v>
      </c>
      <c r="H139" t="s">
        <v>493</v>
      </c>
      <c r="I139">
        <v>14</v>
      </c>
      <c r="J139">
        <v>21.428571428571399</v>
      </c>
      <c r="K139">
        <v>0.69361203144115302</v>
      </c>
    </row>
    <row r="140" spans="1:11">
      <c r="A140" t="s">
        <v>42</v>
      </c>
      <c r="B140" t="s">
        <v>57</v>
      </c>
      <c r="C140" t="s">
        <v>766</v>
      </c>
      <c r="D140" t="s">
        <v>767</v>
      </c>
      <c r="E140">
        <v>109</v>
      </c>
      <c r="F140" t="s">
        <v>768</v>
      </c>
      <c r="G140">
        <v>13</v>
      </c>
      <c r="H140" t="s">
        <v>769</v>
      </c>
      <c r="I140">
        <v>48</v>
      </c>
      <c r="J140">
        <v>27.0833333333333</v>
      </c>
      <c r="K140">
        <v>0.69577512667383301</v>
      </c>
    </row>
    <row r="141" spans="1:11">
      <c r="A141" t="s">
        <v>10</v>
      </c>
      <c r="B141" t="s">
        <v>228</v>
      </c>
      <c r="C141" t="s">
        <v>726</v>
      </c>
      <c r="D141" t="s">
        <v>727</v>
      </c>
      <c r="E141">
        <v>78</v>
      </c>
      <c r="F141" t="s">
        <v>728</v>
      </c>
      <c r="G141">
        <v>5</v>
      </c>
      <c r="H141" t="s">
        <v>729</v>
      </c>
      <c r="I141">
        <v>21</v>
      </c>
      <c r="J141">
        <v>23.8095238095238</v>
      </c>
      <c r="K141">
        <v>0.69701001632589699</v>
      </c>
    </row>
    <row r="142" spans="1:11">
      <c r="A142" t="s">
        <v>42</v>
      </c>
      <c r="B142" t="s">
        <v>43</v>
      </c>
      <c r="C142" t="s">
        <v>211</v>
      </c>
      <c r="D142" t="s">
        <v>212</v>
      </c>
      <c r="E142">
        <v>398</v>
      </c>
      <c r="F142" t="s">
        <v>213</v>
      </c>
      <c r="G142">
        <v>59</v>
      </c>
      <c r="H142" t="s">
        <v>214</v>
      </c>
      <c r="I142">
        <v>199</v>
      </c>
      <c r="J142">
        <v>29.6482412060301</v>
      </c>
      <c r="K142">
        <v>0.70235826201502305</v>
      </c>
    </row>
    <row r="143" spans="1:11">
      <c r="A143" t="s">
        <v>42</v>
      </c>
      <c r="B143" t="s">
        <v>57</v>
      </c>
      <c r="C143" t="s">
        <v>242</v>
      </c>
      <c r="D143" t="s">
        <v>243</v>
      </c>
      <c r="E143">
        <v>54</v>
      </c>
      <c r="F143" t="s">
        <v>244</v>
      </c>
      <c r="G143">
        <v>7</v>
      </c>
      <c r="H143" t="s">
        <v>245</v>
      </c>
      <c r="I143">
        <v>28</v>
      </c>
      <c r="J143">
        <v>25</v>
      </c>
      <c r="K143">
        <v>0.70386801555355905</v>
      </c>
    </row>
    <row r="144" spans="1:11">
      <c r="A144" t="s">
        <v>42</v>
      </c>
      <c r="B144" t="s">
        <v>131</v>
      </c>
      <c r="C144" t="s">
        <v>959</v>
      </c>
      <c r="D144" t="s">
        <v>960</v>
      </c>
      <c r="E144">
        <v>83</v>
      </c>
      <c r="F144" t="s">
        <v>961</v>
      </c>
      <c r="G144">
        <v>7</v>
      </c>
      <c r="H144" t="s">
        <v>962</v>
      </c>
      <c r="I144">
        <v>28</v>
      </c>
      <c r="J144">
        <v>25</v>
      </c>
      <c r="K144">
        <v>0.70386801555355905</v>
      </c>
    </row>
    <row r="145" spans="1:11">
      <c r="A145" t="s">
        <v>36</v>
      </c>
      <c r="B145" t="s">
        <v>37</v>
      </c>
      <c r="C145" t="s">
        <v>392</v>
      </c>
      <c r="D145" t="s">
        <v>393</v>
      </c>
      <c r="E145">
        <v>13</v>
      </c>
      <c r="F145" t="s">
        <v>394</v>
      </c>
      <c r="G145">
        <v>1</v>
      </c>
      <c r="H145" t="s">
        <v>395</v>
      </c>
      <c r="I145">
        <v>7</v>
      </c>
      <c r="J145">
        <v>14.285714285714199</v>
      </c>
      <c r="K145">
        <v>0.70456610813167597</v>
      </c>
    </row>
    <row r="146" spans="1:11">
      <c r="A146" t="s">
        <v>36</v>
      </c>
      <c r="B146" t="s">
        <v>168</v>
      </c>
      <c r="C146" t="s">
        <v>738</v>
      </c>
      <c r="D146" t="s">
        <v>739</v>
      </c>
      <c r="E146">
        <v>17</v>
      </c>
      <c r="F146" t="s">
        <v>740</v>
      </c>
      <c r="G146">
        <v>1</v>
      </c>
      <c r="H146" t="s">
        <v>741</v>
      </c>
      <c r="I146">
        <v>7</v>
      </c>
      <c r="J146">
        <v>14.285714285714199</v>
      </c>
      <c r="K146">
        <v>0.70456610813167597</v>
      </c>
    </row>
    <row r="147" spans="1:11">
      <c r="A147" t="s">
        <v>10</v>
      </c>
      <c r="B147" t="s">
        <v>16</v>
      </c>
      <c r="C147" t="s">
        <v>863</v>
      </c>
      <c r="D147" t="s">
        <v>864</v>
      </c>
      <c r="E147">
        <v>45</v>
      </c>
      <c r="F147" t="s">
        <v>865</v>
      </c>
      <c r="G147">
        <v>1</v>
      </c>
      <c r="H147" t="s">
        <v>866</v>
      </c>
      <c r="I147">
        <v>7</v>
      </c>
      <c r="J147">
        <v>14.285714285714199</v>
      </c>
      <c r="K147">
        <v>0.70456610813167597</v>
      </c>
    </row>
    <row r="148" spans="1:11">
      <c r="A148" t="s">
        <v>116</v>
      </c>
      <c r="B148" t="s">
        <v>181</v>
      </c>
      <c r="C148" t="s">
        <v>614</v>
      </c>
      <c r="D148" t="s">
        <v>615</v>
      </c>
      <c r="E148">
        <v>167</v>
      </c>
      <c r="F148" t="s">
        <v>616</v>
      </c>
      <c r="G148">
        <v>21</v>
      </c>
      <c r="H148" t="s">
        <v>617</v>
      </c>
      <c r="I148">
        <v>75</v>
      </c>
      <c r="J148">
        <v>28</v>
      </c>
      <c r="K148">
        <v>0.70795528821171805</v>
      </c>
    </row>
    <row r="149" spans="1:11">
      <c r="A149" t="s">
        <v>106</v>
      </c>
      <c r="B149" t="s">
        <v>107</v>
      </c>
      <c r="C149" t="s">
        <v>522</v>
      </c>
      <c r="D149" t="s">
        <v>523</v>
      </c>
      <c r="E149">
        <v>44</v>
      </c>
      <c r="F149" t="s">
        <v>524</v>
      </c>
      <c r="G149">
        <v>9</v>
      </c>
      <c r="H149" t="s">
        <v>525</v>
      </c>
      <c r="I149">
        <v>35</v>
      </c>
      <c r="J149">
        <v>25.714285714285701</v>
      </c>
      <c r="K149">
        <v>0.71175752250963298</v>
      </c>
    </row>
    <row r="150" spans="1:11">
      <c r="A150" t="s">
        <v>10</v>
      </c>
      <c r="B150" t="s">
        <v>16</v>
      </c>
      <c r="C150" t="s">
        <v>323</v>
      </c>
      <c r="D150" t="s">
        <v>324</v>
      </c>
      <c r="E150">
        <v>75</v>
      </c>
      <c r="F150" t="s">
        <v>325</v>
      </c>
      <c r="G150">
        <v>4</v>
      </c>
      <c r="H150" t="s">
        <v>326</v>
      </c>
      <c r="I150">
        <v>18</v>
      </c>
      <c r="J150">
        <v>22.2222222222222</v>
      </c>
      <c r="K150">
        <v>0.72063882129636703</v>
      </c>
    </row>
    <row r="151" spans="1:11">
      <c r="A151" t="s">
        <v>42</v>
      </c>
      <c r="B151" t="s">
        <v>57</v>
      </c>
      <c r="C151" t="s">
        <v>770</v>
      </c>
      <c r="D151" t="s">
        <v>771</v>
      </c>
      <c r="E151">
        <v>104</v>
      </c>
      <c r="F151" t="s">
        <v>772</v>
      </c>
      <c r="G151">
        <v>13</v>
      </c>
      <c r="H151" t="s">
        <v>773</v>
      </c>
      <c r="I151">
        <v>49</v>
      </c>
      <c r="J151">
        <v>26.530612244897899</v>
      </c>
      <c r="K151">
        <v>0.72793373307450104</v>
      </c>
    </row>
    <row r="152" spans="1:11">
      <c r="A152" t="s">
        <v>36</v>
      </c>
      <c r="B152" t="s">
        <v>158</v>
      </c>
      <c r="C152" t="s">
        <v>298</v>
      </c>
      <c r="D152" t="s">
        <v>299</v>
      </c>
      <c r="E152">
        <v>29</v>
      </c>
      <c r="F152" t="s">
        <v>300</v>
      </c>
      <c r="G152">
        <v>2</v>
      </c>
      <c r="H152" t="s">
        <v>301</v>
      </c>
      <c r="I152">
        <v>11</v>
      </c>
      <c r="J152">
        <v>18.181818181818102</v>
      </c>
      <c r="K152">
        <v>0.72815757414420401</v>
      </c>
    </row>
    <row r="153" spans="1:11">
      <c r="A153" t="s">
        <v>116</v>
      </c>
      <c r="B153" t="s">
        <v>181</v>
      </c>
      <c r="C153" t="s">
        <v>1026</v>
      </c>
      <c r="D153" t="s">
        <v>1027</v>
      </c>
      <c r="E153">
        <v>154</v>
      </c>
      <c r="F153" t="s">
        <v>1028</v>
      </c>
      <c r="G153">
        <v>23</v>
      </c>
      <c r="H153" t="s">
        <v>1029</v>
      </c>
      <c r="I153">
        <v>83</v>
      </c>
      <c r="J153">
        <v>27.710843373493901</v>
      </c>
      <c r="K153">
        <v>0.741705792362501</v>
      </c>
    </row>
    <row r="154" spans="1:11">
      <c r="A154" t="s">
        <v>10</v>
      </c>
      <c r="B154" t="s">
        <v>21</v>
      </c>
      <c r="C154" t="s">
        <v>598</v>
      </c>
      <c r="D154" t="s">
        <v>599</v>
      </c>
      <c r="E154">
        <v>189</v>
      </c>
      <c r="F154" t="s">
        <v>600</v>
      </c>
      <c r="G154">
        <v>17</v>
      </c>
      <c r="H154" t="s">
        <v>601</v>
      </c>
      <c r="I154">
        <v>63</v>
      </c>
      <c r="J154">
        <v>26.984126984126899</v>
      </c>
      <c r="K154">
        <v>0.74337217745692497</v>
      </c>
    </row>
    <row r="155" spans="1:11">
      <c r="A155" t="s">
        <v>10</v>
      </c>
      <c r="B155" t="s">
        <v>16</v>
      </c>
      <c r="C155" t="s">
        <v>405</v>
      </c>
      <c r="D155" t="s">
        <v>406</v>
      </c>
      <c r="E155">
        <v>90</v>
      </c>
      <c r="F155" t="s">
        <v>407</v>
      </c>
      <c r="G155">
        <v>5</v>
      </c>
      <c r="H155" t="s">
        <v>408</v>
      </c>
      <c r="I155">
        <v>22</v>
      </c>
      <c r="J155">
        <v>22.727272727272702</v>
      </c>
      <c r="K155">
        <v>0.74345675483398199</v>
      </c>
    </row>
    <row r="156" spans="1:11">
      <c r="A156" t="s">
        <v>10</v>
      </c>
      <c r="B156" t="s">
        <v>16</v>
      </c>
      <c r="C156" t="s">
        <v>67</v>
      </c>
      <c r="D156" t="s">
        <v>68</v>
      </c>
      <c r="E156">
        <v>51</v>
      </c>
      <c r="F156" t="s">
        <v>69</v>
      </c>
      <c r="G156">
        <v>3</v>
      </c>
      <c r="H156" t="s">
        <v>70</v>
      </c>
      <c r="I156">
        <v>15</v>
      </c>
      <c r="J156">
        <v>20</v>
      </c>
      <c r="K156">
        <v>0.74919749739425801</v>
      </c>
    </row>
    <row r="157" spans="1:11">
      <c r="A157" t="s">
        <v>10</v>
      </c>
      <c r="B157" t="s">
        <v>52</v>
      </c>
      <c r="C157" t="s">
        <v>281</v>
      </c>
      <c r="D157" t="s">
        <v>282</v>
      </c>
      <c r="E157">
        <v>127</v>
      </c>
      <c r="F157" t="s">
        <v>283</v>
      </c>
      <c r="G157">
        <v>13</v>
      </c>
      <c r="H157" t="s">
        <v>284</v>
      </c>
      <c r="I157">
        <v>50</v>
      </c>
      <c r="J157">
        <v>26</v>
      </c>
      <c r="K157">
        <v>0.75784287240550297</v>
      </c>
    </row>
    <row r="158" spans="1:11">
      <c r="A158" t="s">
        <v>116</v>
      </c>
      <c r="B158" t="s">
        <v>181</v>
      </c>
      <c r="C158" t="s">
        <v>437</v>
      </c>
      <c r="D158" t="s">
        <v>438</v>
      </c>
      <c r="E158">
        <v>87</v>
      </c>
      <c r="F158" t="s">
        <v>439</v>
      </c>
      <c r="G158">
        <v>13</v>
      </c>
      <c r="H158" t="s">
        <v>440</v>
      </c>
      <c r="I158">
        <v>50</v>
      </c>
      <c r="J158">
        <v>26</v>
      </c>
      <c r="K158">
        <v>0.75784287240550297</v>
      </c>
    </row>
    <row r="159" spans="1:11">
      <c r="A159" t="s">
        <v>36</v>
      </c>
      <c r="B159" t="s">
        <v>37</v>
      </c>
      <c r="C159" t="s">
        <v>38</v>
      </c>
      <c r="D159" t="s">
        <v>39</v>
      </c>
      <c r="E159">
        <v>44</v>
      </c>
      <c r="F159" t="s">
        <v>40</v>
      </c>
      <c r="G159">
        <v>6</v>
      </c>
      <c r="H159" t="s">
        <v>41</v>
      </c>
      <c r="I159">
        <v>26</v>
      </c>
      <c r="J159">
        <v>23.076923076922998</v>
      </c>
      <c r="K159">
        <v>0.76322581682908497</v>
      </c>
    </row>
    <row r="160" spans="1:11">
      <c r="A160" t="s">
        <v>10</v>
      </c>
      <c r="B160" t="s">
        <v>126</v>
      </c>
      <c r="C160" t="s">
        <v>975</v>
      </c>
      <c r="D160" t="s">
        <v>976</v>
      </c>
      <c r="E160">
        <v>48</v>
      </c>
      <c r="F160" t="s">
        <v>977</v>
      </c>
      <c r="G160">
        <v>4</v>
      </c>
      <c r="H160" t="s">
        <v>978</v>
      </c>
      <c r="I160">
        <v>19</v>
      </c>
      <c r="J160">
        <v>21.052631578947299</v>
      </c>
      <c r="K160">
        <v>0.76786602294976203</v>
      </c>
    </row>
    <row r="161" spans="1:11">
      <c r="A161" t="s">
        <v>10</v>
      </c>
      <c r="B161" t="s">
        <v>21</v>
      </c>
      <c r="C161" t="s">
        <v>951</v>
      </c>
      <c r="D161" t="s">
        <v>952</v>
      </c>
      <c r="E161">
        <v>49</v>
      </c>
      <c r="F161" t="s">
        <v>953</v>
      </c>
      <c r="G161">
        <v>1</v>
      </c>
      <c r="H161" t="s">
        <v>954</v>
      </c>
      <c r="I161">
        <v>8</v>
      </c>
      <c r="J161">
        <v>12.5</v>
      </c>
      <c r="K161">
        <v>0.77608075448922398</v>
      </c>
    </row>
    <row r="162" spans="1:11">
      <c r="A162" t="s">
        <v>26</v>
      </c>
      <c r="B162" t="s">
        <v>27</v>
      </c>
      <c r="C162" t="s">
        <v>177</v>
      </c>
      <c r="D162" t="s">
        <v>178</v>
      </c>
      <c r="E162">
        <v>39</v>
      </c>
      <c r="F162" t="s">
        <v>179</v>
      </c>
      <c r="G162">
        <v>2</v>
      </c>
      <c r="H162" t="s">
        <v>180</v>
      </c>
      <c r="I162">
        <v>12</v>
      </c>
      <c r="J162">
        <v>16.6666666666666</v>
      </c>
      <c r="K162">
        <v>0.78494912700859998</v>
      </c>
    </row>
    <row r="163" spans="1:11">
      <c r="A163" t="s">
        <v>36</v>
      </c>
      <c r="B163" t="s">
        <v>285</v>
      </c>
      <c r="C163" t="s">
        <v>971</v>
      </c>
      <c r="D163" t="s">
        <v>972</v>
      </c>
      <c r="E163">
        <v>56</v>
      </c>
      <c r="F163" t="s">
        <v>973</v>
      </c>
      <c r="G163">
        <v>2</v>
      </c>
      <c r="H163" t="s">
        <v>974</v>
      </c>
      <c r="I163">
        <v>12</v>
      </c>
      <c r="J163">
        <v>16.6666666666666</v>
      </c>
      <c r="K163">
        <v>0.78494912700859998</v>
      </c>
    </row>
    <row r="164" spans="1:11">
      <c r="A164" t="s">
        <v>42</v>
      </c>
      <c r="B164" t="s">
        <v>57</v>
      </c>
      <c r="C164" t="s">
        <v>626</v>
      </c>
      <c r="D164" t="s">
        <v>627</v>
      </c>
      <c r="E164">
        <v>65</v>
      </c>
      <c r="F164" t="s">
        <v>628</v>
      </c>
      <c r="G164">
        <v>10</v>
      </c>
      <c r="H164" t="s">
        <v>629</v>
      </c>
      <c r="I164">
        <v>41</v>
      </c>
      <c r="J164">
        <v>24.390243902439</v>
      </c>
      <c r="K164">
        <v>0.79588911397209905</v>
      </c>
    </row>
    <row r="165" spans="1:11">
      <c r="A165" t="s">
        <v>116</v>
      </c>
      <c r="B165" t="s">
        <v>181</v>
      </c>
      <c r="C165" t="s">
        <v>1034</v>
      </c>
      <c r="D165" t="s">
        <v>1035</v>
      </c>
      <c r="E165">
        <v>61</v>
      </c>
      <c r="F165" t="s">
        <v>1036</v>
      </c>
      <c r="G165">
        <v>8</v>
      </c>
      <c r="H165" t="s">
        <v>1037</v>
      </c>
      <c r="I165">
        <v>34</v>
      </c>
      <c r="J165">
        <v>23.529411764705799</v>
      </c>
      <c r="K165">
        <v>0.79618952414365596</v>
      </c>
    </row>
    <row r="166" spans="1:11">
      <c r="A166" t="s">
        <v>10</v>
      </c>
      <c r="B166" t="s">
        <v>314</v>
      </c>
      <c r="C166" t="s">
        <v>666</v>
      </c>
      <c r="D166" t="s">
        <v>667</v>
      </c>
      <c r="E166">
        <v>90</v>
      </c>
      <c r="F166" t="s">
        <v>668</v>
      </c>
      <c r="G166">
        <v>3</v>
      </c>
      <c r="H166" t="s">
        <v>669</v>
      </c>
      <c r="I166">
        <v>16</v>
      </c>
      <c r="J166">
        <v>18.75</v>
      </c>
      <c r="K166">
        <v>0.79668072904892895</v>
      </c>
    </row>
    <row r="167" spans="1:11">
      <c r="A167" t="s">
        <v>42</v>
      </c>
      <c r="B167" t="s">
        <v>271</v>
      </c>
      <c r="C167" t="s">
        <v>514</v>
      </c>
      <c r="D167" t="s">
        <v>515</v>
      </c>
      <c r="E167">
        <v>51</v>
      </c>
      <c r="F167" t="s">
        <v>516</v>
      </c>
      <c r="G167">
        <v>6</v>
      </c>
      <c r="H167" t="s">
        <v>517</v>
      </c>
      <c r="I167">
        <v>27</v>
      </c>
      <c r="J167">
        <v>22.2222222222222</v>
      </c>
      <c r="K167">
        <v>0.79951737384711197</v>
      </c>
    </row>
    <row r="168" spans="1:11">
      <c r="A168" t="s">
        <v>36</v>
      </c>
      <c r="B168" t="s">
        <v>371</v>
      </c>
      <c r="C168" t="s">
        <v>662</v>
      </c>
      <c r="D168" t="s">
        <v>663</v>
      </c>
      <c r="E168">
        <v>49</v>
      </c>
      <c r="F168" t="s">
        <v>664</v>
      </c>
      <c r="G168">
        <v>4</v>
      </c>
      <c r="H168" t="s">
        <v>665</v>
      </c>
      <c r="I168">
        <v>20</v>
      </c>
      <c r="J168">
        <v>20</v>
      </c>
      <c r="K168">
        <v>0.80874538933164597</v>
      </c>
    </row>
    <row r="169" spans="1:11">
      <c r="A169" t="s">
        <v>10</v>
      </c>
      <c r="B169" t="s">
        <v>11</v>
      </c>
      <c r="C169" t="s">
        <v>351</v>
      </c>
      <c r="D169" t="s">
        <v>352</v>
      </c>
      <c r="E169">
        <v>159</v>
      </c>
      <c r="F169" t="s">
        <v>353</v>
      </c>
      <c r="G169">
        <v>17</v>
      </c>
      <c r="H169" t="s">
        <v>354</v>
      </c>
      <c r="I169">
        <v>66</v>
      </c>
      <c r="J169">
        <v>25.757575757575701</v>
      </c>
      <c r="K169">
        <v>0.81529458408483002</v>
      </c>
    </row>
    <row r="170" spans="1:11">
      <c r="A170" t="s">
        <v>42</v>
      </c>
      <c r="B170" t="s">
        <v>57</v>
      </c>
      <c r="C170" t="s">
        <v>923</v>
      </c>
      <c r="D170" t="s">
        <v>924</v>
      </c>
      <c r="E170">
        <v>34</v>
      </c>
      <c r="F170" t="s">
        <v>925</v>
      </c>
      <c r="G170">
        <v>2</v>
      </c>
      <c r="H170" t="s">
        <v>926</v>
      </c>
      <c r="I170">
        <v>13</v>
      </c>
      <c r="J170">
        <v>15.3846153846153</v>
      </c>
      <c r="K170">
        <v>0.83152171203020298</v>
      </c>
    </row>
    <row r="171" spans="1:11">
      <c r="A171" t="s">
        <v>10</v>
      </c>
      <c r="B171" t="s">
        <v>21</v>
      </c>
      <c r="C171" t="s">
        <v>835</v>
      </c>
      <c r="D171" t="s">
        <v>836</v>
      </c>
      <c r="E171">
        <v>106</v>
      </c>
      <c r="F171" t="s">
        <v>837</v>
      </c>
      <c r="G171">
        <v>11</v>
      </c>
      <c r="H171" t="s">
        <v>838</v>
      </c>
      <c r="I171">
        <v>46</v>
      </c>
      <c r="J171">
        <v>23.9130434782608</v>
      </c>
      <c r="K171">
        <v>0.83441762008787201</v>
      </c>
    </row>
    <row r="172" spans="1:11">
      <c r="A172" t="s">
        <v>42</v>
      </c>
      <c r="B172" t="s">
        <v>57</v>
      </c>
      <c r="C172" t="s">
        <v>203</v>
      </c>
      <c r="D172" t="s">
        <v>204</v>
      </c>
      <c r="E172">
        <v>49</v>
      </c>
      <c r="F172" t="s">
        <v>205</v>
      </c>
      <c r="G172">
        <v>4</v>
      </c>
      <c r="H172" t="s">
        <v>206</v>
      </c>
      <c r="I172">
        <v>21</v>
      </c>
      <c r="J172">
        <v>19.047619047619001</v>
      </c>
      <c r="K172">
        <v>0.84366269339594202</v>
      </c>
    </row>
    <row r="173" spans="1:11">
      <c r="A173" t="s">
        <v>42</v>
      </c>
      <c r="B173" t="s">
        <v>57</v>
      </c>
      <c r="C173" t="s">
        <v>339</v>
      </c>
      <c r="D173" t="s">
        <v>340</v>
      </c>
      <c r="E173">
        <v>86</v>
      </c>
      <c r="F173" t="s">
        <v>341</v>
      </c>
      <c r="G173">
        <v>12</v>
      </c>
      <c r="H173" t="s">
        <v>342</v>
      </c>
      <c r="I173">
        <v>50</v>
      </c>
      <c r="J173">
        <v>24</v>
      </c>
      <c r="K173">
        <v>0.84500145226790502</v>
      </c>
    </row>
    <row r="174" spans="1:11">
      <c r="A174" t="s">
        <v>36</v>
      </c>
      <c r="B174" t="s">
        <v>285</v>
      </c>
      <c r="C174" t="s">
        <v>742</v>
      </c>
      <c r="D174" t="s">
        <v>743</v>
      </c>
      <c r="E174">
        <v>30</v>
      </c>
      <c r="F174" t="s">
        <v>744</v>
      </c>
      <c r="G174">
        <v>2</v>
      </c>
      <c r="H174" t="s">
        <v>745</v>
      </c>
      <c r="I174">
        <v>14</v>
      </c>
      <c r="J174">
        <v>14.285714285714199</v>
      </c>
      <c r="K174">
        <v>0.869133443099944</v>
      </c>
    </row>
    <row r="175" spans="1:11">
      <c r="A175" t="s">
        <v>116</v>
      </c>
      <c r="B175" t="s">
        <v>117</v>
      </c>
      <c r="C175" t="s">
        <v>774</v>
      </c>
      <c r="D175" t="s">
        <v>775</v>
      </c>
      <c r="E175">
        <v>265</v>
      </c>
      <c r="F175" t="s">
        <v>776</v>
      </c>
      <c r="G175">
        <v>17</v>
      </c>
      <c r="H175" t="s">
        <v>777</v>
      </c>
      <c r="I175">
        <v>69</v>
      </c>
      <c r="J175">
        <v>24.6376811594202</v>
      </c>
      <c r="K175">
        <v>0.87139781981529496</v>
      </c>
    </row>
    <row r="176" spans="1:11">
      <c r="A176" t="s">
        <v>10</v>
      </c>
      <c r="B176" t="s">
        <v>21</v>
      </c>
      <c r="C176" t="s">
        <v>145</v>
      </c>
      <c r="D176" t="s">
        <v>146</v>
      </c>
      <c r="E176">
        <v>87</v>
      </c>
      <c r="F176" t="s">
        <v>147</v>
      </c>
      <c r="G176">
        <v>4</v>
      </c>
      <c r="H176" t="s">
        <v>148</v>
      </c>
      <c r="I176">
        <v>22</v>
      </c>
      <c r="J176">
        <v>18.181818181818102</v>
      </c>
      <c r="K176">
        <v>0.87313502826710698</v>
      </c>
    </row>
    <row r="177" spans="1:11">
      <c r="A177" t="s">
        <v>36</v>
      </c>
      <c r="B177" t="s">
        <v>37</v>
      </c>
      <c r="C177" t="s">
        <v>530</v>
      </c>
      <c r="D177" t="s">
        <v>531</v>
      </c>
      <c r="E177">
        <v>23</v>
      </c>
      <c r="F177" t="s">
        <v>532</v>
      </c>
      <c r="G177">
        <v>1</v>
      </c>
      <c r="H177" t="s">
        <v>533</v>
      </c>
      <c r="I177">
        <v>10</v>
      </c>
      <c r="J177">
        <v>10</v>
      </c>
      <c r="K177">
        <v>0.87487935171794795</v>
      </c>
    </row>
    <row r="178" spans="1:11">
      <c r="A178" t="s">
        <v>116</v>
      </c>
      <c r="B178" t="s">
        <v>181</v>
      </c>
      <c r="C178" t="s">
        <v>859</v>
      </c>
      <c r="D178" t="s">
        <v>860</v>
      </c>
      <c r="E178">
        <v>60</v>
      </c>
      <c r="F178" t="s">
        <v>861</v>
      </c>
      <c r="G178">
        <v>9</v>
      </c>
      <c r="H178" t="s">
        <v>862</v>
      </c>
      <c r="I178">
        <v>41</v>
      </c>
      <c r="J178">
        <v>21.951219512195099</v>
      </c>
      <c r="K178">
        <v>0.88100408414138798</v>
      </c>
    </row>
    <row r="179" spans="1:11">
      <c r="A179" t="s">
        <v>116</v>
      </c>
      <c r="B179" t="s">
        <v>181</v>
      </c>
      <c r="C179" t="s">
        <v>367</v>
      </c>
      <c r="D179" t="s">
        <v>368</v>
      </c>
      <c r="E179">
        <v>347</v>
      </c>
      <c r="F179" t="s">
        <v>369</v>
      </c>
      <c r="G179">
        <v>42</v>
      </c>
      <c r="H179" t="s">
        <v>370</v>
      </c>
      <c r="I179">
        <v>156</v>
      </c>
      <c r="J179">
        <v>26.923076923076898</v>
      </c>
      <c r="K179">
        <v>0.88485002844821703</v>
      </c>
    </row>
    <row r="180" spans="1:11">
      <c r="A180" t="s">
        <v>36</v>
      </c>
      <c r="B180" t="s">
        <v>37</v>
      </c>
      <c r="C180" t="s">
        <v>911</v>
      </c>
      <c r="D180" t="s">
        <v>912</v>
      </c>
      <c r="E180">
        <v>95</v>
      </c>
      <c r="F180" t="s">
        <v>913</v>
      </c>
      <c r="G180">
        <v>10</v>
      </c>
      <c r="H180" t="s">
        <v>914</v>
      </c>
      <c r="I180">
        <v>45</v>
      </c>
      <c r="J180">
        <v>22.2222222222222</v>
      </c>
      <c r="K180">
        <v>0.88760560754652995</v>
      </c>
    </row>
    <row r="181" spans="1:11">
      <c r="A181" t="s">
        <v>10</v>
      </c>
      <c r="B181" t="s">
        <v>88</v>
      </c>
      <c r="C181" t="s">
        <v>1042</v>
      </c>
      <c r="D181" t="s">
        <v>1043</v>
      </c>
      <c r="E181">
        <v>99</v>
      </c>
      <c r="F181" t="s">
        <v>1044</v>
      </c>
      <c r="G181">
        <v>7</v>
      </c>
      <c r="H181" t="s">
        <v>1045</v>
      </c>
      <c r="I181">
        <v>34</v>
      </c>
      <c r="J181">
        <v>20.588235294117599</v>
      </c>
      <c r="K181">
        <v>0.88843289783520896</v>
      </c>
    </row>
    <row r="182" spans="1:11">
      <c r="A182" t="s">
        <v>116</v>
      </c>
      <c r="B182" t="s">
        <v>181</v>
      </c>
      <c r="C182" t="s">
        <v>182</v>
      </c>
      <c r="D182" t="s">
        <v>183</v>
      </c>
      <c r="E182">
        <v>103</v>
      </c>
      <c r="F182" t="s">
        <v>184</v>
      </c>
      <c r="G182">
        <v>13</v>
      </c>
      <c r="H182" t="s">
        <v>185</v>
      </c>
      <c r="I182">
        <v>56</v>
      </c>
      <c r="J182">
        <v>23.214285714285701</v>
      </c>
      <c r="K182">
        <v>0.89032047030560901</v>
      </c>
    </row>
    <row r="183" spans="1:11">
      <c r="A183" t="s">
        <v>116</v>
      </c>
      <c r="B183" t="s">
        <v>181</v>
      </c>
      <c r="C183" t="s">
        <v>355</v>
      </c>
      <c r="D183" t="s">
        <v>356</v>
      </c>
      <c r="E183">
        <v>156</v>
      </c>
      <c r="F183" t="s">
        <v>357</v>
      </c>
      <c r="G183">
        <v>16</v>
      </c>
      <c r="H183" t="s">
        <v>358</v>
      </c>
      <c r="I183">
        <v>67</v>
      </c>
      <c r="J183">
        <v>23.8805970149253</v>
      </c>
      <c r="K183">
        <v>0.89463193266872598</v>
      </c>
    </row>
    <row r="184" spans="1:11">
      <c r="A184" t="s">
        <v>42</v>
      </c>
      <c r="B184" t="s">
        <v>57</v>
      </c>
      <c r="C184" t="s">
        <v>871</v>
      </c>
      <c r="D184" t="s">
        <v>872</v>
      </c>
      <c r="E184">
        <v>177</v>
      </c>
      <c r="F184" t="s">
        <v>873</v>
      </c>
      <c r="G184">
        <v>21</v>
      </c>
      <c r="H184" t="s">
        <v>874</v>
      </c>
      <c r="I184">
        <v>85</v>
      </c>
      <c r="J184">
        <v>24.705882352941099</v>
      </c>
      <c r="K184">
        <v>0.89912346568099</v>
      </c>
    </row>
    <row r="185" spans="1:11">
      <c r="A185" t="s">
        <v>10</v>
      </c>
      <c r="B185" t="s">
        <v>21</v>
      </c>
      <c r="C185" t="s">
        <v>786</v>
      </c>
      <c r="D185" t="s">
        <v>787</v>
      </c>
      <c r="E185">
        <v>131</v>
      </c>
      <c r="F185" t="s">
        <v>788</v>
      </c>
      <c r="G185">
        <v>13</v>
      </c>
      <c r="H185" t="s">
        <v>789</v>
      </c>
      <c r="I185">
        <v>57</v>
      </c>
      <c r="J185">
        <v>22.807017543859601</v>
      </c>
      <c r="K185">
        <v>0.90526903521196</v>
      </c>
    </row>
    <row r="186" spans="1:11">
      <c r="A186" t="s">
        <v>42</v>
      </c>
      <c r="B186" t="s">
        <v>43</v>
      </c>
      <c r="C186" t="s">
        <v>473</v>
      </c>
      <c r="D186" t="s">
        <v>474</v>
      </c>
      <c r="E186">
        <v>67</v>
      </c>
      <c r="F186" t="s">
        <v>475</v>
      </c>
      <c r="G186">
        <v>7</v>
      </c>
      <c r="H186" t="s">
        <v>476</v>
      </c>
      <c r="I186">
        <v>35</v>
      </c>
      <c r="J186">
        <v>20</v>
      </c>
      <c r="K186">
        <v>0.90710457534260602</v>
      </c>
    </row>
    <row r="187" spans="1:11">
      <c r="A187" t="s">
        <v>10</v>
      </c>
      <c r="B187" t="s">
        <v>16</v>
      </c>
      <c r="C187" t="s">
        <v>983</v>
      </c>
      <c r="D187" t="s">
        <v>984</v>
      </c>
      <c r="E187">
        <v>41</v>
      </c>
      <c r="F187" t="s">
        <v>985</v>
      </c>
      <c r="G187">
        <v>1</v>
      </c>
      <c r="H187" t="s">
        <v>986</v>
      </c>
      <c r="I187">
        <v>11</v>
      </c>
      <c r="J187">
        <v>9.0909090909090899</v>
      </c>
      <c r="K187">
        <v>0.90748419117877899</v>
      </c>
    </row>
    <row r="188" spans="1:11">
      <c r="A188" t="s">
        <v>116</v>
      </c>
      <c r="B188" t="s">
        <v>181</v>
      </c>
      <c r="C188" t="s">
        <v>207</v>
      </c>
      <c r="D188" t="s">
        <v>208</v>
      </c>
      <c r="E188">
        <v>211</v>
      </c>
      <c r="F188" t="s">
        <v>209</v>
      </c>
      <c r="G188">
        <v>23</v>
      </c>
      <c r="H188" t="s">
        <v>210</v>
      </c>
      <c r="I188">
        <v>93</v>
      </c>
      <c r="J188">
        <v>24.731182795698899</v>
      </c>
      <c r="K188">
        <v>0.910338552931233</v>
      </c>
    </row>
    <row r="189" spans="1:11">
      <c r="A189" t="s">
        <v>42</v>
      </c>
      <c r="B189" t="s">
        <v>97</v>
      </c>
      <c r="C189" t="s">
        <v>259</v>
      </c>
      <c r="D189" t="s">
        <v>260</v>
      </c>
      <c r="E189">
        <v>111</v>
      </c>
      <c r="F189" t="s">
        <v>261</v>
      </c>
      <c r="G189">
        <v>14</v>
      </c>
      <c r="H189" t="s">
        <v>262</v>
      </c>
      <c r="I189">
        <v>61</v>
      </c>
      <c r="J189">
        <v>22.9508196721311</v>
      </c>
      <c r="K189">
        <v>0.91048873930800001</v>
      </c>
    </row>
    <row r="190" spans="1:11">
      <c r="A190" t="s">
        <v>116</v>
      </c>
      <c r="B190" t="s">
        <v>181</v>
      </c>
      <c r="C190" t="s">
        <v>498</v>
      </c>
      <c r="D190" t="s">
        <v>499</v>
      </c>
      <c r="E190">
        <v>91</v>
      </c>
      <c r="F190" t="s">
        <v>500</v>
      </c>
      <c r="G190">
        <v>12</v>
      </c>
      <c r="H190" t="s">
        <v>501</v>
      </c>
      <c r="I190">
        <v>54</v>
      </c>
      <c r="J190">
        <v>22.2222222222222</v>
      </c>
      <c r="K190">
        <v>0.91399334741161098</v>
      </c>
    </row>
    <row r="191" spans="1:11">
      <c r="A191" t="s">
        <v>42</v>
      </c>
      <c r="B191" t="s">
        <v>57</v>
      </c>
      <c r="C191" t="s">
        <v>658</v>
      </c>
      <c r="D191" t="s">
        <v>659</v>
      </c>
      <c r="E191">
        <v>133</v>
      </c>
      <c r="F191" t="s">
        <v>660</v>
      </c>
      <c r="G191">
        <v>15</v>
      </c>
      <c r="H191" t="s">
        <v>661</v>
      </c>
      <c r="I191">
        <v>65</v>
      </c>
      <c r="J191">
        <v>23.076923076922998</v>
      </c>
      <c r="K191">
        <v>0.91540302641996596</v>
      </c>
    </row>
    <row r="192" spans="1:11">
      <c r="A192" t="s">
        <v>116</v>
      </c>
      <c r="B192" t="s">
        <v>181</v>
      </c>
      <c r="C192" t="s">
        <v>883</v>
      </c>
      <c r="D192" t="s">
        <v>884</v>
      </c>
      <c r="E192">
        <v>228</v>
      </c>
      <c r="F192" t="s">
        <v>885</v>
      </c>
      <c r="G192">
        <v>22</v>
      </c>
      <c r="H192" t="s">
        <v>886</v>
      </c>
      <c r="I192">
        <v>90</v>
      </c>
      <c r="J192">
        <v>24.4444444444444</v>
      </c>
      <c r="K192">
        <v>0.915867823617597</v>
      </c>
    </row>
    <row r="193" spans="1:11">
      <c r="A193" t="s">
        <v>36</v>
      </c>
      <c r="B193" t="s">
        <v>153</v>
      </c>
      <c r="C193" t="s">
        <v>1050</v>
      </c>
      <c r="D193" t="s">
        <v>1051</v>
      </c>
      <c r="E193">
        <v>50</v>
      </c>
      <c r="F193" t="s">
        <v>1052</v>
      </c>
      <c r="G193">
        <v>4</v>
      </c>
      <c r="H193" t="s">
        <v>1053</v>
      </c>
      <c r="I193">
        <v>24</v>
      </c>
      <c r="J193">
        <v>16.6666666666666</v>
      </c>
      <c r="K193">
        <v>0.918102185780026</v>
      </c>
    </row>
    <row r="194" spans="1:11">
      <c r="A194" t="s">
        <v>10</v>
      </c>
      <c r="B194" t="s">
        <v>16</v>
      </c>
      <c r="C194" t="s">
        <v>678</v>
      </c>
      <c r="D194" t="s">
        <v>679</v>
      </c>
      <c r="E194">
        <v>96</v>
      </c>
      <c r="F194" t="s">
        <v>680</v>
      </c>
      <c r="G194">
        <v>5</v>
      </c>
      <c r="H194" t="s">
        <v>681</v>
      </c>
      <c r="I194">
        <v>28</v>
      </c>
      <c r="J194">
        <v>17.857142857142801</v>
      </c>
      <c r="K194">
        <v>0.918904345251499</v>
      </c>
    </row>
    <row r="195" spans="1:11">
      <c r="A195" t="s">
        <v>42</v>
      </c>
      <c r="B195" t="s">
        <v>131</v>
      </c>
      <c r="C195" t="s">
        <v>855</v>
      </c>
      <c r="D195" t="s">
        <v>856</v>
      </c>
      <c r="E195">
        <v>74</v>
      </c>
      <c r="F195" t="s">
        <v>857</v>
      </c>
      <c r="G195">
        <v>5</v>
      </c>
      <c r="H195" t="s">
        <v>858</v>
      </c>
      <c r="I195">
        <v>28</v>
      </c>
      <c r="J195">
        <v>17.857142857142801</v>
      </c>
      <c r="K195">
        <v>0.918904345251499</v>
      </c>
    </row>
    <row r="196" spans="1:11">
      <c r="A196" t="s">
        <v>36</v>
      </c>
      <c r="B196" t="s">
        <v>285</v>
      </c>
      <c r="C196" t="s">
        <v>994</v>
      </c>
      <c r="D196" t="s">
        <v>995</v>
      </c>
      <c r="E196">
        <v>48</v>
      </c>
      <c r="F196" t="s">
        <v>996</v>
      </c>
      <c r="G196">
        <v>6</v>
      </c>
      <c r="H196" t="s">
        <v>997</v>
      </c>
      <c r="I196">
        <v>32</v>
      </c>
      <c r="J196">
        <v>18.75</v>
      </c>
      <c r="K196">
        <v>0.92068673274212098</v>
      </c>
    </row>
    <row r="197" spans="1:11">
      <c r="A197" t="s">
        <v>36</v>
      </c>
      <c r="B197" t="s">
        <v>233</v>
      </c>
      <c r="C197" t="s">
        <v>646</v>
      </c>
      <c r="D197" t="s">
        <v>647</v>
      </c>
      <c r="E197">
        <v>31</v>
      </c>
      <c r="F197" t="s">
        <v>648</v>
      </c>
      <c r="G197">
        <v>2</v>
      </c>
      <c r="H197" t="s">
        <v>649</v>
      </c>
      <c r="I197">
        <v>16</v>
      </c>
      <c r="J197">
        <v>12.5</v>
      </c>
      <c r="K197">
        <v>0.92275666809808199</v>
      </c>
    </row>
    <row r="198" spans="1:11">
      <c r="A198" t="s">
        <v>42</v>
      </c>
      <c r="B198" t="s">
        <v>57</v>
      </c>
      <c r="C198" t="s">
        <v>750</v>
      </c>
      <c r="D198" t="s">
        <v>751</v>
      </c>
      <c r="E198">
        <v>134</v>
      </c>
      <c r="F198" t="s">
        <v>752</v>
      </c>
      <c r="G198">
        <v>14</v>
      </c>
      <c r="H198" t="s">
        <v>753</v>
      </c>
      <c r="I198">
        <v>63</v>
      </c>
      <c r="J198">
        <v>22.2222222222222</v>
      </c>
      <c r="K198">
        <v>0.93361222150238499</v>
      </c>
    </row>
    <row r="199" spans="1:11">
      <c r="A199" t="s">
        <v>26</v>
      </c>
      <c r="B199" t="s">
        <v>400</v>
      </c>
      <c r="C199" t="s">
        <v>401</v>
      </c>
      <c r="D199" t="s">
        <v>402</v>
      </c>
      <c r="E199">
        <v>138</v>
      </c>
      <c r="F199" t="s">
        <v>403</v>
      </c>
      <c r="G199">
        <v>15</v>
      </c>
      <c r="H199" t="s">
        <v>404</v>
      </c>
      <c r="I199">
        <v>67</v>
      </c>
      <c r="J199">
        <v>22.388059701492502</v>
      </c>
      <c r="K199">
        <v>0.936937217341277</v>
      </c>
    </row>
    <row r="200" spans="1:11">
      <c r="A200" t="s">
        <v>42</v>
      </c>
      <c r="B200" t="s">
        <v>57</v>
      </c>
      <c r="C200" t="s">
        <v>238</v>
      </c>
      <c r="D200" t="s">
        <v>239</v>
      </c>
      <c r="E200">
        <v>57</v>
      </c>
      <c r="F200" t="s">
        <v>240</v>
      </c>
      <c r="G200">
        <v>1</v>
      </c>
      <c r="H200" t="s">
        <v>241</v>
      </c>
      <c r="I200">
        <v>13</v>
      </c>
      <c r="J200">
        <v>7.6923076923076898</v>
      </c>
      <c r="K200">
        <v>0.95025838437329002</v>
      </c>
    </row>
    <row r="201" spans="1:11">
      <c r="A201" t="s">
        <v>36</v>
      </c>
      <c r="B201" t="s">
        <v>285</v>
      </c>
      <c r="C201" t="s">
        <v>465</v>
      </c>
      <c r="D201" t="s">
        <v>466</v>
      </c>
      <c r="E201">
        <v>27</v>
      </c>
      <c r="F201" t="s">
        <v>467</v>
      </c>
      <c r="G201">
        <v>1</v>
      </c>
      <c r="H201" t="s">
        <v>468</v>
      </c>
      <c r="I201">
        <v>13</v>
      </c>
      <c r="J201">
        <v>7.6923076923076898</v>
      </c>
      <c r="K201">
        <v>0.95025838437329002</v>
      </c>
    </row>
    <row r="202" spans="1:11">
      <c r="A202" t="s">
        <v>116</v>
      </c>
      <c r="B202" t="s">
        <v>136</v>
      </c>
      <c r="C202" t="s">
        <v>137</v>
      </c>
      <c r="D202" t="s">
        <v>138</v>
      </c>
      <c r="E202">
        <v>44</v>
      </c>
      <c r="F202" t="s">
        <v>139</v>
      </c>
      <c r="G202">
        <v>2</v>
      </c>
      <c r="H202" t="s">
        <v>140</v>
      </c>
      <c r="I202">
        <v>18</v>
      </c>
      <c r="J202">
        <v>11.1111111111111</v>
      </c>
      <c r="K202">
        <v>0.955507697799866</v>
      </c>
    </row>
    <row r="203" spans="1:11">
      <c r="A203" t="s">
        <v>10</v>
      </c>
      <c r="B203" t="s">
        <v>11</v>
      </c>
      <c r="C203" t="s">
        <v>698</v>
      </c>
      <c r="D203" t="s">
        <v>699</v>
      </c>
      <c r="E203">
        <v>70</v>
      </c>
      <c r="F203" t="s">
        <v>700</v>
      </c>
      <c r="G203">
        <v>6</v>
      </c>
      <c r="H203" t="s">
        <v>701</v>
      </c>
      <c r="I203">
        <v>35</v>
      </c>
      <c r="J203">
        <v>17.1428571428571</v>
      </c>
      <c r="K203">
        <v>0.95740178702723899</v>
      </c>
    </row>
    <row r="204" spans="1:11">
      <c r="A204" t="s">
        <v>10</v>
      </c>
      <c r="B204" t="s">
        <v>11</v>
      </c>
      <c r="C204" t="s">
        <v>1010</v>
      </c>
      <c r="D204" t="s">
        <v>1011</v>
      </c>
      <c r="E204">
        <v>69</v>
      </c>
      <c r="F204" t="s">
        <v>1012</v>
      </c>
      <c r="G204">
        <v>5</v>
      </c>
      <c r="H204" t="s">
        <v>1013</v>
      </c>
      <c r="I204">
        <v>31</v>
      </c>
      <c r="J204">
        <v>16.129032258064498</v>
      </c>
      <c r="K204">
        <v>0.95792154925203898</v>
      </c>
    </row>
    <row r="205" spans="1:11">
      <c r="A205" t="s">
        <v>36</v>
      </c>
      <c r="B205" t="s">
        <v>285</v>
      </c>
      <c r="C205" t="s">
        <v>286</v>
      </c>
      <c r="D205" t="s">
        <v>287</v>
      </c>
      <c r="E205">
        <v>71</v>
      </c>
      <c r="F205" t="s">
        <v>288</v>
      </c>
      <c r="G205">
        <v>8</v>
      </c>
      <c r="H205" t="s">
        <v>289</v>
      </c>
      <c r="I205">
        <v>43</v>
      </c>
      <c r="J205">
        <v>18.604651162790699</v>
      </c>
      <c r="K205">
        <v>0.95801402144441505</v>
      </c>
    </row>
    <row r="206" spans="1:11">
      <c r="A206" t="s">
        <v>42</v>
      </c>
      <c r="B206" t="s">
        <v>43</v>
      </c>
      <c r="C206" t="s">
        <v>306</v>
      </c>
      <c r="D206" t="s">
        <v>307</v>
      </c>
      <c r="E206">
        <v>86</v>
      </c>
      <c r="F206" t="s">
        <v>308</v>
      </c>
      <c r="G206">
        <v>11</v>
      </c>
      <c r="H206" t="s">
        <v>309</v>
      </c>
      <c r="I206">
        <v>55</v>
      </c>
      <c r="J206">
        <v>20</v>
      </c>
      <c r="K206">
        <v>0.96103199091967595</v>
      </c>
    </row>
    <row r="207" spans="1:11">
      <c r="A207" t="s">
        <v>116</v>
      </c>
      <c r="B207" t="s">
        <v>181</v>
      </c>
      <c r="C207" t="s">
        <v>335</v>
      </c>
      <c r="D207" t="s">
        <v>336</v>
      </c>
      <c r="E207">
        <v>98</v>
      </c>
      <c r="F207" t="s">
        <v>337</v>
      </c>
      <c r="G207">
        <v>11</v>
      </c>
      <c r="H207" t="s">
        <v>338</v>
      </c>
      <c r="I207">
        <v>55</v>
      </c>
      <c r="J207">
        <v>20</v>
      </c>
      <c r="K207">
        <v>0.96103199091967595</v>
      </c>
    </row>
    <row r="208" spans="1:11">
      <c r="A208" t="s">
        <v>36</v>
      </c>
      <c r="B208" t="s">
        <v>153</v>
      </c>
      <c r="C208" t="s">
        <v>380</v>
      </c>
      <c r="D208" t="s">
        <v>381</v>
      </c>
      <c r="E208">
        <v>23</v>
      </c>
      <c r="F208" t="s">
        <v>382</v>
      </c>
      <c r="G208">
        <v>1</v>
      </c>
      <c r="H208" t="s">
        <v>383</v>
      </c>
      <c r="I208">
        <v>14</v>
      </c>
      <c r="J208">
        <v>7.1428571428571397</v>
      </c>
      <c r="K208">
        <v>0.96377920791884797</v>
      </c>
    </row>
    <row r="209" spans="1:11">
      <c r="A209" t="s">
        <v>116</v>
      </c>
      <c r="B209" t="s">
        <v>117</v>
      </c>
      <c r="C209" t="s">
        <v>754</v>
      </c>
      <c r="D209" t="s">
        <v>755</v>
      </c>
      <c r="E209">
        <v>145</v>
      </c>
      <c r="F209" t="s">
        <v>756</v>
      </c>
      <c r="G209">
        <v>9</v>
      </c>
      <c r="H209" t="s">
        <v>757</v>
      </c>
      <c r="I209">
        <v>48</v>
      </c>
      <c r="J209">
        <v>18.75</v>
      </c>
      <c r="K209">
        <v>0.96600910055523803</v>
      </c>
    </row>
    <row r="210" spans="1:11">
      <c r="A210" t="s">
        <v>10</v>
      </c>
      <c r="B210" t="s">
        <v>21</v>
      </c>
      <c r="C210" t="s">
        <v>642</v>
      </c>
      <c r="D210" t="s">
        <v>643</v>
      </c>
      <c r="E210">
        <v>92</v>
      </c>
      <c r="F210" t="s">
        <v>644</v>
      </c>
      <c r="G210">
        <v>10</v>
      </c>
      <c r="H210" t="s">
        <v>645</v>
      </c>
      <c r="I210">
        <v>52</v>
      </c>
      <c r="J210">
        <v>19.230769230769202</v>
      </c>
      <c r="K210">
        <v>0.96665796731054798</v>
      </c>
    </row>
    <row r="211" spans="1:11">
      <c r="A211" t="s">
        <v>36</v>
      </c>
      <c r="B211" t="s">
        <v>153</v>
      </c>
      <c r="C211" t="s">
        <v>154</v>
      </c>
      <c r="D211" t="s">
        <v>155</v>
      </c>
      <c r="E211">
        <v>47</v>
      </c>
      <c r="F211" t="s">
        <v>156</v>
      </c>
      <c r="G211">
        <v>4</v>
      </c>
      <c r="H211" t="s">
        <v>157</v>
      </c>
      <c r="I211">
        <v>28</v>
      </c>
      <c r="J211">
        <v>14.285714285714199</v>
      </c>
      <c r="K211">
        <v>0.96810280047506803</v>
      </c>
    </row>
    <row r="212" spans="1:11">
      <c r="A212" t="s">
        <v>116</v>
      </c>
      <c r="B212" t="s">
        <v>181</v>
      </c>
      <c r="C212" t="s">
        <v>806</v>
      </c>
      <c r="D212" t="s">
        <v>807</v>
      </c>
      <c r="E212">
        <v>124</v>
      </c>
      <c r="F212" t="s">
        <v>808</v>
      </c>
      <c r="G212">
        <v>13</v>
      </c>
      <c r="H212" t="s">
        <v>809</v>
      </c>
      <c r="I212">
        <v>64</v>
      </c>
      <c r="J212">
        <v>20.3125</v>
      </c>
      <c r="K212">
        <v>0.96934589704461804</v>
      </c>
    </row>
    <row r="213" spans="1:11">
      <c r="A213" t="s">
        <v>116</v>
      </c>
      <c r="B213" t="s">
        <v>117</v>
      </c>
      <c r="C213" t="s">
        <v>445</v>
      </c>
      <c r="D213" t="s">
        <v>446</v>
      </c>
      <c r="E213">
        <v>275</v>
      </c>
      <c r="F213" t="s">
        <v>447</v>
      </c>
      <c r="G213">
        <v>3</v>
      </c>
      <c r="H213" t="s">
        <v>448</v>
      </c>
      <c r="I213">
        <v>24</v>
      </c>
      <c r="J213">
        <v>12.5</v>
      </c>
      <c r="K213">
        <v>0.97075484989282101</v>
      </c>
    </row>
    <row r="214" spans="1:11">
      <c r="A214" t="s">
        <v>10</v>
      </c>
      <c r="B214" t="s">
        <v>21</v>
      </c>
      <c r="C214" t="s">
        <v>246</v>
      </c>
      <c r="D214" t="s">
        <v>247</v>
      </c>
      <c r="E214">
        <v>70</v>
      </c>
      <c r="F214" t="s">
        <v>248</v>
      </c>
      <c r="G214">
        <v>5</v>
      </c>
      <c r="H214" t="s">
        <v>249</v>
      </c>
      <c r="I214">
        <v>33</v>
      </c>
      <c r="J214">
        <v>15.151515151515101</v>
      </c>
      <c r="K214">
        <v>0.973469814783543</v>
      </c>
    </row>
    <row r="215" spans="1:11">
      <c r="A215" t="s">
        <v>36</v>
      </c>
      <c r="B215" t="s">
        <v>153</v>
      </c>
      <c r="C215" t="s">
        <v>558</v>
      </c>
      <c r="D215" t="s">
        <v>559</v>
      </c>
      <c r="E215">
        <v>35</v>
      </c>
      <c r="F215" t="s">
        <v>560</v>
      </c>
      <c r="G215">
        <v>2</v>
      </c>
      <c r="H215" t="s">
        <v>561</v>
      </c>
      <c r="I215">
        <v>20</v>
      </c>
      <c r="J215">
        <v>10</v>
      </c>
      <c r="K215">
        <v>0.97487910159074098</v>
      </c>
    </row>
    <row r="216" spans="1:11">
      <c r="A216" t="s">
        <v>26</v>
      </c>
      <c r="B216" t="s">
        <v>27</v>
      </c>
      <c r="C216" t="s">
        <v>250</v>
      </c>
      <c r="D216" t="s">
        <v>251</v>
      </c>
      <c r="E216">
        <v>155</v>
      </c>
      <c r="F216" t="s">
        <v>252</v>
      </c>
      <c r="G216">
        <v>9</v>
      </c>
      <c r="H216" t="s">
        <v>253</v>
      </c>
      <c r="I216">
        <v>50</v>
      </c>
      <c r="J216">
        <v>18</v>
      </c>
      <c r="K216">
        <v>0.97708321342945004</v>
      </c>
    </row>
    <row r="217" spans="1:11">
      <c r="A217" t="s">
        <v>42</v>
      </c>
      <c r="B217" t="s">
        <v>57</v>
      </c>
      <c r="C217" t="s">
        <v>887</v>
      </c>
      <c r="D217" t="s">
        <v>888</v>
      </c>
      <c r="E217">
        <v>120</v>
      </c>
      <c r="F217" t="s">
        <v>889</v>
      </c>
      <c r="G217">
        <v>12</v>
      </c>
      <c r="H217" t="s">
        <v>890</v>
      </c>
      <c r="I217">
        <v>62</v>
      </c>
      <c r="J217">
        <v>19.354838709677399</v>
      </c>
      <c r="K217">
        <v>0.97795484382728504</v>
      </c>
    </row>
    <row r="218" spans="1:11">
      <c r="A218" t="s">
        <v>36</v>
      </c>
      <c r="B218" t="s">
        <v>153</v>
      </c>
      <c r="C218" t="s">
        <v>215</v>
      </c>
      <c r="D218" t="s">
        <v>216</v>
      </c>
      <c r="E218">
        <v>40</v>
      </c>
      <c r="F218" t="s">
        <v>217</v>
      </c>
      <c r="G218">
        <v>2</v>
      </c>
      <c r="H218" t="s">
        <v>218</v>
      </c>
      <c r="I218">
        <v>21</v>
      </c>
      <c r="J218">
        <v>9.5238095238095202</v>
      </c>
      <c r="K218">
        <v>0.98124460465600705</v>
      </c>
    </row>
    <row r="219" spans="1:11">
      <c r="A219" t="s">
        <v>10</v>
      </c>
      <c r="B219" t="s">
        <v>21</v>
      </c>
      <c r="C219" t="s">
        <v>931</v>
      </c>
      <c r="D219" t="s">
        <v>932</v>
      </c>
      <c r="E219">
        <v>68</v>
      </c>
      <c r="F219" t="s">
        <v>933</v>
      </c>
      <c r="G219">
        <v>2</v>
      </c>
      <c r="H219" t="s">
        <v>934</v>
      </c>
      <c r="I219">
        <v>21</v>
      </c>
      <c r="J219">
        <v>9.5238095238095202</v>
      </c>
      <c r="K219">
        <v>0.98124460465600705</v>
      </c>
    </row>
    <row r="220" spans="1:11">
      <c r="A220" t="s">
        <v>116</v>
      </c>
      <c r="B220" t="s">
        <v>181</v>
      </c>
      <c r="C220" t="s">
        <v>186</v>
      </c>
      <c r="D220" t="s">
        <v>187</v>
      </c>
      <c r="E220">
        <v>120</v>
      </c>
      <c r="F220" t="s">
        <v>188</v>
      </c>
      <c r="G220">
        <v>10</v>
      </c>
      <c r="H220" t="s">
        <v>189</v>
      </c>
      <c r="I220">
        <v>55</v>
      </c>
      <c r="J220">
        <v>18.181818181818102</v>
      </c>
      <c r="K220">
        <v>0.98128935480576296</v>
      </c>
    </row>
    <row r="221" spans="1:11">
      <c r="A221" t="s">
        <v>116</v>
      </c>
      <c r="B221" t="s">
        <v>181</v>
      </c>
      <c r="C221" t="s">
        <v>670</v>
      </c>
      <c r="D221" t="s">
        <v>671</v>
      </c>
      <c r="E221">
        <v>180</v>
      </c>
      <c r="F221" t="s">
        <v>672</v>
      </c>
      <c r="G221">
        <v>11</v>
      </c>
      <c r="H221" t="s">
        <v>673</v>
      </c>
      <c r="I221">
        <v>59</v>
      </c>
      <c r="J221">
        <v>18.644067796610098</v>
      </c>
      <c r="K221">
        <v>0.98143319209138902</v>
      </c>
    </row>
    <row r="222" spans="1:11">
      <c r="A222" t="s">
        <v>10</v>
      </c>
      <c r="B222" t="s">
        <v>314</v>
      </c>
      <c r="C222" t="s">
        <v>987</v>
      </c>
      <c r="D222" t="s">
        <v>988</v>
      </c>
      <c r="E222">
        <v>63</v>
      </c>
      <c r="F222" t="s">
        <v>129</v>
      </c>
      <c r="G222">
        <v>3</v>
      </c>
      <c r="H222" t="s">
        <v>989</v>
      </c>
      <c r="I222">
        <v>26</v>
      </c>
      <c r="J222">
        <v>11.538461538461499</v>
      </c>
      <c r="K222">
        <v>0.98292248882996103</v>
      </c>
    </row>
    <row r="223" spans="1:11">
      <c r="A223" t="s">
        <v>26</v>
      </c>
      <c r="B223" t="s">
        <v>27</v>
      </c>
      <c r="C223" t="s">
        <v>706</v>
      </c>
      <c r="D223" t="s">
        <v>707</v>
      </c>
      <c r="E223">
        <v>83</v>
      </c>
      <c r="F223" t="s">
        <v>708</v>
      </c>
      <c r="G223">
        <v>7</v>
      </c>
      <c r="H223" t="s">
        <v>709</v>
      </c>
      <c r="I223">
        <v>44</v>
      </c>
      <c r="J223">
        <v>15.909090909090899</v>
      </c>
      <c r="K223">
        <v>0.98546277020699702</v>
      </c>
    </row>
    <row r="224" spans="1:11">
      <c r="A224" t="s">
        <v>10</v>
      </c>
      <c r="B224" t="s">
        <v>11</v>
      </c>
      <c r="C224" t="s">
        <v>302</v>
      </c>
      <c r="D224" t="s">
        <v>303</v>
      </c>
      <c r="E224">
        <v>140</v>
      </c>
      <c r="F224" t="s">
        <v>304</v>
      </c>
      <c r="G224">
        <v>15</v>
      </c>
      <c r="H224" t="s">
        <v>305</v>
      </c>
      <c r="I224">
        <v>76</v>
      </c>
      <c r="J224">
        <v>19.736842105263101</v>
      </c>
      <c r="K224">
        <v>0.98562554266897895</v>
      </c>
    </row>
    <row r="225" spans="1:11">
      <c r="A225" t="s">
        <v>36</v>
      </c>
      <c r="B225" t="s">
        <v>285</v>
      </c>
      <c r="C225" t="s">
        <v>730</v>
      </c>
      <c r="D225" t="s">
        <v>731</v>
      </c>
      <c r="E225">
        <v>28</v>
      </c>
      <c r="F225" t="s">
        <v>732</v>
      </c>
      <c r="G225">
        <v>1</v>
      </c>
      <c r="H225" t="s">
        <v>733</v>
      </c>
      <c r="I225">
        <v>17</v>
      </c>
      <c r="J225">
        <v>5.8823529411764701</v>
      </c>
      <c r="K225">
        <v>0.98631446324143501</v>
      </c>
    </row>
    <row r="226" spans="1:11">
      <c r="A226" t="s">
        <v>36</v>
      </c>
      <c r="B226" t="s">
        <v>37</v>
      </c>
      <c r="C226" t="s">
        <v>810</v>
      </c>
      <c r="D226" t="s">
        <v>811</v>
      </c>
      <c r="E226">
        <v>47</v>
      </c>
      <c r="F226" t="s">
        <v>812</v>
      </c>
      <c r="G226">
        <v>1</v>
      </c>
      <c r="H226" t="s">
        <v>813</v>
      </c>
      <c r="I226">
        <v>17</v>
      </c>
      <c r="J226">
        <v>5.8823529411764701</v>
      </c>
      <c r="K226">
        <v>0.98631446324143501</v>
      </c>
    </row>
    <row r="227" spans="1:11">
      <c r="A227" t="s">
        <v>36</v>
      </c>
      <c r="B227" t="s">
        <v>285</v>
      </c>
      <c r="C227" t="s">
        <v>867</v>
      </c>
      <c r="D227" t="s">
        <v>868</v>
      </c>
      <c r="E227">
        <v>28</v>
      </c>
      <c r="F227" t="s">
        <v>869</v>
      </c>
      <c r="G227">
        <v>1</v>
      </c>
      <c r="H227" t="s">
        <v>870</v>
      </c>
      <c r="I227">
        <v>17</v>
      </c>
      <c r="J227">
        <v>5.8823529411764701</v>
      </c>
      <c r="K227">
        <v>0.98631446324143501</v>
      </c>
    </row>
    <row r="228" spans="1:11">
      <c r="A228" t="s">
        <v>36</v>
      </c>
      <c r="B228" t="s">
        <v>285</v>
      </c>
      <c r="C228" t="s">
        <v>526</v>
      </c>
      <c r="D228" t="s">
        <v>527</v>
      </c>
      <c r="E228">
        <v>67</v>
      </c>
      <c r="F228" t="s">
        <v>528</v>
      </c>
      <c r="G228">
        <v>4</v>
      </c>
      <c r="H228" t="s">
        <v>529</v>
      </c>
      <c r="I228">
        <v>32</v>
      </c>
      <c r="J228">
        <v>12.5</v>
      </c>
      <c r="K228">
        <v>0.98844842956011802</v>
      </c>
    </row>
    <row r="229" spans="1:11">
      <c r="A229" t="s">
        <v>36</v>
      </c>
      <c r="B229" t="s">
        <v>37</v>
      </c>
      <c r="C229" t="s">
        <v>919</v>
      </c>
      <c r="D229" t="s">
        <v>920</v>
      </c>
      <c r="E229">
        <v>59</v>
      </c>
      <c r="F229" t="s">
        <v>921</v>
      </c>
      <c r="G229">
        <v>3</v>
      </c>
      <c r="H229" t="s">
        <v>922</v>
      </c>
      <c r="I229">
        <v>28</v>
      </c>
      <c r="J229">
        <v>10.714285714285699</v>
      </c>
      <c r="K229">
        <v>0.990181882904</v>
      </c>
    </row>
    <row r="230" spans="1:11">
      <c r="A230" t="s">
        <v>42</v>
      </c>
      <c r="B230" t="s">
        <v>43</v>
      </c>
      <c r="C230" t="s">
        <v>425</v>
      </c>
      <c r="D230" t="s">
        <v>426</v>
      </c>
      <c r="E230">
        <v>204</v>
      </c>
      <c r="F230" t="s">
        <v>427</v>
      </c>
      <c r="G230">
        <v>24</v>
      </c>
      <c r="H230" t="s">
        <v>428</v>
      </c>
      <c r="I230">
        <v>113</v>
      </c>
      <c r="J230">
        <v>21.2389380530973</v>
      </c>
      <c r="K230">
        <v>0.99083059507745597</v>
      </c>
    </row>
    <row r="231" spans="1:11">
      <c r="A231" t="s">
        <v>36</v>
      </c>
      <c r="B231" t="s">
        <v>233</v>
      </c>
      <c r="C231" t="s">
        <v>234</v>
      </c>
      <c r="D231" t="s">
        <v>235</v>
      </c>
      <c r="E231">
        <v>51</v>
      </c>
      <c r="F231" t="s">
        <v>236</v>
      </c>
      <c r="G231">
        <v>3</v>
      </c>
      <c r="H231" t="s">
        <v>237</v>
      </c>
      <c r="I231">
        <v>29</v>
      </c>
      <c r="J231">
        <v>10.344827586206801</v>
      </c>
      <c r="K231">
        <v>0.99259439689182904</v>
      </c>
    </row>
    <row r="232" spans="1:11">
      <c r="A232" t="s">
        <v>106</v>
      </c>
      <c r="B232" t="s">
        <v>107</v>
      </c>
      <c r="C232" t="s">
        <v>610</v>
      </c>
      <c r="D232" t="s">
        <v>611</v>
      </c>
      <c r="E232">
        <v>34</v>
      </c>
      <c r="F232" t="s">
        <v>612</v>
      </c>
      <c r="G232">
        <v>1</v>
      </c>
      <c r="H232" t="s">
        <v>613</v>
      </c>
      <c r="I232">
        <v>19</v>
      </c>
      <c r="J232">
        <v>5.2631578947368398</v>
      </c>
      <c r="K232">
        <v>0.99295036436008499</v>
      </c>
    </row>
    <row r="233" spans="1:11">
      <c r="A233" t="s">
        <v>42</v>
      </c>
      <c r="B233" t="s">
        <v>97</v>
      </c>
      <c r="C233" t="s">
        <v>98</v>
      </c>
      <c r="D233" t="s">
        <v>99</v>
      </c>
      <c r="E233">
        <v>151</v>
      </c>
      <c r="F233" t="s">
        <v>100</v>
      </c>
      <c r="G233">
        <v>12</v>
      </c>
      <c r="H233" t="s">
        <v>101</v>
      </c>
      <c r="I233">
        <v>68</v>
      </c>
      <c r="J233">
        <v>17.647058823529399</v>
      </c>
      <c r="K233">
        <v>0.99306377472100105</v>
      </c>
    </row>
    <row r="234" spans="1:11">
      <c r="A234" t="s">
        <v>42</v>
      </c>
      <c r="B234" t="s">
        <v>57</v>
      </c>
      <c r="C234" t="s">
        <v>654</v>
      </c>
      <c r="D234" t="s">
        <v>655</v>
      </c>
      <c r="E234">
        <v>68</v>
      </c>
      <c r="F234" t="s">
        <v>656</v>
      </c>
      <c r="G234">
        <v>6</v>
      </c>
      <c r="H234" t="s">
        <v>657</v>
      </c>
      <c r="I234">
        <v>43</v>
      </c>
      <c r="J234">
        <v>13.953488372093</v>
      </c>
      <c r="K234">
        <v>0.99324424964120706</v>
      </c>
    </row>
    <row r="235" spans="1:11">
      <c r="A235" t="s">
        <v>26</v>
      </c>
      <c r="B235" t="s">
        <v>400</v>
      </c>
      <c r="C235" t="s">
        <v>710</v>
      </c>
      <c r="D235" t="s">
        <v>711</v>
      </c>
      <c r="E235">
        <v>207</v>
      </c>
      <c r="F235" t="s">
        <v>712</v>
      </c>
      <c r="G235">
        <v>24</v>
      </c>
      <c r="H235" t="s">
        <v>713</v>
      </c>
      <c r="I235">
        <v>115</v>
      </c>
      <c r="J235">
        <v>20.869565217391301</v>
      </c>
      <c r="K235">
        <v>0.99332665363272299</v>
      </c>
    </row>
    <row r="236" spans="1:11">
      <c r="A236" t="s">
        <v>116</v>
      </c>
      <c r="B236" t="s">
        <v>117</v>
      </c>
      <c r="C236" t="s">
        <v>118</v>
      </c>
      <c r="D236" t="s">
        <v>119</v>
      </c>
      <c r="E236">
        <v>87</v>
      </c>
      <c r="F236" t="s">
        <v>120</v>
      </c>
      <c r="G236">
        <v>6</v>
      </c>
      <c r="H236" t="s">
        <v>121</v>
      </c>
      <c r="I236">
        <v>44</v>
      </c>
      <c r="J236">
        <v>13.636363636363599</v>
      </c>
      <c r="K236">
        <v>0.99471642142605798</v>
      </c>
    </row>
    <row r="237" spans="1:11">
      <c r="A237" t="s">
        <v>42</v>
      </c>
      <c r="B237" t="s">
        <v>57</v>
      </c>
      <c r="C237" t="s">
        <v>267</v>
      </c>
      <c r="D237" t="s">
        <v>268</v>
      </c>
      <c r="E237">
        <v>55</v>
      </c>
      <c r="F237" t="s">
        <v>269</v>
      </c>
      <c r="G237">
        <v>3</v>
      </c>
      <c r="H237" t="s">
        <v>270</v>
      </c>
      <c r="I237">
        <v>31</v>
      </c>
      <c r="J237">
        <v>9.67741935483871</v>
      </c>
      <c r="K237">
        <v>0.99582613570091805</v>
      </c>
    </row>
    <row r="238" spans="1:11">
      <c r="A238" t="s">
        <v>10</v>
      </c>
      <c r="B238" t="s">
        <v>21</v>
      </c>
      <c r="C238" t="s">
        <v>310</v>
      </c>
      <c r="D238" t="s">
        <v>311</v>
      </c>
      <c r="E238">
        <v>57</v>
      </c>
      <c r="F238" t="s">
        <v>312</v>
      </c>
      <c r="G238">
        <v>3</v>
      </c>
      <c r="H238" t="s">
        <v>313</v>
      </c>
      <c r="I238">
        <v>31</v>
      </c>
      <c r="J238">
        <v>9.67741935483871</v>
      </c>
      <c r="K238">
        <v>0.99582613570091805</v>
      </c>
    </row>
    <row r="239" spans="1:11">
      <c r="A239" t="s">
        <v>42</v>
      </c>
      <c r="B239" t="s">
        <v>271</v>
      </c>
      <c r="C239" t="s">
        <v>272</v>
      </c>
      <c r="D239" t="s">
        <v>273</v>
      </c>
      <c r="E239">
        <v>143</v>
      </c>
      <c r="F239" t="s">
        <v>274</v>
      </c>
      <c r="G239">
        <v>9</v>
      </c>
      <c r="H239" t="s">
        <v>275</v>
      </c>
      <c r="I239">
        <v>58</v>
      </c>
      <c r="J239">
        <v>15.517241379310301</v>
      </c>
      <c r="K239">
        <v>0.99585007771506295</v>
      </c>
    </row>
    <row r="240" spans="1:11">
      <c r="A240" t="s">
        <v>42</v>
      </c>
      <c r="B240" t="s">
        <v>271</v>
      </c>
      <c r="C240" t="s">
        <v>343</v>
      </c>
      <c r="D240" t="s">
        <v>344</v>
      </c>
      <c r="E240">
        <v>168</v>
      </c>
      <c r="F240" t="s">
        <v>345</v>
      </c>
      <c r="G240">
        <v>13</v>
      </c>
      <c r="H240" t="s">
        <v>346</v>
      </c>
      <c r="I240">
        <v>76</v>
      </c>
      <c r="J240">
        <v>17.105263157894701</v>
      </c>
      <c r="K240">
        <v>0.996882706140095</v>
      </c>
    </row>
    <row r="241" spans="1:11">
      <c r="A241" t="s">
        <v>10</v>
      </c>
      <c r="B241" t="s">
        <v>21</v>
      </c>
      <c r="C241" t="s">
        <v>778</v>
      </c>
      <c r="D241" t="s">
        <v>779</v>
      </c>
      <c r="E241">
        <v>118</v>
      </c>
      <c r="F241" t="s">
        <v>780</v>
      </c>
      <c r="G241">
        <v>6</v>
      </c>
      <c r="H241" t="s">
        <v>781</v>
      </c>
      <c r="I241">
        <v>47</v>
      </c>
      <c r="J241">
        <v>12.7659574468085</v>
      </c>
      <c r="K241">
        <v>0.99751628732776298</v>
      </c>
    </row>
    <row r="242" spans="1:11">
      <c r="A242" t="s">
        <v>36</v>
      </c>
      <c r="B242" t="s">
        <v>153</v>
      </c>
      <c r="C242" t="s">
        <v>429</v>
      </c>
      <c r="D242" t="s">
        <v>430</v>
      </c>
      <c r="E242">
        <v>40</v>
      </c>
      <c r="F242" t="s">
        <v>431</v>
      </c>
      <c r="G242">
        <v>1</v>
      </c>
      <c r="H242" t="s">
        <v>432</v>
      </c>
      <c r="I242">
        <v>24</v>
      </c>
      <c r="J242">
        <v>4.1666666666666599</v>
      </c>
      <c r="K242">
        <v>0.99870626116149996</v>
      </c>
    </row>
    <row r="243" spans="1:11">
      <c r="A243" t="s">
        <v>36</v>
      </c>
      <c r="B243" t="s">
        <v>285</v>
      </c>
      <c r="C243" t="s">
        <v>794</v>
      </c>
      <c r="D243" t="s">
        <v>795</v>
      </c>
      <c r="E243">
        <v>40</v>
      </c>
      <c r="F243" t="s">
        <v>796</v>
      </c>
      <c r="G243">
        <v>1</v>
      </c>
      <c r="H243" t="s">
        <v>797</v>
      </c>
      <c r="I243">
        <v>24</v>
      </c>
      <c r="J243">
        <v>4.1666666666666599</v>
      </c>
      <c r="K243">
        <v>0.99870626116149996</v>
      </c>
    </row>
    <row r="244" spans="1:11">
      <c r="A244" t="s">
        <v>36</v>
      </c>
      <c r="B244" t="s">
        <v>168</v>
      </c>
      <c r="C244" t="s">
        <v>449</v>
      </c>
      <c r="D244" t="s">
        <v>450</v>
      </c>
      <c r="E244">
        <v>133</v>
      </c>
      <c r="F244" t="s">
        <v>451</v>
      </c>
      <c r="G244">
        <v>8</v>
      </c>
      <c r="H244" t="s">
        <v>452</v>
      </c>
      <c r="I244">
        <v>59</v>
      </c>
      <c r="J244">
        <v>13.559322033898299</v>
      </c>
      <c r="K244">
        <v>0.99882626249227202</v>
      </c>
    </row>
    <row r="245" spans="1:11">
      <c r="A245" t="s">
        <v>26</v>
      </c>
      <c r="B245" t="s">
        <v>826</v>
      </c>
      <c r="C245" t="s">
        <v>827</v>
      </c>
      <c r="D245" t="s">
        <v>828</v>
      </c>
      <c r="E245">
        <v>215</v>
      </c>
      <c r="F245" t="s">
        <v>829</v>
      </c>
      <c r="G245">
        <v>18</v>
      </c>
      <c r="H245" t="s">
        <v>830</v>
      </c>
      <c r="I245">
        <v>105</v>
      </c>
      <c r="J245">
        <v>17.1428571428571</v>
      </c>
      <c r="K245">
        <v>0.99944712031285898</v>
      </c>
    </row>
    <row r="246" spans="1:11">
      <c r="A246" t="s">
        <v>26</v>
      </c>
      <c r="B246" t="s">
        <v>62</v>
      </c>
      <c r="C246" t="s">
        <v>979</v>
      </c>
      <c r="D246" t="s">
        <v>980</v>
      </c>
      <c r="E246">
        <v>86</v>
      </c>
      <c r="F246" t="s">
        <v>981</v>
      </c>
      <c r="G246">
        <v>4</v>
      </c>
      <c r="H246" t="s">
        <v>982</v>
      </c>
      <c r="I246">
        <v>43</v>
      </c>
      <c r="J246">
        <v>9.3023255813953494</v>
      </c>
      <c r="K246">
        <v>0.99945694048153999</v>
      </c>
    </row>
    <row r="247" spans="1:11">
      <c r="A247" t="s">
        <v>42</v>
      </c>
      <c r="B247" t="s">
        <v>57</v>
      </c>
      <c r="C247" t="s">
        <v>76</v>
      </c>
      <c r="D247" t="s">
        <v>77</v>
      </c>
      <c r="E247">
        <v>78</v>
      </c>
      <c r="F247" t="s">
        <v>78</v>
      </c>
      <c r="G247">
        <v>5</v>
      </c>
      <c r="H247" t="s">
        <v>79</v>
      </c>
      <c r="I247">
        <v>48</v>
      </c>
      <c r="J247">
        <v>10.4166666666666</v>
      </c>
      <c r="K247">
        <v>0.99946216229408202</v>
      </c>
    </row>
    <row r="248" spans="1:11">
      <c r="A248" t="s">
        <v>106</v>
      </c>
      <c r="B248" t="s">
        <v>477</v>
      </c>
      <c r="C248" t="s">
        <v>478</v>
      </c>
      <c r="D248" t="s">
        <v>479</v>
      </c>
      <c r="E248">
        <v>66</v>
      </c>
      <c r="F248" t="s">
        <v>480</v>
      </c>
      <c r="G248">
        <v>2</v>
      </c>
      <c r="H248" t="s">
        <v>481</v>
      </c>
      <c r="I248">
        <v>37</v>
      </c>
      <c r="J248">
        <v>5.4054054054053999</v>
      </c>
      <c r="K248">
        <v>0.99987952991029305</v>
      </c>
    </row>
    <row r="249" spans="1:11">
      <c r="A249" t="s">
        <v>26</v>
      </c>
      <c r="B249" t="s">
        <v>27</v>
      </c>
      <c r="C249" t="s">
        <v>28</v>
      </c>
      <c r="D249" t="s">
        <v>29</v>
      </c>
      <c r="E249">
        <v>123</v>
      </c>
      <c r="F249" t="s">
        <v>30</v>
      </c>
      <c r="G249">
        <v>5</v>
      </c>
      <c r="H249" t="s">
        <v>31</v>
      </c>
      <c r="I249">
        <v>54</v>
      </c>
      <c r="J249">
        <v>9.2592592592592595</v>
      </c>
      <c r="K249">
        <v>0.99990311845039603</v>
      </c>
    </row>
    <row r="250" spans="1:11">
      <c r="A250" t="s">
        <v>106</v>
      </c>
      <c r="B250" t="s">
        <v>107</v>
      </c>
      <c r="C250" t="s">
        <v>122</v>
      </c>
      <c r="D250" t="s">
        <v>123</v>
      </c>
      <c r="E250">
        <v>169</v>
      </c>
      <c r="F250" t="s">
        <v>124</v>
      </c>
      <c r="G250">
        <v>14</v>
      </c>
      <c r="H250" t="s">
        <v>125</v>
      </c>
      <c r="I250">
        <v>97</v>
      </c>
      <c r="J250">
        <v>14.4329896907216</v>
      </c>
      <c r="K250">
        <v>0.99992315122310205</v>
      </c>
    </row>
    <row r="251" spans="1:11">
      <c r="A251" t="s">
        <v>106</v>
      </c>
      <c r="B251" t="s">
        <v>477</v>
      </c>
      <c r="C251" t="s">
        <v>762</v>
      </c>
      <c r="D251" t="s">
        <v>763</v>
      </c>
      <c r="E251">
        <v>137</v>
      </c>
      <c r="F251" t="s">
        <v>764</v>
      </c>
      <c r="G251">
        <v>8</v>
      </c>
      <c r="H251" t="s">
        <v>765</v>
      </c>
      <c r="I251">
        <v>82</v>
      </c>
      <c r="J251">
        <v>9.7560975609756095</v>
      </c>
      <c r="K251">
        <v>0.99999750853895697</v>
      </c>
    </row>
    <row r="252" spans="1:11">
      <c r="A252" t="s">
        <v>26</v>
      </c>
      <c r="B252" t="s">
        <v>27</v>
      </c>
      <c r="C252" t="s">
        <v>112</v>
      </c>
      <c r="D252" t="s">
        <v>113</v>
      </c>
      <c r="E252">
        <v>258</v>
      </c>
      <c r="F252" t="s">
        <v>114</v>
      </c>
      <c r="G252">
        <v>18</v>
      </c>
      <c r="H252" t="s">
        <v>115</v>
      </c>
      <c r="I252">
        <v>152</v>
      </c>
      <c r="J252">
        <v>11.8421052631578</v>
      </c>
      <c r="K252">
        <v>0.99999999187935795</v>
      </c>
    </row>
    <row r="254" spans="1:11">
      <c r="B254" s="20" t="s">
        <v>1076</v>
      </c>
      <c r="C254" s="1" t="s">
        <v>1055</v>
      </c>
      <c r="D254" s="21" t="s">
        <v>1055</v>
      </c>
      <c r="E254" s="20"/>
    </row>
    <row r="255" spans="1:11">
      <c r="A255" s="1" t="s">
        <v>1054</v>
      </c>
      <c r="B255" s="20" t="s">
        <v>1075</v>
      </c>
      <c r="C255" s="19" t="s">
        <v>1073</v>
      </c>
      <c r="D255" s="19" t="s">
        <v>1072</v>
      </c>
      <c r="E255" s="20" t="s">
        <v>1074</v>
      </c>
    </row>
    <row r="256" spans="1:11" ht="18">
      <c r="A256" s="2" t="s">
        <v>10</v>
      </c>
      <c r="B256">
        <v>70</v>
      </c>
      <c r="C256" s="3">
        <f>COUNTIF($A$2:$A$31,A256)</f>
        <v>5</v>
      </c>
      <c r="D256" s="3">
        <f>COUNTIF($A$32:$A$252,A256)</f>
        <v>62</v>
      </c>
      <c r="E256">
        <f>D256+C256</f>
        <v>67</v>
      </c>
    </row>
    <row r="257" spans="1:5" ht="18">
      <c r="A257" s="2" t="s">
        <v>42</v>
      </c>
      <c r="B257">
        <v>71</v>
      </c>
      <c r="C257" s="3">
        <f t="shared" ref="C257:C261" si="0">COUNTIF($A$2:$A$31,A257)</f>
        <v>9</v>
      </c>
      <c r="D257" s="3">
        <f t="shared" ref="D257:D261" si="1">COUNTIF($A$32:$A$252,A257)</f>
        <v>57</v>
      </c>
      <c r="E257">
        <f t="shared" ref="E257:E261" si="2">D257+C257</f>
        <v>66</v>
      </c>
    </row>
    <row r="258" spans="1:5" ht="18">
      <c r="A258" s="2" t="s">
        <v>36</v>
      </c>
      <c r="B258">
        <v>83</v>
      </c>
      <c r="C258" s="3">
        <f t="shared" si="0"/>
        <v>1</v>
      </c>
      <c r="D258" s="3">
        <f t="shared" si="1"/>
        <v>53</v>
      </c>
      <c r="E258">
        <f t="shared" si="2"/>
        <v>54</v>
      </c>
    </row>
    <row r="259" spans="1:5" ht="18">
      <c r="A259" t="s">
        <v>116</v>
      </c>
      <c r="B259">
        <v>28</v>
      </c>
      <c r="C259" s="3">
        <f t="shared" si="0"/>
        <v>1</v>
      </c>
      <c r="D259" s="3">
        <f t="shared" si="1"/>
        <v>27</v>
      </c>
      <c r="E259">
        <f t="shared" si="2"/>
        <v>28</v>
      </c>
    </row>
    <row r="260" spans="1:5" ht="18">
      <c r="A260" t="s">
        <v>106</v>
      </c>
      <c r="B260">
        <v>22</v>
      </c>
      <c r="C260" s="3">
        <f t="shared" si="0"/>
        <v>12</v>
      </c>
      <c r="D260" s="3">
        <f t="shared" si="1"/>
        <v>9</v>
      </c>
      <c r="E260">
        <f t="shared" si="2"/>
        <v>21</v>
      </c>
    </row>
    <row r="261" spans="1:5" ht="18">
      <c r="A261" t="s">
        <v>26</v>
      </c>
      <c r="B261">
        <v>15</v>
      </c>
      <c r="C261" s="3">
        <f t="shared" si="0"/>
        <v>2</v>
      </c>
      <c r="D261" s="3">
        <f t="shared" si="1"/>
        <v>13</v>
      </c>
      <c r="E261">
        <f t="shared" si="2"/>
        <v>15</v>
      </c>
    </row>
    <row r="262" spans="1:5" ht="18">
      <c r="B262" s="3"/>
    </row>
    <row r="263" spans="1:5">
      <c r="A263" t="s">
        <v>1057</v>
      </c>
    </row>
    <row r="264" spans="1:5">
      <c r="B264" s="20" t="s">
        <v>1076</v>
      </c>
      <c r="C264" s="18" t="s">
        <v>1059</v>
      </c>
      <c r="D264" s="18" t="s">
        <v>1059</v>
      </c>
    </row>
    <row r="265" spans="1:5">
      <c r="A265" s="1" t="s">
        <v>1058</v>
      </c>
      <c r="B265" s="20" t="s">
        <v>1075</v>
      </c>
      <c r="C265" s="19" t="s">
        <v>1073</v>
      </c>
      <c r="D265" s="19" t="s">
        <v>1072</v>
      </c>
      <c r="E265" s="20" t="s">
        <v>1074</v>
      </c>
    </row>
    <row r="266" spans="1:5" ht="18">
      <c r="A266" t="s">
        <v>181</v>
      </c>
      <c r="B266">
        <v>23</v>
      </c>
      <c r="C266" s="3">
        <f>COUNTIF($B$2:$B$31,A266)</f>
        <v>1</v>
      </c>
      <c r="D266" s="3">
        <f>COUNTIF($B$32:$B$252,A266)</f>
        <v>22</v>
      </c>
      <c r="E266">
        <f>D266+C266</f>
        <v>23</v>
      </c>
    </row>
    <row r="267" spans="1:5" ht="18">
      <c r="A267" t="s">
        <v>57</v>
      </c>
      <c r="B267">
        <v>23</v>
      </c>
      <c r="C267" s="3">
        <f t="shared" ref="C267:C272" si="3">COUNTIF($B$2:$B$31,A267)</f>
        <v>2</v>
      </c>
      <c r="D267" s="3">
        <f t="shared" ref="D267:D272" si="4">COUNTIF($B$32:$B$252,A267)</f>
        <v>21</v>
      </c>
      <c r="E267">
        <f t="shared" ref="E267:E272" si="5">D267+C267</f>
        <v>23</v>
      </c>
    </row>
    <row r="268" spans="1:5" ht="18">
      <c r="A268" t="s">
        <v>43</v>
      </c>
      <c r="B268">
        <v>22</v>
      </c>
      <c r="C268" s="3">
        <f t="shared" si="3"/>
        <v>3</v>
      </c>
      <c r="D268" s="3">
        <f t="shared" si="4"/>
        <v>19</v>
      </c>
      <c r="E268">
        <f t="shared" si="5"/>
        <v>22</v>
      </c>
    </row>
    <row r="269" spans="1:5" ht="18">
      <c r="A269" t="s">
        <v>11</v>
      </c>
      <c r="B269">
        <v>18</v>
      </c>
      <c r="C269" s="3">
        <f t="shared" si="3"/>
        <v>2</v>
      </c>
      <c r="D269" s="3">
        <f t="shared" si="4"/>
        <v>15</v>
      </c>
      <c r="E269">
        <f t="shared" si="5"/>
        <v>17</v>
      </c>
    </row>
    <row r="270" spans="1:5" ht="18">
      <c r="A270" t="s">
        <v>21</v>
      </c>
      <c r="B270">
        <v>16</v>
      </c>
      <c r="C270" s="3">
        <f t="shared" si="3"/>
        <v>0</v>
      </c>
      <c r="D270" s="3">
        <f t="shared" si="4"/>
        <v>16</v>
      </c>
      <c r="E270">
        <f t="shared" si="5"/>
        <v>16</v>
      </c>
    </row>
    <row r="271" spans="1:5" ht="18">
      <c r="A271" t="s">
        <v>285</v>
      </c>
      <c r="B271">
        <v>14</v>
      </c>
      <c r="C271" s="3">
        <f t="shared" si="3"/>
        <v>0</v>
      </c>
      <c r="D271" s="3">
        <f t="shared" si="4"/>
        <v>13</v>
      </c>
      <c r="E271">
        <f t="shared" si="5"/>
        <v>13</v>
      </c>
    </row>
    <row r="272" spans="1:5" ht="18">
      <c r="A272" t="s">
        <v>153</v>
      </c>
      <c r="B272">
        <v>14</v>
      </c>
      <c r="C272" s="3">
        <f t="shared" si="3"/>
        <v>0</v>
      </c>
      <c r="D272" s="3">
        <f t="shared" si="4"/>
        <v>11</v>
      </c>
      <c r="E272">
        <f t="shared" si="5"/>
        <v>11</v>
      </c>
    </row>
    <row r="273" spans="1:5" ht="18">
      <c r="A273" t="s">
        <v>314</v>
      </c>
      <c r="B273">
        <v>10</v>
      </c>
      <c r="C273" s="3">
        <f t="shared" ref="C273:C301" si="6">COUNTIF($B$2:$B$31,A273)</f>
        <v>0</v>
      </c>
      <c r="D273" s="3">
        <f t="shared" ref="D273:D301" si="7">COUNTIF($B$32:$B$252,A273)</f>
        <v>10</v>
      </c>
      <c r="E273">
        <f t="shared" ref="E273:E301" si="8">D273+C273</f>
        <v>10</v>
      </c>
    </row>
    <row r="274" spans="1:5" ht="18">
      <c r="A274" t="s">
        <v>16</v>
      </c>
      <c r="B274">
        <v>9</v>
      </c>
      <c r="C274" s="3">
        <f t="shared" si="6"/>
        <v>0</v>
      </c>
      <c r="D274" s="3">
        <f t="shared" si="7"/>
        <v>8</v>
      </c>
      <c r="E274">
        <f t="shared" si="8"/>
        <v>8</v>
      </c>
    </row>
    <row r="275" spans="1:5" ht="18">
      <c r="A275" t="s">
        <v>37</v>
      </c>
      <c r="B275">
        <v>15</v>
      </c>
      <c r="C275" s="3">
        <f t="shared" si="6"/>
        <v>0</v>
      </c>
      <c r="D275" s="3">
        <f t="shared" si="7"/>
        <v>7</v>
      </c>
      <c r="E275">
        <f t="shared" si="8"/>
        <v>7</v>
      </c>
    </row>
    <row r="276" spans="1:5" ht="18">
      <c r="A276" t="s">
        <v>371</v>
      </c>
      <c r="B276">
        <v>12</v>
      </c>
      <c r="C276" s="3">
        <f t="shared" si="6"/>
        <v>0</v>
      </c>
      <c r="D276" s="3">
        <f t="shared" si="7"/>
        <v>7</v>
      </c>
      <c r="E276">
        <f t="shared" si="8"/>
        <v>7</v>
      </c>
    </row>
    <row r="277" spans="1:5" ht="18">
      <c r="A277" t="s">
        <v>254</v>
      </c>
      <c r="B277">
        <v>7</v>
      </c>
      <c r="C277" s="3">
        <f t="shared" si="6"/>
        <v>7</v>
      </c>
      <c r="D277" s="3">
        <f t="shared" si="7"/>
        <v>0</v>
      </c>
      <c r="E277">
        <f t="shared" si="8"/>
        <v>7</v>
      </c>
    </row>
    <row r="278" spans="1:5" ht="18">
      <c r="A278" t="s">
        <v>107</v>
      </c>
      <c r="B278">
        <v>7</v>
      </c>
      <c r="C278" s="3">
        <f t="shared" si="6"/>
        <v>0</v>
      </c>
      <c r="D278" s="3">
        <f t="shared" si="7"/>
        <v>6</v>
      </c>
      <c r="E278">
        <f t="shared" si="8"/>
        <v>6</v>
      </c>
    </row>
    <row r="279" spans="1:5" ht="18">
      <c r="A279" t="s">
        <v>400</v>
      </c>
      <c r="B279">
        <v>5</v>
      </c>
      <c r="C279" s="3">
        <f t="shared" si="6"/>
        <v>1</v>
      </c>
      <c r="D279" s="3">
        <f t="shared" si="7"/>
        <v>4</v>
      </c>
      <c r="E279">
        <f t="shared" si="8"/>
        <v>5</v>
      </c>
    </row>
    <row r="280" spans="1:5" ht="18">
      <c r="A280" t="s">
        <v>271</v>
      </c>
      <c r="B280">
        <v>5</v>
      </c>
      <c r="C280" s="3">
        <f t="shared" si="6"/>
        <v>0</v>
      </c>
      <c r="D280" s="3">
        <f t="shared" si="7"/>
        <v>5</v>
      </c>
      <c r="E280">
        <f t="shared" si="8"/>
        <v>5</v>
      </c>
    </row>
    <row r="281" spans="1:5" ht="18">
      <c r="A281" t="s">
        <v>27</v>
      </c>
      <c r="B281">
        <v>5</v>
      </c>
      <c r="C281" s="3">
        <f t="shared" si="6"/>
        <v>0</v>
      </c>
      <c r="D281" s="3">
        <f t="shared" si="7"/>
        <v>5</v>
      </c>
      <c r="E281">
        <f t="shared" si="8"/>
        <v>5</v>
      </c>
    </row>
    <row r="282" spans="1:5" ht="18">
      <c r="A282" t="s">
        <v>477</v>
      </c>
      <c r="B282">
        <v>5</v>
      </c>
      <c r="C282" s="3">
        <f t="shared" si="6"/>
        <v>2</v>
      </c>
      <c r="D282" s="3">
        <f t="shared" si="7"/>
        <v>3</v>
      </c>
      <c r="E282">
        <f t="shared" si="8"/>
        <v>5</v>
      </c>
    </row>
    <row r="283" spans="1:5" ht="18">
      <c r="A283" t="s">
        <v>158</v>
      </c>
      <c r="B283">
        <v>12</v>
      </c>
      <c r="C283" s="3">
        <f t="shared" si="6"/>
        <v>0</v>
      </c>
      <c r="D283" s="3">
        <f t="shared" si="7"/>
        <v>4</v>
      </c>
      <c r="E283">
        <f t="shared" si="8"/>
        <v>4</v>
      </c>
    </row>
    <row r="284" spans="1:5" ht="18">
      <c r="A284" t="s">
        <v>71</v>
      </c>
      <c r="B284">
        <v>8</v>
      </c>
      <c r="C284" s="3">
        <f t="shared" si="6"/>
        <v>0</v>
      </c>
      <c r="D284" s="3">
        <f t="shared" si="7"/>
        <v>4</v>
      </c>
      <c r="E284">
        <f t="shared" si="8"/>
        <v>4</v>
      </c>
    </row>
    <row r="285" spans="1:5" ht="18">
      <c r="A285" t="s">
        <v>131</v>
      </c>
      <c r="B285">
        <v>4</v>
      </c>
      <c r="C285" s="3">
        <f t="shared" si="6"/>
        <v>0</v>
      </c>
      <c r="D285" s="3">
        <f t="shared" si="7"/>
        <v>4</v>
      </c>
      <c r="E285">
        <f t="shared" si="8"/>
        <v>4</v>
      </c>
    </row>
    <row r="286" spans="1:5" ht="18">
      <c r="A286" t="s">
        <v>97</v>
      </c>
      <c r="B286">
        <v>5</v>
      </c>
      <c r="C286" s="3">
        <f t="shared" si="6"/>
        <v>1</v>
      </c>
      <c r="D286" s="3">
        <f t="shared" si="7"/>
        <v>3</v>
      </c>
      <c r="E286">
        <f t="shared" si="8"/>
        <v>4</v>
      </c>
    </row>
    <row r="287" spans="1:5" ht="18">
      <c r="A287" t="s">
        <v>163</v>
      </c>
      <c r="B287">
        <v>4</v>
      </c>
      <c r="C287" s="3">
        <f t="shared" si="6"/>
        <v>3</v>
      </c>
      <c r="D287" s="3">
        <f t="shared" si="7"/>
        <v>1</v>
      </c>
      <c r="E287">
        <f t="shared" si="8"/>
        <v>4</v>
      </c>
    </row>
    <row r="288" spans="1:5" ht="18">
      <c r="A288" t="s">
        <v>88</v>
      </c>
      <c r="B288">
        <v>4</v>
      </c>
      <c r="C288" s="3">
        <f t="shared" si="6"/>
        <v>1</v>
      </c>
      <c r="D288" s="3">
        <f t="shared" si="7"/>
        <v>3</v>
      </c>
      <c r="E288">
        <f t="shared" si="8"/>
        <v>4</v>
      </c>
    </row>
    <row r="289" spans="1:5" ht="18">
      <c r="A289" t="s">
        <v>117</v>
      </c>
      <c r="B289">
        <v>4</v>
      </c>
      <c r="C289" s="3">
        <f t="shared" si="6"/>
        <v>0</v>
      </c>
      <c r="D289" s="3">
        <f t="shared" si="7"/>
        <v>4</v>
      </c>
      <c r="E289">
        <f t="shared" si="8"/>
        <v>4</v>
      </c>
    </row>
    <row r="290" spans="1:5" ht="18">
      <c r="A290" t="s">
        <v>126</v>
      </c>
      <c r="B290">
        <v>5</v>
      </c>
      <c r="C290" s="3">
        <f t="shared" si="6"/>
        <v>0</v>
      </c>
      <c r="D290" s="3">
        <f t="shared" si="7"/>
        <v>4</v>
      </c>
      <c r="E290">
        <f t="shared" si="8"/>
        <v>4</v>
      </c>
    </row>
    <row r="291" spans="1:5" ht="18">
      <c r="A291" t="s">
        <v>62</v>
      </c>
      <c r="B291">
        <v>4</v>
      </c>
      <c r="C291" s="3">
        <f t="shared" si="6"/>
        <v>1</v>
      </c>
      <c r="D291" s="3">
        <f t="shared" si="7"/>
        <v>3</v>
      </c>
      <c r="E291">
        <f t="shared" si="8"/>
        <v>4</v>
      </c>
    </row>
    <row r="292" spans="1:5" ht="18">
      <c r="A292" t="s">
        <v>233</v>
      </c>
      <c r="B292">
        <v>6</v>
      </c>
      <c r="C292" s="3">
        <f t="shared" si="6"/>
        <v>0</v>
      </c>
      <c r="D292" s="3">
        <f t="shared" si="7"/>
        <v>4</v>
      </c>
      <c r="E292">
        <f t="shared" si="8"/>
        <v>4</v>
      </c>
    </row>
    <row r="293" spans="1:5" ht="18">
      <c r="A293" t="s">
        <v>52</v>
      </c>
      <c r="B293">
        <v>3</v>
      </c>
      <c r="C293" s="3">
        <f t="shared" si="6"/>
        <v>1</v>
      </c>
      <c r="D293" s="3">
        <f t="shared" si="7"/>
        <v>2</v>
      </c>
      <c r="E293">
        <f t="shared" si="8"/>
        <v>3</v>
      </c>
    </row>
    <row r="294" spans="1:5" ht="18">
      <c r="A294" t="s">
        <v>228</v>
      </c>
      <c r="B294">
        <v>3</v>
      </c>
      <c r="C294" s="3">
        <f t="shared" si="6"/>
        <v>0</v>
      </c>
      <c r="D294" s="3">
        <f t="shared" si="7"/>
        <v>3</v>
      </c>
      <c r="E294">
        <f t="shared" si="8"/>
        <v>3</v>
      </c>
    </row>
    <row r="295" spans="1:5" ht="18">
      <c r="A295" t="s">
        <v>190</v>
      </c>
      <c r="B295">
        <v>3</v>
      </c>
      <c r="C295" s="3">
        <f t="shared" si="6"/>
        <v>0</v>
      </c>
      <c r="D295" s="3">
        <f t="shared" si="7"/>
        <v>3</v>
      </c>
      <c r="E295">
        <f t="shared" si="8"/>
        <v>3</v>
      </c>
    </row>
    <row r="296" spans="1:5" ht="18">
      <c r="A296" t="s">
        <v>168</v>
      </c>
      <c r="B296">
        <v>3</v>
      </c>
      <c r="C296" s="3">
        <f t="shared" si="6"/>
        <v>0</v>
      </c>
      <c r="D296" s="3">
        <f t="shared" si="7"/>
        <v>3</v>
      </c>
      <c r="E296">
        <f t="shared" si="8"/>
        <v>3</v>
      </c>
    </row>
    <row r="297" spans="1:5" ht="18">
      <c r="A297" t="s">
        <v>276</v>
      </c>
      <c r="B297">
        <v>3</v>
      </c>
      <c r="C297" s="3">
        <f t="shared" si="6"/>
        <v>3</v>
      </c>
      <c r="D297" s="3">
        <f t="shared" si="7"/>
        <v>0</v>
      </c>
      <c r="E297">
        <f t="shared" si="8"/>
        <v>3</v>
      </c>
    </row>
    <row r="298" spans="1:5" ht="18">
      <c r="A298" t="s">
        <v>537</v>
      </c>
      <c r="B298">
        <v>2</v>
      </c>
      <c r="C298" s="3">
        <f t="shared" si="6"/>
        <v>1</v>
      </c>
      <c r="D298" s="3">
        <f t="shared" si="7"/>
        <v>1</v>
      </c>
      <c r="E298">
        <f t="shared" si="8"/>
        <v>2</v>
      </c>
    </row>
    <row r="299" spans="1:5" ht="18">
      <c r="A299" t="s">
        <v>223</v>
      </c>
      <c r="B299">
        <v>2</v>
      </c>
      <c r="C299" s="3">
        <f t="shared" si="6"/>
        <v>1</v>
      </c>
      <c r="D299" s="3">
        <f t="shared" si="7"/>
        <v>1</v>
      </c>
      <c r="E299">
        <f t="shared" si="8"/>
        <v>2</v>
      </c>
    </row>
    <row r="300" spans="1:5" ht="18">
      <c r="A300" t="s">
        <v>826</v>
      </c>
      <c r="B300">
        <v>1</v>
      </c>
      <c r="C300" s="3">
        <f t="shared" si="6"/>
        <v>0</v>
      </c>
      <c r="D300" s="3">
        <f t="shared" si="7"/>
        <v>1</v>
      </c>
      <c r="E300">
        <f t="shared" si="8"/>
        <v>1</v>
      </c>
    </row>
    <row r="301" spans="1:5" ht="18">
      <c r="A301" t="s">
        <v>1061</v>
      </c>
      <c r="B301">
        <v>1</v>
      </c>
      <c r="C301" s="3">
        <f t="shared" si="6"/>
        <v>0</v>
      </c>
      <c r="D301" s="3">
        <f t="shared" si="7"/>
        <v>0</v>
      </c>
      <c r="E301">
        <f t="shared" si="8"/>
        <v>0</v>
      </c>
    </row>
    <row r="302" spans="1:5">
      <c r="A302" t="s">
        <v>1062</v>
      </c>
    </row>
    <row r="304" spans="1:5" ht="18">
      <c r="A304" t="s">
        <v>1057</v>
      </c>
      <c r="B304" s="3">
        <f>SUM(B267:B302)</f>
        <v>264</v>
      </c>
    </row>
  </sheetData>
  <sortState ref="A2:K252">
    <sortCondition ref="I2:I252"/>
  </sortState>
  <conditionalFormatting sqref="C302">
    <cfRule type="colorScale" priority="3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B12" workbookViewId="0">
      <selection activeCell="D35" sqref="D35"/>
    </sheetView>
  </sheetViews>
  <sheetFormatPr baseColWidth="10" defaultRowHeight="15" x14ac:dyDescent="0"/>
  <cols>
    <col min="1" max="1" width="5.1640625" customWidth="1"/>
    <col min="2" max="2" width="37.6640625" customWidth="1"/>
    <col min="3" max="3" width="32.33203125" customWidth="1"/>
    <col min="4" max="4" width="55.1640625" customWidth="1"/>
    <col min="5" max="5" width="16.83203125" customWidth="1"/>
    <col min="6" max="6" width="15.5" customWidth="1"/>
    <col min="7" max="7" width="23.6640625" customWidth="1"/>
    <col min="8" max="8" width="24.5" customWidth="1"/>
    <col min="9" max="9" width="13.33203125" customWidth="1"/>
  </cols>
  <sheetData>
    <row r="1" spans="1:9">
      <c r="A1" s="5" t="s">
        <v>1063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6</v>
      </c>
      <c r="G1" s="5" t="s">
        <v>8</v>
      </c>
      <c r="H1" s="5" t="s">
        <v>9</v>
      </c>
      <c r="I1" s="15" t="s">
        <v>1069</v>
      </c>
    </row>
    <row r="2" spans="1:9">
      <c r="A2" s="6">
        <v>1</v>
      </c>
      <c r="B2" s="6" t="s">
        <v>106</v>
      </c>
      <c r="C2" s="6" t="s">
        <v>254</v>
      </c>
      <c r="D2" s="6" t="s">
        <v>715</v>
      </c>
      <c r="E2" s="6">
        <v>13</v>
      </c>
      <c r="F2" s="6">
        <v>9</v>
      </c>
      <c r="G2" s="6">
        <v>10</v>
      </c>
      <c r="H2" s="7">
        <v>90</v>
      </c>
      <c r="I2" s="14">
        <v>9.9799999999999993E-6</v>
      </c>
    </row>
    <row r="3" spans="1:9">
      <c r="A3" s="6">
        <v>2</v>
      </c>
      <c r="B3" s="6" t="s">
        <v>106</v>
      </c>
      <c r="C3" s="6" t="s">
        <v>254</v>
      </c>
      <c r="D3" s="6" t="s">
        <v>571</v>
      </c>
      <c r="E3" s="6">
        <v>23</v>
      </c>
      <c r="F3" s="6">
        <v>17</v>
      </c>
      <c r="G3" s="6">
        <v>19</v>
      </c>
      <c r="H3" s="7">
        <v>89.473684210526301</v>
      </c>
      <c r="I3" s="14">
        <v>1.31E-8</v>
      </c>
    </row>
    <row r="4" spans="1:9">
      <c r="A4">
        <v>3</v>
      </c>
      <c r="B4" t="s">
        <v>42</v>
      </c>
      <c r="C4" t="s">
        <v>97</v>
      </c>
      <c r="D4" t="s">
        <v>462</v>
      </c>
      <c r="E4">
        <v>26</v>
      </c>
      <c r="F4">
        <v>5</v>
      </c>
      <c r="G4">
        <v>6</v>
      </c>
      <c r="H4" s="4">
        <v>83.3333333333333</v>
      </c>
      <c r="I4" s="13">
        <v>1.0019079999999999E-3</v>
      </c>
    </row>
    <row r="5" spans="1:9">
      <c r="A5" s="6">
        <v>4</v>
      </c>
      <c r="B5" s="6" t="s">
        <v>106</v>
      </c>
      <c r="C5" s="6" t="s">
        <v>254</v>
      </c>
      <c r="D5" s="6" t="s">
        <v>458</v>
      </c>
      <c r="E5" s="6">
        <v>47</v>
      </c>
      <c r="F5" s="6">
        <v>26</v>
      </c>
      <c r="G5" s="6">
        <v>32</v>
      </c>
      <c r="H5" s="7">
        <v>81.25</v>
      </c>
      <c r="I5" s="14">
        <v>9.859999999999999E-10</v>
      </c>
    </row>
    <row r="6" spans="1:9">
      <c r="A6" s="6">
        <v>5</v>
      </c>
      <c r="B6" s="6" t="s">
        <v>106</v>
      </c>
      <c r="C6" s="6" t="s">
        <v>276</v>
      </c>
      <c r="D6" s="6" t="s">
        <v>595</v>
      </c>
      <c r="E6" s="6">
        <v>133</v>
      </c>
      <c r="F6" s="6">
        <v>76</v>
      </c>
      <c r="G6" s="6">
        <v>96</v>
      </c>
      <c r="H6" s="7">
        <v>79.1666666666666</v>
      </c>
      <c r="I6" s="14">
        <v>8.7500000000000001E-23</v>
      </c>
    </row>
    <row r="7" spans="1:9">
      <c r="A7" s="6">
        <v>6</v>
      </c>
      <c r="B7" s="6" t="s">
        <v>106</v>
      </c>
      <c r="C7" s="6" t="s">
        <v>254</v>
      </c>
      <c r="D7" s="6" t="s">
        <v>256</v>
      </c>
      <c r="E7" s="6">
        <v>33</v>
      </c>
      <c r="F7" s="6">
        <v>19</v>
      </c>
      <c r="G7" s="6">
        <v>25</v>
      </c>
      <c r="H7" s="7">
        <v>76</v>
      </c>
      <c r="I7" s="14">
        <v>8.7199999999999997E-7</v>
      </c>
    </row>
    <row r="8" spans="1:9">
      <c r="A8" s="6">
        <v>7</v>
      </c>
      <c r="B8" s="6" t="s">
        <v>106</v>
      </c>
      <c r="C8" s="6" t="s">
        <v>276</v>
      </c>
      <c r="D8" s="6" t="s">
        <v>278</v>
      </c>
      <c r="E8" s="6">
        <v>45</v>
      </c>
      <c r="F8" s="6">
        <v>22</v>
      </c>
      <c r="G8" s="6">
        <v>29</v>
      </c>
      <c r="H8" s="7">
        <v>75.862068965517196</v>
      </c>
      <c r="I8" s="14">
        <v>1.68E-7</v>
      </c>
    </row>
    <row r="9" spans="1:9">
      <c r="A9" s="6">
        <v>8</v>
      </c>
      <c r="B9" s="6" t="s">
        <v>106</v>
      </c>
      <c r="C9" s="6" t="s">
        <v>254</v>
      </c>
      <c r="D9" s="6" t="s">
        <v>487</v>
      </c>
      <c r="E9" s="6">
        <v>36</v>
      </c>
      <c r="F9" s="6">
        <v>22</v>
      </c>
      <c r="G9" s="6">
        <v>29</v>
      </c>
      <c r="H9" s="7">
        <v>75.862068965517196</v>
      </c>
      <c r="I9" s="14">
        <v>1.68E-7</v>
      </c>
    </row>
    <row r="10" spans="1:9">
      <c r="A10" s="6">
        <v>9</v>
      </c>
      <c r="B10" s="6" t="s">
        <v>106</v>
      </c>
      <c r="C10" s="6" t="s">
        <v>276</v>
      </c>
      <c r="D10" s="6" t="s">
        <v>291</v>
      </c>
      <c r="E10" s="6">
        <v>32</v>
      </c>
      <c r="F10" s="6">
        <v>17</v>
      </c>
      <c r="G10" s="6">
        <v>24</v>
      </c>
      <c r="H10" s="7">
        <v>70.8333333333333</v>
      </c>
      <c r="I10" s="14">
        <v>1.5800000000000001E-5</v>
      </c>
    </row>
    <row r="11" spans="1:9">
      <c r="A11" s="8">
        <v>10</v>
      </c>
      <c r="B11" s="8" t="s">
        <v>116</v>
      </c>
      <c r="C11" s="8" t="s">
        <v>181</v>
      </c>
      <c r="D11" s="8" t="s">
        <v>892</v>
      </c>
      <c r="E11" s="8">
        <v>48</v>
      </c>
      <c r="F11" s="8">
        <v>17</v>
      </c>
      <c r="G11" s="8">
        <v>28</v>
      </c>
      <c r="H11" s="9">
        <v>60.714285714285701</v>
      </c>
      <c r="I11" s="13">
        <v>3.7932500000000002E-4</v>
      </c>
    </row>
    <row r="12" spans="1:9">
      <c r="A12">
        <v>11</v>
      </c>
      <c r="B12" t="s">
        <v>10</v>
      </c>
      <c r="C12" t="s">
        <v>88</v>
      </c>
      <c r="D12" t="s">
        <v>142</v>
      </c>
      <c r="E12">
        <v>53</v>
      </c>
      <c r="F12">
        <v>3</v>
      </c>
      <c r="G12">
        <v>5</v>
      </c>
      <c r="H12" s="4">
        <v>60</v>
      </c>
      <c r="I12" s="13">
        <v>3.7436055000000003E-2</v>
      </c>
    </row>
    <row r="13" spans="1:9">
      <c r="A13">
        <v>12</v>
      </c>
      <c r="B13" t="s">
        <v>42</v>
      </c>
      <c r="C13" t="s">
        <v>163</v>
      </c>
      <c r="D13" t="s">
        <v>791</v>
      </c>
      <c r="E13">
        <v>180</v>
      </c>
      <c r="F13">
        <v>28</v>
      </c>
      <c r="G13">
        <v>50</v>
      </c>
      <c r="H13" s="4">
        <v>56</v>
      </c>
      <c r="I13" s="13">
        <v>1.02991E-4</v>
      </c>
    </row>
    <row r="14" spans="1:9">
      <c r="A14">
        <v>13</v>
      </c>
      <c r="B14" t="s">
        <v>26</v>
      </c>
      <c r="C14" t="s">
        <v>62</v>
      </c>
      <c r="D14" t="s">
        <v>503</v>
      </c>
      <c r="E14">
        <v>124</v>
      </c>
      <c r="F14">
        <v>57</v>
      </c>
      <c r="G14">
        <v>102</v>
      </c>
      <c r="H14" s="4">
        <v>55.8823529411764</v>
      </c>
      <c r="I14" s="14">
        <v>1.1000000000000001E-7</v>
      </c>
    </row>
    <row r="15" spans="1:9">
      <c r="A15" s="6">
        <v>14</v>
      </c>
      <c r="B15" s="6" t="s">
        <v>106</v>
      </c>
      <c r="C15" s="6" t="s">
        <v>254</v>
      </c>
      <c r="D15" s="6" t="s">
        <v>747</v>
      </c>
      <c r="E15" s="6">
        <v>29</v>
      </c>
      <c r="F15" s="6">
        <v>10</v>
      </c>
      <c r="G15" s="6">
        <v>18</v>
      </c>
      <c r="H15" s="7">
        <v>55.5555555555555</v>
      </c>
      <c r="I15" s="13">
        <v>9.4187990000000003E-3</v>
      </c>
    </row>
    <row r="16" spans="1:9">
      <c r="A16" s="10">
        <v>15</v>
      </c>
      <c r="B16" s="10" t="s">
        <v>36</v>
      </c>
      <c r="C16" s="10" t="s">
        <v>537</v>
      </c>
      <c r="D16" s="10" t="s">
        <v>948</v>
      </c>
      <c r="E16" s="10">
        <v>105</v>
      </c>
      <c r="F16" s="10">
        <v>38</v>
      </c>
      <c r="G16" s="10">
        <v>71</v>
      </c>
      <c r="H16" s="11">
        <v>53.521126760563298</v>
      </c>
      <c r="I16" s="14">
        <v>3.8800000000000001E-5</v>
      </c>
    </row>
    <row r="17" spans="1:9">
      <c r="A17">
        <v>16</v>
      </c>
      <c r="B17" t="s">
        <v>42</v>
      </c>
      <c r="C17" t="s">
        <v>43</v>
      </c>
      <c r="D17" t="s">
        <v>819</v>
      </c>
      <c r="E17">
        <v>179</v>
      </c>
      <c r="F17">
        <v>50</v>
      </c>
      <c r="G17">
        <v>94</v>
      </c>
      <c r="H17" s="4">
        <v>53.191489361702097</v>
      </c>
      <c r="I17" s="14">
        <v>4.2599999999999999E-6</v>
      </c>
    </row>
    <row r="18" spans="1:9">
      <c r="A18">
        <v>17</v>
      </c>
      <c r="B18" t="s">
        <v>10</v>
      </c>
      <c r="C18" t="s">
        <v>11</v>
      </c>
      <c r="D18" t="s">
        <v>13</v>
      </c>
      <c r="E18">
        <v>86</v>
      </c>
      <c r="F18">
        <v>14</v>
      </c>
      <c r="G18">
        <v>28</v>
      </c>
      <c r="H18" s="4">
        <v>50</v>
      </c>
      <c r="I18" s="13">
        <v>1.3047815000000001E-2</v>
      </c>
    </row>
    <row r="19" spans="1:9">
      <c r="A19">
        <v>18</v>
      </c>
      <c r="B19" t="s">
        <v>10</v>
      </c>
      <c r="C19" t="s">
        <v>223</v>
      </c>
      <c r="D19" t="s">
        <v>225</v>
      </c>
      <c r="E19">
        <v>31</v>
      </c>
      <c r="F19">
        <v>10</v>
      </c>
      <c r="G19">
        <v>20</v>
      </c>
      <c r="H19" s="4">
        <v>50</v>
      </c>
      <c r="I19" s="13">
        <v>2.5609124E-2</v>
      </c>
    </row>
    <row r="20" spans="1:9">
      <c r="A20" s="10">
        <v>19</v>
      </c>
      <c r="B20" s="10" t="s">
        <v>36</v>
      </c>
      <c r="C20" s="10" t="s">
        <v>158</v>
      </c>
      <c r="D20" s="10" t="s">
        <v>295</v>
      </c>
      <c r="E20" s="10">
        <v>3</v>
      </c>
      <c r="F20" s="10">
        <v>1</v>
      </c>
      <c r="G20" s="10">
        <v>2</v>
      </c>
      <c r="H20" s="11">
        <v>50</v>
      </c>
      <c r="I20" s="13">
        <v>0.100162529</v>
      </c>
    </row>
    <row r="21" spans="1:9">
      <c r="A21">
        <v>20</v>
      </c>
      <c r="B21" t="s">
        <v>10</v>
      </c>
      <c r="C21" t="s">
        <v>52</v>
      </c>
      <c r="D21" t="s">
        <v>815</v>
      </c>
      <c r="E21">
        <v>27</v>
      </c>
      <c r="F21">
        <v>7</v>
      </c>
      <c r="G21">
        <v>14</v>
      </c>
      <c r="H21" s="4">
        <v>50</v>
      </c>
      <c r="I21" s="13">
        <v>4.2858229999999997E-2</v>
      </c>
    </row>
    <row r="22" spans="1:9">
      <c r="A22" s="6">
        <v>21</v>
      </c>
      <c r="B22" s="6" t="s">
        <v>106</v>
      </c>
      <c r="C22" s="6" t="s">
        <v>254</v>
      </c>
      <c r="D22" s="6" t="s">
        <v>896</v>
      </c>
      <c r="E22" s="6">
        <v>53</v>
      </c>
      <c r="F22" s="6">
        <v>20</v>
      </c>
      <c r="G22" s="6">
        <v>40</v>
      </c>
      <c r="H22" s="7">
        <v>50</v>
      </c>
      <c r="I22" s="13">
        <v>4.8511090000000002E-3</v>
      </c>
    </row>
    <row r="23" spans="1:9">
      <c r="A23">
        <v>22</v>
      </c>
      <c r="B23" t="s">
        <v>42</v>
      </c>
      <c r="C23" t="s">
        <v>163</v>
      </c>
      <c r="D23" t="s">
        <v>968</v>
      </c>
      <c r="E23">
        <v>50</v>
      </c>
      <c r="F23">
        <v>11</v>
      </c>
      <c r="G23">
        <v>22</v>
      </c>
      <c r="H23" s="4">
        <v>50</v>
      </c>
      <c r="I23" s="13">
        <v>2.1607617999999999E-2</v>
      </c>
    </row>
    <row r="24" spans="1:9">
      <c r="A24">
        <v>23</v>
      </c>
      <c r="B24" t="s">
        <v>42</v>
      </c>
      <c r="C24" t="s">
        <v>163</v>
      </c>
      <c r="D24" t="s">
        <v>165</v>
      </c>
      <c r="E24">
        <v>68</v>
      </c>
      <c r="F24">
        <v>12</v>
      </c>
      <c r="G24">
        <v>25</v>
      </c>
      <c r="H24" s="4">
        <v>48</v>
      </c>
      <c r="I24" s="13">
        <v>2.7198499000000001E-2</v>
      </c>
    </row>
    <row r="25" spans="1:9">
      <c r="A25" s="6">
        <v>24</v>
      </c>
      <c r="B25" s="6" t="s">
        <v>106</v>
      </c>
      <c r="C25" s="6" t="s">
        <v>477</v>
      </c>
      <c r="D25" s="6" t="s">
        <v>623</v>
      </c>
      <c r="E25" s="6">
        <v>87</v>
      </c>
      <c r="F25" s="6">
        <v>24</v>
      </c>
      <c r="G25" s="6">
        <v>50</v>
      </c>
      <c r="H25" s="7">
        <v>48</v>
      </c>
      <c r="I25" s="13">
        <v>5.1217520000000002E-3</v>
      </c>
    </row>
    <row r="26" spans="1:9">
      <c r="A26">
        <v>25</v>
      </c>
      <c r="B26" t="s">
        <v>42</v>
      </c>
      <c r="C26" t="s">
        <v>43</v>
      </c>
      <c r="D26" t="s">
        <v>723</v>
      </c>
      <c r="E26">
        <v>29</v>
      </c>
      <c r="F26">
        <v>8</v>
      </c>
      <c r="G26">
        <v>17</v>
      </c>
      <c r="H26" s="4">
        <v>47.058823529411697</v>
      </c>
      <c r="I26" s="13">
        <v>5.5572839999999998E-2</v>
      </c>
    </row>
    <row r="27" spans="1:9">
      <c r="A27">
        <v>26</v>
      </c>
      <c r="B27" t="s">
        <v>42</v>
      </c>
      <c r="C27" t="s">
        <v>43</v>
      </c>
      <c r="D27" t="s">
        <v>45</v>
      </c>
      <c r="E27">
        <v>62</v>
      </c>
      <c r="F27">
        <v>18</v>
      </c>
      <c r="G27">
        <v>40</v>
      </c>
      <c r="H27" s="4">
        <v>45</v>
      </c>
      <c r="I27" s="13">
        <v>2.5905423E-2</v>
      </c>
    </row>
    <row r="28" spans="1:9">
      <c r="A28" s="6">
        <v>27</v>
      </c>
      <c r="B28" s="6" t="s">
        <v>106</v>
      </c>
      <c r="C28" s="6" t="s">
        <v>477</v>
      </c>
      <c r="D28" s="6" t="s">
        <v>936</v>
      </c>
      <c r="E28" s="6">
        <v>91</v>
      </c>
      <c r="F28" s="6">
        <v>23</v>
      </c>
      <c r="G28" s="6">
        <v>52</v>
      </c>
      <c r="H28" s="7">
        <v>44.230769230769198</v>
      </c>
      <c r="I28" s="13">
        <v>1.9754812E-2</v>
      </c>
    </row>
    <row r="29" spans="1:9">
      <c r="A29">
        <v>28</v>
      </c>
      <c r="B29" t="s">
        <v>42</v>
      </c>
      <c r="C29" t="s">
        <v>43</v>
      </c>
      <c r="D29" t="s">
        <v>783</v>
      </c>
      <c r="E29">
        <v>41</v>
      </c>
      <c r="F29">
        <v>11</v>
      </c>
      <c r="G29">
        <v>25</v>
      </c>
      <c r="H29" s="4">
        <v>44</v>
      </c>
      <c r="I29" s="13">
        <v>6.4453089000000005E-2</v>
      </c>
    </row>
    <row r="30" spans="1:9">
      <c r="A30">
        <v>29</v>
      </c>
      <c r="B30" t="s">
        <v>42</v>
      </c>
      <c r="C30" t="s">
        <v>43</v>
      </c>
      <c r="D30" t="s">
        <v>414</v>
      </c>
      <c r="E30">
        <v>206</v>
      </c>
      <c r="F30">
        <v>48</v>
      </c>
      <c r="G30">
        <v>110</v>
      </c>
      <c r="H30" s="4">
        <v>43.636363636363598</v>
      </c>
      <c r="I30" s="13">
        <v>2.9234539999999998E-3</v>
      </c>
    </row>
    <row r="31" spans="1:9">
      <c r="I31" s="13"/>
    </row>
    <row r="33" spans="1:4">
      <c r="A33" s="5" t="s">
        <v>1063</v>
      </c>
      <c r="B33" s="5" t="s">
        <v>1054</v>
      </c>
      <c r="C33" s="5" t="s">
        <v>1055</v>
      </c>
      <c r="D33" s="5" t="s">
        <v>1056</v>
      </c>
    </row>
    <row r="34" spans="1:4">
      <c r="A34">
        <v>1</v>
      </c>
      <c r="B34" t="s">
        <v>10</v>
      </c>
      <c r="C34">
        <v>67</v>
      </c>
      <c r="D34" s="4">
        <v>26.693227091633464</v>
      </c>
    </row>
    <row r="35" spans="1:4">
      <c r="A35">
        <v>2</v>
      </c>
      <c r="B35" t="s">
        <v>42</v>
      </c>
      <c r="C35">
        <v>66</v>
      </c>
      <c r="D35" s="4">
        <v>26.294820717131472</v>
      </c>
    </row>
    <row r="36" spans="1:4">
      <c r="A36">
        <v>3</v>
      </c>
      <c r="B36" t="s">
        <v>36</v>
      </c>
      <c r="C36">
        <v>54</v>
      </c>
      <c r="D36" s="4">
        <v>21.513944223107568</v>
      </c>
    </row>
    <row r="37" spans="1:4">
      <c r="A37">
        <v>4</v>
      </c>
      <c r="B37" t="s">
        <v>116</v>
      </c>
      <c r="C37">
        <v>28</v>
      </c>
      <c r="D37" s="4">
        <v>11.155378486055776</v>
      </c>
    </row>
    <row r="38" spans="1:4">
      <c r="A38">
        <v>5</v>
      </c>
      <c r="B38" t="s">
        <v>106</v>
      </c>
      <c r="C38">
        <v>21</v>
      </c>
      <c r="D38" s="4">
        <v>8.3665338645418323</v>
      </c>
    </row>
    <row r="39" spans="1:4">
      <c r="A39">
        <v>6</v>
      </c>
      <c r="B39" t="s">
        <v>26</v>
      </c>
      <c r="C39">
        <v>15</v>
      </c>
      <c r="D39" s="4">
        <v>5.9760956175298805</v>
      </c>
    </row>
    <row r="41" spans="1:4">
      <c r="B41" t="s">
        <v>1057</v>
      </c>
      <c r="C41">
        <v>251</v>
      </c>
    </row>
    <row r="43" spans="1:4">
      <c r="A43" s="5" t="s">
        <v>1063</v>
      </c>
      <c r="B43" s="5" t="s">
        <v>1058</v>
      </c>
      <c r="C43" s="5" t="s">
        <v>1059</v>
      </c>
      <c r="D43" s="5" t="s">
        <v>1060</v>
      </c>
    </row>
    <row r="44" spans="1:4">
      <c r="A44">
        <v>1</v>
      </c>
      <c r="B44" t="s">
        <v>181</v>
      </c>
      <c r="C44">
        <v>23</v>
      </c>
      <c r="D44" s="4">
        <v>10.13215859030837</v>
      </c>
    </row>
    <row r="45" spans="1:4">
      <c r="A45">
        <v>2</v>
      </c>
      <c r="B45" t="s">
        <v>57</v>
      </c>
      <c r="C45">
        <v>23</v>
      </c>
      <c r="D45" s="4">
        <v>10.13215859030837</v>
      </c>
    </row>
    <row r="46" spans="1:4">
      <c r="A46">
        <v>3</v>
      </c>
      <c r="B46" t="s">
        <v>43</v>
      </c>
      <c r="C46">
        <v>22</v>
      </c>
      <c r="D46" s="4">
        <v>9.6916299559471373</v>
      </c>
    </row>
    <row r="47" spans="1:4">
      <c r="A47">
        <v>4</v>
      </c>
      <c r="B47" t="s">
        <v>11</v>
      </c>
      <c r="C47">
        <v>17</v>
      </c>
      <c r="D47" s="4">
        <v>7.4889867841409687</v>
      </c>
    </row>
    <row r="48" spans="1:4">
      <c r="A48">
        <v>5</v>
      </c>
      <c r="B48" t="s">
        <v>21</v>
      </c>
      <c r="C48">
        <v>16</v>
      </c>
      <c r="D48" s="4">
        <v>7.0484581497797363</v>
      </c>
    </row>
    <row r="49" spans="1:4">
      <c r="A49">
        <v>6</v>
      </c>
      <c r="B49" t="s">
        <v>285</v>
      </c>
      <c r="C49">
        <v>13</v>
      </c>
      <c r="D49" s="4">
        <v>5.7268722466960353</v>
      </c>
    </row>
    <row r="50" spans="1:4">
      <c r="A50">
        <v>7</v>
      </c>
      <c r="B50" t="s">
        <v>153</v>
      </c>
      <c r="C50">
        <v>11</v>
      </c>
      <c r="D50" s="4">
        <v>4.8458149779735686</v>
      </c>
    </row>
    <row r="51" spans="1:4">
      <c r="A51">
        <v>8</v>
      </c>
      <c r="B51" t="s">
        <v>314</v>
      </c>
      <c r="C51">
        <v>10</v>
      </c>
      <c r="D51" s="4">
        <v>4.4052863436123353</v>
      </c>
    </row>
    <row r="52" spans="1:4">
      <c r="A52">
        <v>9</v>
      </c>
      <c r="B52" t="s">
        <v>16</v>
      </c>
      <c r="C52">
        <v>8</v>
      </c>
      <c r="D52" s="4">
        <v>3.5242290748898681</v>
      </c>
    </row>
    <row r="53" spans="1:4">
      <c r="A53">
        <v>10</v>
      </c>
      <c r="B53" t="s">
        <v>37</v>
      </c>
      <c r="C53">
        <v>7</v>
      </c>
      <c r="D53" s="4">
        <v>3.0837004405286343</v>
      </c>
    </row>
    <row r="54" spans="1:4">
      <c r="A54">
        <v>11</v>
      </c>
      <c r="B54" t="s">
        <v>371</v>
      </c>
      <c r="C54">
        <v>7</v>
      </c>
      <c r="D54" s="4">
        <v>3.0837004405286343</v>
      </c>
    </row>
    <row r="55" spans="1:4">
      <c r="A55">
        <v>12</v>
      </c>
      <c r="B55" t="s">
        <v>254</v>
      </c>
      <c r="C55">
        <v>7</v>
      </c>
      <c r="D55" s="4">
        <v>3.0837004405286343</v>
      </c>
    </row>
    <row r="56" spans="1:4">
      <c r="A56">
        <v>13</v>
      </c>
      <c r="B56" t="s">
        <v>107</v>
      </c>
      <c r="C56">
        <v>6</v>
      </c>
      <c r="D56" s="4">
        <v>2.643171806167401</v>
      </c>
    </row>
    <row r="57" spans="1:4">
      <c r="A57">
        <v>14</v>
      </c>
      <c r="B57" t="s">
        <v>400</v>
      </c>
      <c r="C57">
        <v>5</v>
      </c>
      <c r="D57" s="4">
        <v>2.2026431718061676</v>
      </c>
    </row>
    <row r="58" spans="1:4">
      <c r="A58">
        <v>15</v>
      </c>
      <c r="B58" t="s">
        <v>271</v>
      </c>
      <c r="C58">
        <v>5</v>
      </c>
      <c r="D58" s="4">
        <v>2.2026431718061676</v>
      </c>
    </row>
    <row r="59" spans="1:4">
      <c r="A59">
        <v>16</v>
      </c>
      <c r="B59" t="s">
        <v>27</v>
      </c>
      <c r="C59">
        <v>5</v>
      </c>
      <c r="D59" s="4">
        <v>2.2026431718061676</v>
      </c>
    </row>
    <row r="60" spans="1:4">
      <c r="A60">
        <v>17</v>
      </c>
      <c r="B60" t="s">
        <v>477</v>
      </c>
      <c r="C60">
        <v>5</v>
      </c>
      <c r="D60" s="4">
        <v>2.2026431718061676</v>
      </c>
    </row>
    <row r="61" spans="1:4">
      <c r="A61">
        <v>18</v>
      </c>
      <c r="B61" t="s">
        <v>158</v>
      </c>
      <c r="C61">
        <v>4</v>
      </c>
      <c r="D61" s="4">
        <v>1.7621145374449341</v>
      </c>
    </row>
    <row r="62" spans="1:4">
      <c r="A62">
        <v>19</v>
      </c>
      <c r="B62" t="s">
        <v>71</v>
      </c>
      <c r="C62">
        <v>4</v>
      </c>
      <c r="D62" s="4">
        <v>1.7621145374449341</v>
      </c>
    </row>
    <row r="63" spans="1:4">
      <c r="A63">
        <v>20</v>
      </c>
      <c r="B63" t="s">
        <v>131</v>
      </c>
      <c r="C63">
        <v>4</v>
      </c>
      <c r="D63" s="4">
        <v>1.7621145374449341</v>
      </c>
    </row>
    <row r="64" spans="1:4">
      <c r="A64">
        <v>21</v>
      </c>
      <c r="B64" t="s">
        <v>97</v>
      </c>
      <c r="C64">
        <v>4</v>
      </c>
      <c r="D64" s="4">
        <v>1.7621145374449341</v>
      </c>
    </row>
    <row r="65" spans="1:4">
      <c r="A65">
        <v>22</v>
      </c>
      <c r="B65" t="s">
        <v>163</v>
      </c>
      <c r="C65">
        <v>4</v>
      </c>
      <c r="D65" s="4">
        <v>1.7621145374449341</v>
      </c>
    </row>
    <row r="66" spans="1:4">
      <c r="A66">
        <v>23</v>
      </c>
      <c r="B66" t="s">
        <v>88</v>
      </c>
      <c r="C66">
        <v>4</v>
      </c>
      <c r="D66" s="4">
        <v>1.7621145374449341</v>
      </c>
    </row>
    <row r="67" spans="1:4">
      <c r="A67">
        <v>24</v>
      </c>
      <c r="B67" t="s">
        <v>117</v>
      </c>
      <c r="C67">
        <v>4</v>
      </c>
      <c r="D67" s="4">
        <v>1.7621145374449341</v>
      </c>
    </row>
    <row r="68" spans="1:4">
      <c r="A68">
        <v>25</v>
      </c>
      <c r="B68" t="s">
        <v>126</v>
      </c>
      <c r="C68">
        <v>4</v>
      </c>
      <c r="D68" s="4">
        <v>1.7621145374449341</v>
      </c>
    </row>
    <row r="69" spans="1:4">
      <c r="A69">
        <v>26</v>
      </c>
      <c r="B69" t="s">
        <v>62</v>
      </c>
      <c r="C69">
        <v>4</v>
      </c>
      <c r="D69" s="4">
        <v>1.7621145374449341</v>
      </c>
    </row>
    <row r="70" spans="1:4">
      <c r="A70">
        <v>27</v>
      </c>
      <c r="B70" t="s">
        <v>233</v>
      </c>
      <c r="C70">
        <v>4</v>
      </c>
      <c r="D70" s="4">
        <v>1.7621145374449341</v>
      </c>
    </row>
    <row r="71" spans="1:4">
      <c r="A71">
        <v>28</v>
      </c>
      <c r="B71" t="s">
        <v>52</v>
      </c>
      <c r="C71">
        <v>3</v>
      </c>
      <c r="D71" s="4">
        <v>1.3215859030837005</v>
      </c>
    </row>
    <row r="72" spans="1:4">
      <c r="A72">
        <v>29</v>
      </c>
      <c r="B72" t="s">
        <v>228</v>
      </c>
      <c r="C72">
        <v>3</v>
      </c>
      <c r="D72" s="4">
        <v>1.3215859030837005</v>
      </c>
    </row>
    <row r="73" spans="1:4">
      <c r="A73">
        <v>30</v>
      </c>
      <c r="B73" t="s">
        <v>190</v>
      </c>
      <c r="C73">
        <v>3</v>
      </c>
      <c r="D73" s="4">
        <v>1.3215859030837005</v>
      </c>
    </row>
    <row r="74" spans="1:4">
      <c r="A74">
        <v>31</v>
      </c>
      <c r="B74" t="s">
        <v>168</v>
      </c>
      <c r="C74">
        <v>3</v>
      </c>
      <c r="D74" s="4">
        <v>1.3215859030837005</v>
      </c>
    </row>
    <row r="75" spans="1:4">
      <c r="A75">
        <v>32</v>
      </c>
      <c r="B75" t="s">
        <v>276</v>
      </c>
      <c r="C75">
        <v>3</v>
      </c>
      <c r="D75" s="4">
        <v>1.3215859030837005</v>
      </c>
    </row>
    <row r="76" spans="1:4">
      <c r="A76">
        <v>33</v>
      </c>
      <c r="B76" t="s">
        <v>537</v>
      </c>
      <c r="C76">
        <v>2</v>
      </c>
      <c r="D76" s="4">
        <v>0.88105726872246704</v>
      </c>
    </row>
    <row r="77" spans="1:4">
      <c r="A77">
        <v>34</v>
      </c>
      <c r="B77" t="s">
        <v>223</v>
      </c>
      <c r="C77">
        <v>2</v>
      </c>
      <c r="D77" s="4">
        <v>0.88105726872246704</v>
      </c>
    </row>
    <row r="78" spans="1:4">
      <c r="A78">
        <v>35</v>
      </c>
      <c r="B78" t="s">
        <v>826</v>
      </c>
      <c r="C78">
        <v>1</v>
      </c>
      <c r="D78" s="4">
        <v>0.44052863436123352</v>
      </c>
    </row>
    <row r="79" spans="1:4">
      <c r="A79">
        <v>36</v>
      </c>
      <c r="B79" t="s">
        <v>1061</v>
      </c>
      <c r="C79">
        <v>0</v>
      </c>
      <c r="D79" s="4">
        <v>0</v>
      </c>
    </row>
    <row r="80" spans="1:4">
      <c r="B80" t="s">
        <v>1062</v>
      </c>
    </row>
    <row r="82" spans="2:3">
      <c r="B82" t="s">
        <v>1057</v>
      </c>
      <c r="C82">
        <v>227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>
      <selection activeCell="C5" sqref="C5"/>
    </sheetView>
  </sheetViews>
  <sheetFormatPr baseColWidth="10" defaultRowHeight="15" x14ac:dyDescent="0"/>
  <cols>
    <col min="1" max="1" width="17.33203125" customWidth="1"/>
    <col min="2" max="2" width="13.33203125" customWidth="1"/>
    <col min="3" max="7" width="25.33203125" customWidth="1"/>
  </cols>
  <sheetData>
    <row r="1" spans="1:2">
      <c r="A1" t="s">
        <v>2</v>
      </c>
      <c r="B1" t="s">
        <v>1069</v>
      </c>
    </row>
    <row r="2" spans="1:2">
      <c r="A2" t="s">
        <v>714</v>
      </c>
      <c r="B2" s="12">
        <v>9.9822813535858204E-6</v>
      </c>
    </row>
    <row r="3" spans="1:2">
      <c r="A3" t="s">
        <v>570</v>
      </c>
      <c r="B3" s="12">
        <v>1.3050385853097E-8</v>
      </c>
    </row>
    <row r="4" spans="1:2">
      <c r="A4" t="s">
        <v>461</v>
      </c>
      <c r="B4">
        <v>1.00190762957005E-3</v>
      </c>
    </row>
    <row r="5" spans="1:2">
      <c r="A5" t="s">
        <v>457</v>
      </c>
      <c r="B5" s="12">
        <v>9.8550977335464199E-10</v>
      </c>
    </row>
    <row r="6" spans="1:2">
      <c r="A6" t="s">
        <v>594</v>
      </c>
      <c r="B6" s="12">
        <v>8.7509018893413403E-23</v>
      </c>
    </row>
    <row r="7" spans="1:2">
      <c r="A7" t="s">
        <v>255</v>
      </c>
      <c r="B7" s="12">
        <v>8.7160915251061296E-7</v>
      </c>
    </row>
    <row r="8" spans="1:2">
      <c r="A8" t="s">
        <v>277</v>
      </c>
      <c r="B8" s="12">
        <v>1.68005896711004E-7</v>
      </c>
    </row>
    <row r="9" spans="1:2">
      <c r="A9" t="s">
        <v>486</v>
      </c>
      <c r="B9" s="12">
        <v>1.68005896711004E-7</v>
      </c>
    </row>
    <row r="10" spans="1:2">
      <c r="A10" t="s">
        <v>290</v>
      </c>
      <c r="B10" s="12">
        <v>1.5816212075832799E-5</v>
      </c>
    </row>
    <row r="11" spans="1:2">
      <c r="A11" t="s">
        <v>891</v>
      </c>
      <c r="B11">
        <v>3.7932541235565198E-4</v>
      </c>
    </row>
    <row r="12" spans="1:2">
      <c r="A12" t="s">
        <v>141</v>
      </c>
      <c r="B12">
        <v>3.7436055003377898E-2</v>
      </c>
    </row>
    <row r="13" spans="1:2">
      <c r="A13" t="s">
        <v>790</v>
      </c>
      <c r="B13">
        <v>1.02990750868012E-4</v>
      </c>
    </row>
    <row r="14" spans="1:2">
      <c r="A14" t="s">
        <v>502</v>
      </c>
      <c r="B14" s="12">
        <v>1.10122736398347E-7</v>
      </c>
    </row>
    <row r="15" spans="1:2">
      <c r="A15" t="s">
        <v>746</v>
      </c>
      <c r="B15">
        <v>9.4187985413197901E-3</v>
      </c>
    </row>
    <row r="16" spans="1:2">
      <c r="A16" t="s">
        <v>947</v>
      </c>
      <c r="B16" s="12">
        <v>3.8838060848654399E-5</v>
      </c>
    </row>
    <row r="17" spans="1:2">
      <c r="A17" t="s">
        <v>818</v>
      </c>
      <c r="B17" s="12">
        <v>4.26248330524169E-6</v>
      </c>
    </row>
    <row r="18" spans="1:2">
      <c r="A18" t="s">
        <v>12</v>
      </c>
      <c r="B18">
        <v>1.3047815497120399E-2</v>
      </c>
    </row>
    <row r="19" spans="1:2">
      <c r="A19" t="s">
        <v>224</v>
      </c>
      <c r="B19">
        <v>2.5609124158551402E-2</v>
      </c>
    </row>
    <row r="20" spans="1:2">
      <c r="A20" t="s">
        <v>294</v>
      </c>
      <c r="B20">
        <v>0.100162529156643</v>
      </c>
    </row>
    <row r="21" spans="1:2">
      <c r="A21" t="s">
        <v>814</v>
      </c>
      <c r="B21">
        <v>4.2858229831492498E-2</v>
      </c>
    </row>
    <row r="22" spans="1:2">
      <c r="A22" t="s">
        <v>895</v>
      </c>
      <c r="B22">
        <v>4.8511093749103902E-3</v>
      </c>
    </row>
    <row r="23" spans="1:2">
      <c r="A23" t="s">
        <v>967</v>
      </c>
      <c r="B23">
        <v>2.1607617852928501E-2</v>
      </c>
    </row>
    <row r="24" spans="1:2">
      <c r="A24" t="s">
        <v>164</v>
      </c>
      <c r="B24">
        <v>2.7198499072763001E-2</v>
      </c>
    </row>
    <row r="25" spans="1:2">
      <c r="A25" t="s">
        <v>622</v>
      </c>
      <c r="B25">
        <v>5.1217515488553803E-3</v>
      </c>
    </row>
    <row r="26" spans="1:2">
      <c r="A26" t="s">
        <v>722</v>
      </c>
      <c r="B26">
        <v>5.55728401057064E-2</v>
      </c>
    </row>
    <row r="27" spans="1:2">
      <c r="A27" t="s">
        <v>44</v>
      </c>
      <c r="B27">
        <v>2.5905423359918401E-2</v>
      </c>
    </row>
    <row r="28" spans="1:2">
      <c r="A28" t="s">
        <v>935</v>
      </c>
      <c r="B28">
        <v>1.9754812141661401E-2</v>
      </c>
    </row>
    <row r="29" spans="1:2">
      <c r="A29" t="s">
        <v>782</v>
      </c>
      <c r="B29">
        <v>6.4453088716974E-2</v>
      </c>
    </row>
    <row r="30" spans="1:2">
      <c r="A30" t="s">
        <v>413</v>
      </c>
      <c r="B30">
        <v>2.92345400962187E-3</v>
      </c>
    </row>
    <row r="31" spans="1:2">
      <c r="A31" t="s">
        <v>93</v>
      </c>
      <c r="B31">
        <v>6.0759541426141497E-2</v>
      </c>
    </row>
    <row r="32" spans="1:2">
      <c r="A32" t="s">
        <v>315</v>
      </c>
      <c r="B32">
        <v>6.7072863109531505E-2</v>
      </c>
    </row>
    <row r="33" spans="1:2">
      <c r="A33" t="s">
        <v>1038</v>
      </c>
      <c r="B33">
        <v>0.111777480965011</v>
      </c>
    </row>
    <row r="34" spans="1:2">
      <c r="A34" t="s">
        <v>963</v>
      </c>
      <c r="B34">
        <v>0.103136243909675</v>
      </c>
    </row>
    <row r="35" spans="1:2">
      <c r="A35" t="s">
        <v>550</v>
      </c>
      <c r="B35">
        <v>4.75339653632268E-2</v>
      </c>
    </row>
    <row r="36" spans="1:2">
      <c r="A36" t="s">
        <v>702</v>
      </c>
      <c r="B36">
        <v>6.6635403819401001E-2</v>
      </c>
    </row>
    <row r="37" spans="1:2">
      <c r="A37" t="s">
        <v>173</v>
      </c>
      <c r="B37">
        <v>1.37988549427573E-2</v>
      </c>
    </row>
    <row r="38" spans="1:2">
      <c r="A38" t="s">
        <v>822</v>
      </c>
      <c r="B38">
        <v>6.1979566903419799E-3</v>
      </c>
    </row>
    <row r="39" spans="1:2">
      <c r="A39" t="s">
        <v>199</v>
      </c>
      <c r="B39">
        <v>8.6038927115104094E-2</v>
      </c>
    </row>
    <row r="40" spans="1:2">
      <c r="A40" t="s">
        <v>469</v>
      </c>
      <c r="B40">
        <v>3.0140643697904299E-2</v>
      </c>
    </row>
    <row r="41" spans="1:2">
      <c r="A41" t="s">
        <v>998</v>
      </c>
      <c r="B41">
        <v>0.123551873089161</v>
      </c>
    </row>
    <row r="42" spans="1:2">
      <c r="A42" t="s">
        <v>690</v>
      </c>
      <c r="B42">
        <v>6.4632763389736697E-2</v>
      </c>
    </row>
    <row r="43" spans="1:2">
      <c r="A43" t="s">
        <v>899</v>
      </c>
      <c r="B43">
        <v>0.11218330263684</v>
      </c>
    </row>
    <row r="44" spans="1:2">
      <c r="A44" t="s">
        <v>89</v>
      </c>
      <c r="B44">
        <v>0.17991346954647899</v>
      </c>
    </row>
    <row r="45" spans="1:2">
      <c r="A45" t="s">
        <v>372</v>
      </c>
      <c r="B45">
        <v>0.18555782798419401</v>
      </c>
    </row>
    <row r="46" spans="1:2">
      <c r="A46" t="s">
        <v>582</v>
      </c>
      <c r="B46">
        <v>0.164423926168005</v>
      </c>
    </row>
    <row r="47" spans="1:2">
      <c r="A47" t="s">
        <v>634</v>
      </c>
      <c r="B47">
        <v>0.18555782798419401</v>
      </c>
    </row>
    <row r="48" spans="1:2">
      <c r="A48" t="s">
        <v>847</v>
      </c>
      <c r="B48">
        <v>0.18555782798419401</v>
      </c>
    </row>
    <row r="49" spans="1:2">
      <c r="A49" t="s">
        <v>943</v>
      </c>
      <c r="B49">
        <v>0.14840627952105101</v>
      </c>
    </row>
    <row r="50" spans="1:2">
      <c r="A50" t="s">
        <v>1006</v>
      </c>
      <c r="B50">
        <v>9.2037848398473704E-2</v>
      </c>
    </row>
    <row r="51" spans="1:2">
      <c r="A51" t="s">
        <v>388</v>
      </c>
      <c r="B51">
        <v>0.142061421686379</v>
      </c>
    </row>
    <row r="52" spans="1:2">
      <c r="A52" t="s">
        <v>396</v>
      </c>
      <c r="B52">
        <v>0.13322866204655401</v>
      </c>
    </row>
    <row r="53" spans="1:2">
      <c r="A53" t="s">
        <v>879</v>
      </c>
      <c r="B53">
        <v>8.3296135446826805E-2</v>
      </c>
    </row>
    <row r="54" spans="1:2">
      <c r="A54" t="s">
        <v>219</v>
      </c>
      <c r="B54">
        <v>0.14941309458134</v>
      </c>
    </row>
    <row r="55" spans="1:2">
      <c r="A55" t="s">
        <v>927</v>
      </c>
      <c r="B55">
        <v>0.14941309458134</v>
      </c>
    </row>
    <row r="56" spans="1:2">
      <c r="A56" t="s">
        <v>758</v>
      </c>
      <c r="B56">
        <v>8.8161082318322301E-2</v>
      </c>
    </row>
    <row r="57" spans="1:2">
      <c r="A57" t="s">
        <v>518</v>
      </c>
      <c r="B57">
        <v>7.5342814460654703E-2</v>
      </c>
    </row>
    <row r="58" spans="1:2">
      <c r="A58" t="s">
        <v>1002</v>
      </c>
      <c r="B58">
        <v>0.190149815755117</v>
      </c>
    </row>
    <row r="59" spans="1:2">
      <c r="A59" t="s">
        <v>48</v>
      </c>
      <c r="B59">
        <v>8.1558133910652295E-2</v>
      </c>
    </row>
    <row r="60" spans="1:2">
      <c r="A60" t="s">
        <v>149</v>
      </c>
      <c r="B60">
        <v>0.13881425055055699</v>
      </c>
    </row>
    <row r="61" spans="1:2">
      <c r="A61" t="s">
        <v>441</v>
      </c>
      <c r="B61">
        <v>7.2385846295665204E-2</v>
      </c>
    </row>
    <row r="62" spans="1:2">
      <c r="A62" t="s">
        <v>798</v>
      </c>
      <c r="B62">
        <v>0.170547926464795</v>
      </c>
    </row>
    <row r="63" spans="1:2">
      <c r="A63" t="s">
        <v>718</v>
      </c>
      <c r="B63">
        <v>0.227582878138926</v>
      </c>
    </row>
    <row r="64" spans="1:2">
      <c r="A64" t="s">
        <v>229</v>
      </c>
      <c r="B64">
        <v>0.18073520694222101</v>
      </c>
    </row>
    <row r="65" spans="1:2">
      <c r="A65" t="s">
        <v>674</v>
      </c>
      <c r="B65">
        <v>0.141139260179552</v>
      </c>
    </row>
    <row r="66" spans="1:2">
      <c r="A66" t="s">
        <v>32</v>
      </c>
      <c r="B66">
        <v>0.19993252472784601</v>
      </c>
    </row>
    <row r="67" spans="1:2">
      <c r="A67" t="s">
        <v>72</v>
      </c>
      <c r="B67">
        <v>0.24793771447958901</v>
      </c>
    </row>
    <row r="68" spans="1:2">
      <c r="A68" t="s">
        <v>506</v>
      </c>
      <c r="B68">
        <v>0.217895643965409</v>
      </c>
    </row>
    <row r="69" spans="1:2">
      <c r="A69" t="s">
        <v>538</v>
      </c>
      <c r="B69">
        <v>0.132631342868124</v>
      </c>
    </row>
    <row r="70" spans="1:2">
      <c r="A70" t="s">
        <v>453</v>
      </c>
      <c r="B70">
        <v>0.20572795596076601</v>
      </c>
    </row>
    <row r="71" spans="1:2">
      <c r="A71" t="s">
        <v>1030</v>
      </c>
      <c r="B71">
        <v>0.189851503366046</v>
      </c>
    </row>
    <row r="72" spans="1:2">
      <c r="A72" t="s">
        <v>409</v>
      </c>
      <c r="B72">
        <v>0.22581344167485501</v>
      </c>
    </row>
    <row r="73" spans="1:2">
      <c r="A73" t="s">
        <v>955</v>
      </c>
      <c r="B73">
        <v>0.26276824359839601</v>
      </c>
    </row>
    <row r="74" spans="1:2">
      <c r="A74" t="s">
        <v>694</v>
      </c>
      <c r="B74">
        <v>0.19677779998751499</v>
      </c>
    </row>
    <row r="75" spans="1:2">
      <c r="A75" t="s">
        <v>63</v>
      </c>
      <c r="B75">
        <v>0.26626158656506099</v>
      </c>
    </row>
    <row r="76" spans="1:2">
      <c r="A76" t="s">
        <v>80</v>
      </c>
      <c r="B76">
        <v>0.29523238690567399</v>
      </c>
    </row>
    <row r="77" spans="1:2">
      <c r="A77" t="s">
        <v>990</v>
      </c>
      <c r="B77">
        <v>0.29523238690567399</v>
      </c>
    </row>
    <row r="78" spans="1:2">
      <c r="A78" t="s">
        <v>363</v>
      </c>
      <c r="B78">
        <v>0.296965017558806</v>
      </c>
    </row>
    <row r="79" spans="1:2">
      <c r="A79" t="s">
        <v>102</v>
      </c>
      <c r="B79">
        <v>0.33772191054725398</v>
      </c>
    </row>
    <row r="80" spans="1:2">
      <c r="A80" t="s">
        <v>327</v>
      </c>
      <c r="B80">
        <v>0.33655296952212299</v>
      </c>
    </row>
    <row r="81" spans="1:2">
      <c r="A81" t="s">
        <v>359</v>
      </c>
      <c r="B81">
        <v>0.32833112188532398</v>
      </c>
    </row>
    <row r="82" spans="1:2">
      <c r="A82" t="s">
        <v>682</v>
      </c>
      <c r="B82">
        <v>0.332944398494187</v>
      </c>
    </row>
    <row r="83" spans="1:2">
      <c r="A83" t="s">
        <v>802</v>
      </c>
      <c r="B83">
        <v>0.28681956637783002</v>
      </c>
    </row>
    <row r="84" spans="1:2">
      <c r="A84" t="s">
        <v>843</v>
      </c>
      <c r="B84">
        <v>0.28681956637783002</v>
      </c>
    </row>
    <row r="85" spans="1:2">
      <c r="A85" t="s">
        <v>907</v>
      </c>
      <c r="B85">
        <v>0.33655296952212299</v>
      </c>
    </row>
    <row r="86" spans="1:2">
      <c r="A86" t="s">
        <v>1046</v>
      </c>
      <c r="B86">
        <v>0.237111273699535</v>
      </c>
    </row>
    <row r="87" spans="1:2">
      <c r="A87" t="s">
        <v>376</v>
      </c>
      <c r="B87">
        <v>0.36920728353755899</v>
      </c>
    </row>
    <row r="88" spans="1:2">
      <c r="A88" t="s">
        <v>263</v>
      </c>
      <c r="B88">
        <v>0.38554915160714698</v>
      </c>
    </row>
    <row r="89" spans="1:2">
      <c r="A89" t="s">
        <v>1022</v>
      </c>
      <c r="B89">
        <v>0.38474335148155803</v>
      </c>
    </row>
    <row r="90" spans="1:2">
      <c r="A90" t="s">
        <v>331</v>
      </c>
      <c r="B90">
        <v>0.38897530543946301</v>
      </c>
    </row>
    <row r="91" spans="1:2">
      <c r="A91" t="s">
        <v>630</v>
      </c>
      <c r="B91">
        <v>0.408504344837545</v>
      </c>
    </row>
    <row r="92" spans="1:2">
      <c r="A92" t="s">
        <v>510</v>
      </c>
      <c r="B92">
        <v>0.42642693933727299</v>
      </c>
    </row>
    <row r="93" spans="1:2">
      <c r="A93" t="s">
        <v>875</v>
      </c>
      <c r="B93">
        <v>0.42642693933727299</v>
      </c>
    </row>
    <row r="94" spans="1:2">
      <c r="A94" t="s">
        <v>417</v>
      </c>
      <c r="B94">
        <v>0.44548423855220098</v>
      </c>
    </row>
    <row r="95" spans="1:2">
      <c r="A95" t="s">
        <v>384</v>
      </c>
      <c r="B95">
        <v>0.39556123487783001</v>
      </c>
    </row>
    <row r="96" spans="1:2">
      <c r="A96" t="s">
        <v>53</v>
      </c>
      <c r="B96">
        <v>0.472208985075174</v>
      </c>
    </row>
    <row r="97" spans="1:2">
      <c r="A97" t="s">
        <v>578</v>
      </c>
      <c r="B97">
        <v>0.49928770063181599</v>
      </c>
    </row>
    <row r="98" spans="1:2">
      <c r="A98" t="s">
        <v>650</v>
      </c>
      <c r="B98">
        <v>0.49612726685227798</v>
      </c>
    </row>
    <row r="99" spans="1:2">
      <c r="A99" t="s">
        <v>433</v>
      </c>
      <c r="B99">
        <v>0.44450611047149602</v>
      </c>
    </row>
    <row r="100" spans="1:2">
      <c r="A100" t="s">
        <v>1018</v>
      </c>
      <c r="B100">
        <v>0.395953327433475</v>
      </c>
    </row>
    <row r="101" spans="1:2">
      <c r="A101" t="s">
        <v>319</v>
      </c>
      <c r="B101">
        <v>0.52534521585455396</v>
      </c>
    </row>
    <row r="102" spans="1:2">
      <c r="A102" t="s">
        <v>132</v>
      </c>
      <c r="B102">
        <v>0.489640545685332</v>
      </c>
    </row>
    <row r="103" spans="1:2">
      <c r="A103" t="s">
        <v>421</v>
      </c>
      <c r="B103">
        <v>0.45581036667993902</v>
      </c>
    </row>
    <row r="104" spans="1:2">
      <c r="A104" t="s">
        <v>542</v>
      </c>
      <c r="B104">
        <v>0.39488878774138703</v>
      </c>
    </row>
    <row r="105" spans="1:2">
      <c r="A105" t="s">
        <v>831</v>
      </c>
      <c r="B105">
        <v>0.56777623330427696</v>
      </c>
    </row>
    <row r="106" spans="1:2">
      <c r="A106" t="s">
        <v>211</v>
      </c>
      <c r="B106">
        <v>0.70235826201502305</v>
      </c>
    </row>
    <row r="107" spans="1:2">
      <c r="A107" t="s">
        <v>566</v>
      </c>
      <c r="B107">
        <v>0.49736314270965198</v>
      </c>
    </row>
    <row r="108" spans="1:2">
      <c r="A108" t="s">
        <v>494</v>
      </c>
      <c r="B108">
        <v>0.62545665831434205</v>
      </c>
    </row>
    <row r="109" spans="1:2">
      <c r="A109" t="s">
        <v>22</v>
      </c>
      <c r="B109">
        <v>0.54732828145744195</v>
      </c>
    </row>
    <row r="110" spans="1:2">
      <c r="A110" t="s">
        <v>586</v>
      </c>
      <c r="B110">
        <v>0.54732828145744195</v>
      </c>
    </row>
    <row r="111" spans="1:2">
      <c r="A111" t="s">
        <v>17</v>
      </c>
      <c r="B111">
        <v>0.50598382675292797</v>
      </c>
    </row>
    <row r="112" spans="1:2">
      <c r="A112" t="s">
        <v>734</v>
      </c>
      <c r="B112">
        <v>0.63782725340108304</v>
      </c>
    </row>
    <row r="113" spans="1:2">
      <c r="A113" t="s">
        <v>839</v>
      </c>
      <c r="B113">
        <v>0.56484524675029102</v>
      </c>
    </row>
    <row r="114" spans="1:2">
      <c r="A114" t="s">
        <v>108</v>
      </c>
      <c r="B114">
        <v>0.63202362526517997</v>
      </c>
    </row>
    <row r="115" spans="1:2">
      <c r="A115" t="s">
        <v>58</v>
      </c>
      <c r="B115">
        <v>0.56010656132880798</v>
      </c>
    </row>
    <row r="116" spans="1:2">
      <c r="A116" t="s">
        <v>347</v>
      </c>
      <c r="B116">
        <v>0.56010656132880798</v>
      </c>
    </row>
    <row r="117" spans="1:2">
      <c r="A117" t="s">
        <v>614</v>
      </c>
      <c r="B117">
        <v>0.70795528821171805</v>
      </c>
    </row>
    <row r="118" spans="1:2">
      <c r="A118" t="s">
        <v>1026</v>
      </c>
      <c r="B118">
        <v>0.741705792362501</v>
      </c>
    </row>
    <row r="119" spans="1:2">
      <c r="A119" t="s">
        <v>127</v>
      </c>
      <c r="B119">
        <v>0.47886082960526999</v>
      </c>
    </row>
    <row r="120" spans="1:2">
      <c r="A120" t="s">
        <v>195</v>
      </c>
      <c r="B120">
        <v>0.57315204697100397</v>
      </c>
    </row>
    <row r="121" spans="1:2">
      <c r="A121" t="s">
        <v>546</v>
      </c>
      <c r="B121">
        <v>0.67263154620163601</v>
      </c>
    </row>
    <row r="122" spans="1:2">
      <c r="A122" t="s">
        <v>574</v>
      </c>
      <c r="B122">
        <v>0.47886082960526999</v>
      </c>
    </row>
    <row r="123" spans="1:2">
      <c r="A123" t="s">
        <v>638</v>
      </c>
      <c r="B123">
        <v>0.47886082960526999</v>
      </c>
    </row>
    <row r="124" spans="1:2">
      <c r="A124" t="s">
        <v>903</v>
      </c>
      <c r="B124">
        <v>0.63050939897326497</v>
      </c>
    </row>
    <row r="125" spans="1:2">
      <c r="A125" t="s">
        <v>766</v>
      </c>
      <c r="B125">
        <v>0.69577512667383301</v>
      </c>
    </row>
    <row r="126" spans="1:2">
      <c r="A126" t="s">
        <v>598</v>
      </c>
      <c r="B126">
        <v>0.74337217745692497</v>
      </c>
    </row>
    <row r="127" spans="1:2">
      <c r="A127" t="s">
        <v>367</v>
      </c>
      <c r="B127">
        <v>0.88485002844821703</v>
      </c>
    </row>
    <row r="128" spans="1:2">
      <c r="A128" t="s">
        <v>191</v>
      </c>
      <c r="B128">
        <v>0.54075200007011504</v>
      </c>
    </row>
    <row r="129" spans="1:2">
      <c r="A129" t="s">
        <v>770</v>
      </c>
      <c r="B129">
        <v>0.72793373307450104</v>
      </c>
    </row>
    <row r="130" spans="1:2">
      <c r="A130" t="s">
        <v>590</v>
      </c>
      <c r="B130">
        <v>0.62707633942973895</v>
      </c>
    </row>
    <row r="131" spans="1:2">
      <c r="A131" t="s">
        <v>606</v>
      </c>
      <c r="B131">
        <v>0.62707633942973895</v>
      </c>
    </row>
    <row r="132" spans="1:2">
      <c r="A132" t="s">
        <v>281</v>
      </c>
      <c r="B132">
        <v>0.75784287240550297</v>
      </c>
    </row>
    <row r="133" spans="1:2">
      <c r="A133" t="s">
        <v>437</v>
      </c>
      <c r="B133">
        <v>0.75784287240550297</v>
      </c>
    </row>
    <row r="134" spans="1:2">
      <c r="A134" t="s">
        <v>915</v>
      </c>
      <c r="B134">
        <v>0.659535653920438</v>
      </c>
    </row>
    <row r="135" spans="1:2">
      <c r="A135" t="s">
        <v>351</v>
      </c>
      <c r="B135">
        <v>0.81529458408483002</v>
      </c>
    </row>
    <row r="136" spans="1:2">
      <c r="A136" t="s">
        <v>522</v>
      </c>
      <c r="B136">
        <v>0.71175752250963298</v>
      </c>
    </row>
    <row r="137" spans="1:2">
      <c r="A137" t="s">
        <v>169</v>
      </c>
      <c r="B137">
        <v>0.49002216905903101</v>
      </c>
    </row>
    <row r="138" spans="1:2">
      <c r="A138" t="s">
        <v>242</v>
      </c>
      <c r="B138">
        <v>0.70386801555355905</v>
      </c>
    </row>
    <row r="139" spans="1:2">
      <c r="A139" t="s">
        <v>482</v>
      </c>
      <c r="B139">
        <v>0.64522792380411198</v>
      </c>
    </row>
    <row r="140" spans="1:2">
      <c r="A140" t="s">
        <v>562</v>
      </c>
      <c r="B140">
        <v>0.49002216905903101</v>
      </c>
    </row>
    <row r="141" spans="1:2">
      <c r="A141" t="s">
        <v>602</v>
      </c>
      <c r="B141">
        <v>0.49002216905903101</v>
      </c>
    </row>
    <row r="142" spans="1:2">
      <c r="A142" t="s">
        <v>618</v>
      </c>
      <c r="B142">
        <v>0.37753778320336601</v>
      </c>
    </row>
    <row r="143" spans="1:2">
      <c r="A143" t="s">
        <v>686</v>
      </c>
      <c r="B143">
        <v>0.557782915551017</v>
      </c>
    </row>
    <row r="144" spans="1:2">
      <c r="A144" t="s">
        <v>939</v>
      </c>
      <c r="B144">
        <v>0.557782915551017</v>
      </c>
    </row>
    <row r="145" spans="1:2">
      <c r="A145" t="s">
        <v>959</v>
      </c>
      <c r="B145">
        <v>0.70386801555355905</v>
      </c>
    </row>
    <row r="146" spans="1:2">
      <c r="A146" t="s">
        <v>1014</v>
      </c>
      <c r="B146">
        <v>0.67693796229666003</v>
      </c>
    </row>
    <row r="147" spans="1:2">
      <c r="A147" t="s">
        <v>207</v>
      </c>
      <c r="B147">
        <v>0.910338552931233</v>
      </c>
    </row>
    <row r="148" spans="1:2">
      <c r="A148" t="s">
        <v>871</v>
      </c>
      <c r="B148">
        <v>0.89912346568099</v>
      </c>
    </row>
    <row r="149" spans="1:2">
      <c r="A149" t="s">
        <v>774</v>
      </c>
      <c r="B149">
        <v>0.87139781981529496</v>
      </c>
    </row>
    <row r="150" spans="1:2">
      <c r="A150" t="s">
        <v>883</v>
      </c>
      <c r="B150">
        <v>0.915867823617597</v>
      </c>
    </row>
    <row r="151" spans="1:2">
      <c r="A151" t="s">
        <v>626</v>
      </c>
      <c r="B151">
        <v>0.79588911397209905</v>
      </c>
    </row>
    <row r="152" spans="1:2">
      <c r="A152" t="s">
        <v>339</v>
      </c>
      <c r="B152">
        <v>0.84500145226790502</v>
      </c>
    </row>
    <row r="153" spans="1:2">
      <c r="A153" t="s">
        <v>835</v>
      </c>
      <c r="B153">
        <v>0.83441762008787201</v>
      </c>
    </row>
    <row r="154" spans="1:2">
      <c r="A154" t="s">
        <v>355</v>
      </c>
      <c r="B154">
        <v>0.89463193266872598</v>
      </c>
    </row>
    <row r="155" spans="1:2">
      <c r="A155" t="s">
        <v>726</v>
      </c>
      <c r="B155">
        <v>0.69701001632589699</v>
      </c>
    </row>
    <row r="156" spans="1:2">
      <c r="A156" t="s">
        <v>851</v>
      </c>
      <c r="B156">
        <v>0.66688924007190398</v>
      </c>
    </row>
    <row r="157" spans="1:2">
      <c r="A157" t="s">
        <v>1034</v>
      </c>
      <c r="B157">
        <v>0.79618952414365596</v>
      </c>
    </row>
    <row r="158" spans="1:2">
      <c r="A158" t="s">
        <v>182</v>
      </c>
      <c r="B158">
        <v>0.89032047030560901</v>
      </c>
    </row>
    <row r="159" spans="1:2">
      <c r="A159" t="s">
        <v>38</v>
      </c>
      <c r="B159">
        <v>0.76322581682908497</v>
      </c>
    </row>
    <row r="160" spans="1:2">
      <c r="A160" t="s">
        <v>658</v>
      </c>
      <c r="B160">
        <v>0.91540302641996596</v>
      </c>
    </row>
    <row r="161" spans="1:2">
      <c r="A161" t="s">
        <v>259</v>
      </c>
      <c r="B161">
        <v>0.91048873930800001</v>
      </c>
    </row>
    <row r="162" spans="1:2">
      <c r="A162" t="s">
        <v>786</v>
      </c>
      <c r="B162">
        <v>0.90526903521196</v>
      </c>
    </row>
    <row r="163" spans="1:2">
      <c r="A163" t="s">
        <v>405</v>
      </c>
      <c r="B163">
        <v>0.74345675483398199</v>
      </c>
    </row>
    <row r="164" spans="1:2">
      <c r="A164" t="s">
        <v>401</v>
      </c>
      <c r="B164">
        <v>0.936937217341277</v>
      </c>
    </row>
    <row r="165" spans="1:2">
      <c r="A165" t="s">
        <v>323</v>
      </c>
      <c r="B165">
        <v>0.72063882129636703</v>
      </c>
    </row>
    <row r="166" spans="1:2">
      <c r="A166" t="s">
        <v>498</v>
      </c>
      <c r="B166">
        <v>0.91399334741161098</v>
      </c>
    </row>
    <row r="167" spans="1:2">
      <c r="A167" t="s">
        <v>514</v>
      </c>
      <c r="B167">
        <v>0.79951737384711197</v>
      </c>
    </row>
    <row r="168" spans="1:2">
      <c r="A168" t="s">
        <v>750</v>
      </c>
      <c r="B168">
        <v>0.93361222150238499</v>
      </c>
    </row>
    <row r="169" spans="1:2">
      <c r="A169" t="s">
        <v>911</v>
      </c>
      <c r="B169">
        <v>0.88760560754652995</v>
      </c>
    </row>
    <row r="170" spans="1:2">
      <c r="A170" t="s">
        <v>859</v>
      </c>
      <c r="B170">
        <v>0.88100408414138798</v>
      </c>
    </row>
    <row r="171" spans="1:2">
      <c r="A171" t="s">
        <v>490</v>
      </c>
      <c r="B171">
        <v>0.69361203144115302</v>
      </c>
    </row>
    <row r="172" spans="1:2">
      <c r="A172" t="s">
        <v>425</v>
      </c>
      <c r="B172">
        <v>0.99083059507745597</v>
      </c>
    </row>
    <row r="173" spans="1:2">
      <c r="A173" t="s">
        <v>975</v>
      </c>
      <c r="B173">
        <v>0.76786602294976203</v>
      </c>
    </row>
    <row r="174" spans="1:2">
      <c r="A174" t="s">
        <v>710</v>
      </c>
      <c r="B174">
        <v>0.99332665363272299</v>
      </c>
    </row>
    <row r="175" spans="1:2">
      <c r="A175" t="s">
        <v>1042</v>
      </c>
      <c r="B175">
        <v>0.88843289783520896</v>
      </c>
    </row>
    <row r="176" spans="1:2">
      <c r="A176" t="s">
        <v>806</v>
      </c>
      <c r="B176">
        <v>0.96934589704461804</v>
      </c>
    </row>
    <row r="177" spans="1:2">
      <c r="A177" t="s">
        <v>67</v>
      </c>
      <c r="B177">
        <v>0.74919749739425801</v>
      </c>
    </row>
    <row r="178" spans="1:2">
      <c r="A178" t="s">
        <v>84</v>
      </c>
      <c r="B178">
        <v>0.50552442001614595</v>
      </c>
    </row>
    <row r="179" spans="1:2">
      <c r="A179" t="s">
        <v>159</v>
      </c>
      <c r="B179">
        <v>0.50552442001614595</v>
      </c>
    </row>
    <row r="180" spans="1:2">
      <c r="A180" t="s">
        <v>306</v>
      </c>
      <c r="B180">
        <v>0.96103199091967595</v>
      </c>
    </row>
    <row r="181" spans="1:2">
      <c r="A181" t="s">
        <v>335</v>
      </c>
      <c r="B181">
        <v>0.96103199091967595</v>
      </c>
    </row>
    <row r="182" spans="1:2">
      <c r="A182" t="s">
        <v>473</v>
      </c>
      <c r="B182">
        <v>0.90710457534260602</v>
      </c>
    </row>
    <row r="183" spans="1:2">
      <c r="A183" t="s">
        <v>554</v>
      </c>
      <c r="B183">
        <v>0.66016755290631302</v>
      </c>
    </row>
    <row r="184" spans="1:2">
      <c r="A184" t="s">
        <v>662</v>
      </c>
      <c r="B184">
        <v>0.80874538933164597</v>
      </c>
    </row>
    <row r="185" spans="1:2">
      <c r="A185" t="s">
        <v>302</v>
      </c>
      <c r="B185">
        <v>0.98562554266897895</v>
      </c>
    </row>
    <row r="186" spans="1:2">
      <c r="A186" t="s">
        <v>887</v>
      </c>
      <c r="B186">
        <v>0.97795484382728504</v>
      </c>
    </row>
    <row r="187" spans="1:2">
      <c r="A187" t="s">
        <v>642</v>
      </c>
      <c r="B187">
        <v>0.96665796731054798</v>
      </c>
    </row>
    <row r="188" spans="1:2">
      <c r="A188" t="s">
        <v>203</v>
      </c>
      <c r="B188">
        <v>0.84366269339594202</v>
      </c>
    </row>
    <row r="189" spans="1:2">
      <c r="A189" t="s">
        <v>666</v>
      </c>
      <c r="B189">
        <v>0.79668072904892895</v>
      </c>
    </row>
    <row r="190" spans="1:2">
      <c r="A190" t="s">
        <v>754</v>
      </c>
      <c r="B190">
        <v>0.96600910055523803</v>
      </c>
    </row>
    <row r="191" spans="1:2">
      <c r="A191" t="s">
        <v>994</v>
      </c>
      <c r="B191">
        <v>0.92068673274212098</v>
      </c>
    </row>
    <row r="192" spans="1:2">
      <c r="A192" t="s">
        <v>670</v>
      </c>
      <c r="B192">
        <v>0.98143319209138902</v>
      </c>
    </row>
    <row r="193" spans="1:2">
      <c r="A193" t="s">
        <v>286</v>
      </c>
      <c r="B193">
        <v>0.95801402144441505</v>
      </c>
    </row>
    <row r="194" spans="1:2">
      <c r="A194" t="s">
        <v>145</v>
      </c>
      <c r="B194">
        <v>0.87313502826710698</v>
      </c>
    </row>
    <row r="195" spans="1:2">
      <c r="A195" t="s">
        <v>186</v>
      </c>
      <c r="B195">
        <v>0.98128935480576296</v>
      </c>
    </row>
    <row r="196" spans="1:2">
      <c r="A196" t="s">
        <v>298</v>
      </c>
      <c r="B196">
        <v>0.72815757414420401</v>
      </c>
    </row>
    <row r="197" spans="1:2">
      <c r="A197" t="s">
        <v>250</v>
      </c>
      <c r="B197">
        <v>0.97708321342945004</v>
      </c>
    </row>
    <row r="198" spans="1:2">
      <c r="A198" t="s">
        <v>678</v>
      </c>
      <c r="B198">
        <v>0.918904345251499</v>
      </c>
    </row>
    <row r="199" spans="1:2">
      <c r="A199" t="s">
        <v>855</v>
      </c>
      <c r="B199">
        <v>0.918904345251499</v>
      </c>
    </row>
    <row r="200" spans="1:2">
      <c r="A200" t="s">
        <v>98</v>
      </c>
      <c r="B200">
        <v>0.99306377472100105</v>
      </c>
    </row>
    <row r="201" spans="1:2">
      <c r="A201" t="s">
        <v>698</v>
      </c>
      <c r="B201">
        <v>0.95740178702723899</v>
      </c>
    </row>
    <row r="202" spans="1:2">
      <c r="A202" t="s">
        <v>827</v>
      </c>
      <c r="B202">
        <v>0.99944712031285898</v>
      </c>
    </row>
    <row r="203" spans="1:2">
      <c r="A203" t="s">
        <v>343</v>
      </c>
      <c r="B203">
        <v>0.996882706140095</v>
      </c>
    </row>
    <row r="204" spans="1:2">
      <c r="A204" t="s">
        <v>177</v>
      </c>
      <c r="B204">
        <v>0.78494912700859998</v>
      </c>
    </row>
    <row r="205" spans="1:2">
      <c r="A205" t="s">
        <v>534</v>
      </c>
      <c r="B205">
        <v>0.61487684683530397</v>
      </c>
    </row>
    <row r="206" spans="1:2">
      <c r="A206" t="s">
        <v>971</v>
      </c>
      <c r="B206">
        <v>0.78494912700859998</v>
      </c>
    </row>
    <row r="207" spans="1:2">
      <c r="A207" t="s">
        <v>1050</v>
      </c>
      <c r="B207">
        <v>0.918102185780026</v>
      </c>
    </row>
    <row r="208" spans="1:2">
      <c r="A208" t="s">
        <v>1010</v>
      </c>
      <c r="B208">
        <v>0.95792154925203898</v>
      </c>
    </row>
    <row r="209" spans="1:2">
      <c r="A209" t="s">
        <v>706</v>
      </c>
      <c r="B209">
        <v>0.98546277020699702</v>
      </c>
    </row>
    <row r="210" spans="1:2">
      <c r="A210" t="s">
        <v>272</v>
      </c>
      <c r="B210">
        <v>0.99585007771506295</v>
      </c>
    </row>
    <row r="211" spans="1:2">
      <c r="A211" t="s">
        <v>923</v>
      </c>
      <c r="B211">
        <v>0.83152171203020298</v>
      </c>
    </row>
    <row r="212" spans="1:2">
      <c r="A212" t="s">
        <v>246</v>
      </c>
      <c r="B212">
        <v>0.973469814783543</v>
      </c>
    </row>
    <row r="213" spans="1:2">
      <c r="A213" t="s">
        <v>122</v>
      </c>
      <c r="B213">
        <v>0.99992315122310205</v>
      </c>
    </row>
    <row r="214" spans="1:2">
      <c r="A214" t="s">
        <v>154</v>
      </c>
      <c r="B214">
        <v>0.96810280047506803</v>
      </c>
    </row>
    <row r="215" spans="1:2">
      <c r="A215" t="s">
        <v>392</v>
      </c>
      <c r="B215">
        <v>0.70456610813167597</v>
      </c>
    </row>
    <row r="216" spans="1:2">
      <c r="A216" t="s">
        <v>738</v>
      </c>
      <c r="B216">
        <v>0.70456610813167597</v>
      </c>
    </row>
    <row r="217" spans="1:2">
      <c r="A217" t="s">
        <v>742</v>
      </c>
      <c r="B217">
        <v>0.869133443099944</v>
      </c>
    </row>
    <row r="218" spans="1:2">
      <c r="A218" t="s">
        <v>863</v>
      </c>
      <c r="B218">
        <v>0.70456610813167597</v>
      </c>
    </row>
    <row r="219" spans="1:2">
      <c r="A219" t="s">
        <v>654</v>
      </c>
      <c r="B219">
        <v>0.99324424964120706</v>
      </c>
    </row>
    <row r="220" spans="1:2">
      <c r="A220" t="s">
        <v>118</v>
      </c>
      <c r="B220">
        <v>0.99471642142605798</v>
      </c>
    </row>
    <row r="221" spans="1:2">
      <c r="A221" t="s">
        <v>449</v>
      </c>
      <c r="B221">
        <v>0.99882626249227202</v>
      </c>
    </row>
    <row r="222" spans="1:2">
      <c r="A222" t="s">
        <v>778</v>
      </c>
      <c r="B222">
        <v>0.99751628732776298</v>
      </c>
    </row>
    <row r="223" spans="1:2">
      <c r="A223" t="s">
        <v>445</v>
      </c>
      <c r="B223">
        <v>0.97075484989282101</v>
      </c>
    </row>
    <row r="224" spans="1:2">
      <c r="A224" t="s">
        <v>526</v>
      </c>
      <c r="B224">
        <v>0.98844842956011802</v>
      </c>
    </row>
    <row r="225" spans="1:2">
      <c r="A225" t="s">
        <v>646</v>
      </c>
      <c r="B225">
        <v>0.92275666809808199</v>
      </c>
    </row>
    <row r="226" spans="1:2">
      <c r="A226" t="s">
        <v>951</v>
      </c>
      <c r="B226">
        <v>0.77608075448922398</v>
      </c>
    </row>
    <row r="227" spans="1:2">
      <c r="A227" t="s">
        <v>112</v>
      </c>
      <c r="B227">
        <v>0.99999999187935795</v>
      </c>
    </row>
    <row r="228" spans="1:2">
      <c r="A228" t="s">
        <v>987</v>
      </c>
      <c r="B228">
        <v>0.98292248882996103</v>
      </c>
    </row>
    <row r="229" spans="1:2">
      <c r="A229" t="s">
        <v>137</v>
      </c>
      <c r="B229">
        <v>0.955507697799866</v>
      </c>
    </row>
    <row r="230" spans="1:2">
      <c r="A230" t="s">
        <v>919</v>
      </c>
      <c r="B230">
        <v>0.990181882904</v>
      </c>
    </row>
    <row r="231" spans="1:2">
      <c r="A231" t="s">
        <v>76</v>
      </c>
      <c r="B231">
        <v>0.99946216229408202</v>
      </c>
    </row>
    <row r="232" spans="1:2">
      <c r="A232" t="s">
        <v>234</v>
      </c>
      <c r="B232">
        <v>0.99259439689182904</v>
      </c>
    </row>
    <row r="233" spans="1:2">
      <c r="A233" t="s">
        <v>530</v>
      </c>
      <c r="B233">
        <v>0.87487935171794795</v>
      </c>
    </row>
    <row r="234" spans="1:2">
      <c r="A234" t="s">
        <v>558</v>
      </c>
      <c r="B234">
        <v>0.97487910159074098</v>
      </c>
    </row>
    <row r="235" spans="1:2">
      <c r="A235" t="s">
        <v>762</v>
      </c>
      <c r="B235">
        <v>0.99999750853895697</v>
      </c>
    </row>
    <row r="236" spans="1:2">
      <c r="A236" t="s">
        <v>267</v>
      </c>
      <c r="B236">
        <v>0.99582613570091805</v>
      </c>
    </row>
    <row r="237" spans="1:2">
      <c r="A237" t="s">
        <v>310</v>
      </c>
      <c r="B237">
        <v>0.99582613570091805</v>
      </c>
    </row>
    <row r="238" spans="1:2">
      <c r="A238" t="s">
        <v>215</v>
      </c>
      <c r="B238">
        <v>0.98124460465600705</v>
      </c>
    </row>
    <row r="239" spans="1:2">
      <c r="A239" t="s">
        <v>931</v>
      </c>
      <c r="B239">
        <v>0.98124460465600705</v>
      </c>
    </row>
    <row r="240" spans="1:2">
      <c r="A240" t="s">
        <v>979</v>
      </c>
      <c r="B240">
        <v>0.99945694048153999</v>
      </c>
    </row>
    <row r="241" spans="1:2">
      <c r="A241" t="s">
        <v>28</v>
      </c>
      <c r="B241">
        <v>0.99990311845039603</v>
      </c>
    </row>
    <row r="242" spans="1:2">
      <c r="A242" t="s">
        <v>983</v>
      </c>
      <c r="B242">
        <v>0.90748419117877899</v>
      </c>
    </row>
    <row r="243" spans="1:2">
      <c r="A243" t="s">
        <v>238</v>
      </c>
      <c r="B243">
        <v>0.95025838437329002</v>
      </c>
    </row>
    <row r="244" spans="1:2">
      <c r="A244" t="s">
        <v>465</v>
      </c>
      <c r="B244">
        <v>0.95025838437329002</v>
      </c>
    </row>
    <row r="245" spans="1:2">
      <c r="A245" t="s">
        <v>380</v>
      </c>
      <c r="B245">
        <v>0.96377920791884797</v>
      </c>
    </row>
    <row r="246" spans="1:2">
      <c r="A246" t="s">
        <v>730</v>
      </c>
      <c r="B246">
        <v>0.98631446324143501</v>
      </c>
    </row>
    <row r="247" spans="1:2">
      <c r="A247" t="s">
        <v>810</v>
      </c>
      <c r="B247">
        <v>0.98631446324143501</v>
      </c>
    </row>
    <row r="248" spans="1:2">
      <c r="A248" t="s">
        <v>867</v>
      </c>
      <c r="B248">
        <v>0.98631446324143501</v>
      </c>
    </row>
    <row r="249" spans="1:2">
      <c r="A249" t="s">
        <v>478</v>
      </c>
      <c r="B249">
        <v>0.99987952991029305</v>
      </c>
    </row>
    <row r="250" spans="1:2">
      <c r="A250" t="s">
        <v>610</v>
      </c>
      <c r="B250">
        <v>0.99295036436008499</v>
      </c>
    </row>
    <row r="251" spans="1:2">
      <c r="A251" t="s">
        <v>429</v>
      </c>
      <c r="B251">
        <v>0.99870626116149996</v>
      </c>
    </row>
    <row r="252" spans="1:2">
      <c r="A252" t="s">
        <v>794</v>
      </c>
      <c r="B252">
        <v>0.99870626116149996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D1" sqref="D1:D1048576"/>
    </sheetView>
  </sheetViews>
  <sheetFormatPr baseColWidth="10" defaultRowHeight="15" x14ac:dyDescent="0"/>
  <cols>
    <col min="1" max="1" width="59.83203125" customWidth="1"/>
    <col min="2" max="2" width="18.33203125" customWidth="1"/>
    <col min="3" max="3" width="26.1640625" customWidth="1"/>
    <col min="4" max="4" width="13.33203125" customWidth="1"/>
  </cols>
  <sheetData>
    <row r="1" spans="1:4">
      <c r="A1" t="s">
        <v>3</v>
      </c>
      <c r="B1" t="s">
        <v>1067</v>
      </c>
      <c r="C1" t="s">
        <v>1068</v>
      </c>
      <c r="D1" t="s">
        <v>1069</v>
      </c>
    </row>
    <row r="2" spans="1:4">
      <c r="A2" t="s">
        <v>715</v>
      </c>
      <c r="B2">
        <v>9</v>
      </c>
      <c r="C2">
        <v>10</v>
      </c>
      <c r="D2" s="12">
        <v>9.9822813535858204E-6</v>
      </c>
    </row>
    <row r="3" spans="1:4">
      <c r="A3" t="s">
        <v>571</v>
      </c>
      <c r="B3">
        <v>17</v>
      </c>
      <c r="C3">
        <v>19</v>
      </c>
      <c r="D3" s="12">
        <v>1.3050385853097E-8</v>
      </c>
    </row>
    <row r="4" spans="1:4">
      <c r="A4" t="s">
        <v>462</v>
      </c>
      <c r="B4">
        <v>5</v>
      </c>
      <c r="C4">
        <v>6</v>
      </c>
      <c r="D4">
        <v>1.00190762957005E-3</v>
      </c>
    </row>
    <row r="5" spans="1:4">
      <c r="A5" t="s">
        <v>458</v>
      </c>
      <c r="B5">
        <v>26</v>
      </c>
      <c r="C5">
        <v>32</v>
      </c>
      <c r="D5" s="12">
        <v>9.8550977335464199E-10</v>
      </c>
    </row>
    <row r="6" spans="1:4">
      <c r="A6" t="s">
        <v>595</v>
      </c>
      <c r="B6">
        <v>76</v>
      </c>
      <c r="C6">
        <v>96</v>
      </c>
      <c r="D6" s="12">
        <v>8.7509018893413403E-23</v>
      </c>
    </row>
    <row r="7" spans="1:4">
      <c r="A7" t="s">
        <v>256</v>
      </c>
      <c r="B7">
        <v>19</v>
      </c>
      <c r="C7">
        <v>25</v>
      </c>
      <c r="D7" s="12">
        <v>8.7160915251061296E-7</v>
      </c>
    </row>
    <row r="8" spans="1:4">
      <c r="A8" t="s">
        <v>278</v>
      </c>
      <c r="B8">
        <v>22</v>
      </c>
      <c r="C8">
        <v>29</v>
      </c>
      <c r="D8" s="12">
        <v>1.68005896711004E-7</v>
      </c>
    </row>
    <row r="9" spans="1:4">
      <c r="A9" t="s">
        <v>487</v>
      </c>
      <c r="B9">
        <v>22</v>
      </c>
      <c r="C9">
        <v>29</v>
      </c>
      <c r="D9" s="12">
        <v>1.68005896711004E-7</v>
      </c>
    </row>
    <row r="10" spans="1:4">
      <c r="A10" t="s">
        <v>291</v>
      </c>
      <c r="B10">
        <v>17</v>
      </c>
      <c r="C10">
        <v>24</v>
      </c>
      <c r="D10" s="12">
        <v>1.5816212075832799E-5</v>
      </c>
    </row>
    <row r="11" spans="1:4">
      <c r="A11" t="s">
        <v>892</v>
      </c>
      <c r="B11">
        <v>17</v>
      </c>
      <c r="C11">
        <v>28</v>
      </c>
      <c r="D11">
        <v>3.7932541235565198E-4</v>
      </c>
    </row>
    <row r="12" spans="1:4">
      <c r="A12" t="s">
        <v>142</v>
      </c>
      <c r="B12">
        <v>3</v>
      </c>
      <c r="C12">
        <v>5</v>
      </c>
      <c r="D12">
        <v>3.7436055003377898E-2</v>
      </c>
    </row>
    <row r="13" spans="1:4">
      <c r="A13" t="s">
        <v>791</v>
      </c>
      <c r="B13">
        <v>28</v>
      </c>
      <c r="C13">
        <v>50</v>
      </c>
      <c r="D13">
        <v>1.02990750868012E-4</v>
      </c>
    </row>
    <row r="14" spans="1:4">
      <c r="A14" t="s">
        <v>503</v>
      </c>
      <c r="B14">
        <v>57</v>
      </c>
      <c r="C14">
        <v>102</v>
      </c>
      <c r="D14" s="12">
        <v>1.10122736398347E-7</v>
      </c>
    </row>
    <row r="15" spans="1:4">
      <c r="A15" t="s">
        <v>747</v>
      </c>
      <c r="B15">
        <v>10</v>
      </c>
      <c r="C15">
        <v>18</v>
      </c>
      <c r="D15">
        <v>9.4187985413197901E-3</v>
      </c>
    </row>
    <row r="16" spans="1:4">
      <c r="A16" t="s">
        <v>948</v>
      </c>
      <c r="B16">
        <v>38</v>
      </c>
      <c r="C16">
        <v>71</v>
      </c>
      <c r="D16" s="12">
        <v>3.8838060848654399E-5</v>
      </c>
    </row>
    <row r="17" spans="1:4">
      <c r="A17" t="s">
        <v>819</v>
      </c>
      <c r="B17">
        <v>50</v>
      </c>
      <c r="C17">
        <v>94</v>
      </c>
      <c r="D17" s="12">
        <v>4.26248330524169E-6</v>
      </c>
    </row>
    <row r="18" spans="1:4">
      <c r="A18" t="s">
        <v>13</v>
      </c>
      <c r="B18">
        <v>14</v>
      </c>
      <c r="C18">
        <v>28</v>
      </c>
      <c r="D18">
        <v>1.3047815497120399E-2</v>
      </c>
    </row>
    <row r="19" spans="1:4">
      <c r="A19" t="s">
        <v>225</v>
      </c>
      <c r="B19">
        <v>10</v>
      </c>
      <c r="C19">
        <v>20</v>
      </c>
      <c r="D19">
        <v>2.5609124158551402E-2</v>
      </c>
    </row>
    <row r="20" spans="1:4">
      <c r="A20" t="s">
        <v>295</v>
      </c>
      <c r="B20">
        <v>1</v>
      </c>
      <c r="C20">
        <v>2</v>
      </c>
      <c r="D20">
        <v>0.100162529156643</v>
      </c>
    </row>
    <row r="21" spans="1:4">
      <c r="A21" t="s">
        <v>815</v>
      </c>
      <c r="B21">
        <v>7</v>
      </c>
      <c r="C21">
        <v>14</v>
      </c>
      <c r="D21">
        <v>4.2858229831492498E-2</v>
      </c>
    </row>
    <row r="22" spans="1:4">
      <c r="A22" t="s">
        <v>896</v>
      </c>
      <c r="B22">
        <v>20</v>
      </c>
      <c r="C22">
        <v>40</v>
      </c>
      <c r="D22">
        <v>4.8511093749103902E-3</v>
      </c>
    </row>
    <row r="23" spans="1:4">
      <c r="A23" t="s">
        <v>968</v>
      </c>
      <c r="B23">
        <v>11</v>
      </c>
      <c r="C23">
        <v>22</v>
      </c>
      <c r="D23">
        <v>2.1607617852928501E-2</v>
      </c>
    </row>
    <row r="24" spans="1:4">
      <c r="A24" t="s">
        <v>165</v>
      </c>
      <c r="B24">
        <v>12</v>
      </c>
      <c r="C24">
        <v>25</v>
      </c>
      <c r="D24">
        <v>2.7198499072763001E-2</v>
      </c>
    </row>
    <row r="25" spans="1:4">
      <c r="A25" t="s">
        <v>623</v>
      </c>
      <c r="B25">
        <v>24</v>
      </c>
      <c r="C25">
        <v>50</v>
      </c>
      <c r="D25">
        <v>5.1217515488553803E-3</v>
      </c>
    </row>
    <row r="26" spans="1:4">
      <c r="A26" t="s">
        <v>723</v>
      </c>
      <c r="B26">
        <v>8</v>
      </c>
      <c r="C26">
        <v>17</v>
      </c>
      <c r="D26">
        <v>5.55728401057064E-2</v>
      </c>
    </row>
    <row r="27" spans="1:4">
      <c r="A27" t="s">
        <v>45</v>
      </c>
      <c r="B27">
        <v>18</v>
      </c>
      <c r="C27">
        <v>40</v>
      </c>
      <c r="D27">
        <v>2.5905423359918401E-2</v>
      </c>
    </row>
    <row r="28" spans="1:4">
      <c r="A28" t="s">
        <v>936</v>
      </c>
      <c r="B28">
        <v>23</v>
      </c>
      <c r="C28">
        <v>52</v>
      </c>
      <c r="D28">
        <v>1.9754812141661401E-2</v>
      </c>
    </row>
    <row r="29" spans="1:4">
      <c r="A29" t="s">
        <v>783</v>
      </c>
      <c r="B29">
        <v>11</v>
      </c>
      <c r="C29">
        <v>25</v>
      </c>
      <c r="D29">
        <v>6.4453088716974E-2</v>
      </c>
    </row>
    <row r="30" spans="1:4">
      <c r="A30" t="s">
        <v>414</v>
      </c>
      <c r="B30">
        <v>48</v>
      </c>
      <c r="C30">
        <v>110</v>
      </c>
      <c r="D30">
        <v>2.92345400962187E-3</v>
      </c>
    </row>
    <row r="31" spans="1:4">
      <c r="A31" t="s">
        <v>94</v>
      </c>
      <c r="B31">
        <v>13</v>
      </c>
      <c r="C31">
        <v>30</v>
      </c>
      <c r="D31">
        <v>6.0759541426141497E-2</v>
      </c>
    </row>
    <row r="32" spans="1:4">
      <c r="A32" t="s">
        <v>316</v>
      </c>
      <c r="B32">
        <v>14</v>
      </c>
      <c r="C32">
        <v>33</v>
      </c>
      <c r="D32">
        <v>6.7072863109531505E-2</v>
      </c>
    </row>
    <row r="33" spans="1:4">
      <c r="A33" t="s">
        <v>1039</v>
      </c>
      <c r="B33">
        <v>8</v>
      </c>
      <c r="C33">
        <v>19</v>
      </c>
      <c r="D33">
        <v>0.111777480965011</v>
      </c>
    </row>
    <row r="34" spans="1:4">
      <c r="A34" t="s">
        <v>964</v>
      </c>
      <c r="B34">
        <v>10</v>
      </c>
      <c r="C34">
        <v>24</v>
      </c>
      <c r="D34">
        <v>0.103136243909675</v>
      </c>
    </row>
    <row r="35" spans="1:4">
      <c r="A35" t="s">
        <v>551</v>
      </c>
      <c r="B35">
        <v>22</v>
      </c>
      <c r="C35">
        <v>53</v>
      </c>
      <c r="D35">
        <v>4.75339653632268E-2</v>
      </c>
    </row>
    <row r="36" spans="1:4">
      <c r="A36" t="s">
        <v>703</v>
      </c>
      <c r="B36">
        <v>17</v>
      </c>
      <c r="C36">
        <v>41</v>
      </c>
      <c r="D36">
        <v>6.6635403819401001E-2</v>
      </c>
    </row>
    <row r="37" spans="1:4">
      <c r="A37" t="s">
        <v>174</v>
      </c>
      <c r="B37">
        <v>43</v>
      </c>
      <c r="C37">
        <v>104</v>
      </c>
      <c r="D37">
        <v>1.37988549427573E-2</v>
      </c>
    </row>
    <row r="38" spans="1:4">
      <c r="A38" t="s">
        <v>823</v>
      </c>
      <c r="B38">
        <v>57</v>
      </c>
      <c r="C38">
        <v>138</v>
      </c>
      <c r="D38">
        <v>6.1979566903419799E-3</v>
      </c>
    </row>
    <row r="39" spans="1:4">
      <c r="A39" t="s">
        <v>200</v>
      </c>
      <c r="B39">
        <v>14</v>
      </c>
      <c r="C39">
        <v>34</v>
      </c>
      <c r="D39">
        <v>8.6038927115104094E-2</v>
      </c>
    </row>
    <row r="40" spans="1:4">
      <c r="A40" t="s">
        <v>470</v>
      </c>
      <c r="B40">
        <v>32</v>
      </c>
      <c r="C40">
        <v>78</v>
      </c>
      <c r="D40">
        <v>3.0140643697904299E-2</v>
      </c>
    </row>
    <row r="41" spans="1:4">
      <c r="A41" t="s">
        <v>999</v>
      </c>
      <c r="B41">
        <v>9</v>
      </c>
      <c r="C41">
        <v>22</v>
      </c>
      <c r="D41">
        <v>0.123551873089161</v>
      </c>
    </row>
    <row r="42" spans="1:4">
      <c r="A42" t="s">
        <v>691</v>
      </c>
      <c r="B42">
        <v>20</v>
      </c>
      <c r="C42">
        <v>49</v>
      </c>
      <c r="D42">
        <v>6.4632763389736697E-2</v>
      </c>
    </row>
    <row r="43" spans="1:4">
      <c r="A43" t="s">
        <v>900</v>
      </c>
      <c r="B43">
        <v>11</v>
      </c>
      <c r="C43">
        <v>27</v>
      </c>
      <c r="D43">
        <v>0.11218330263684</v>
      </c>
    </row>
    <row r="44" spans="1:4">
      <c r="A44" t="s">
        <v>90</v>
      </c>
      <c r="B44">
        <v>4</v>
      </c>
      <c r="C44">
        <v>10</v>
      </c>
      <c r="D44">
        <v>0.17991346954647899</v>
      </c>
    </row>
    <row r="45" spans="1:4">
      <c r="A45" t="s">
        <v>373</v>
      </c>
      <c r="B45">
        <v>2</v>
      </c>
      <c r="C45">
        <v>5</v>
      </c>
      <c r="D45">
        <v>0.18555782798419401</v>
      </c>
    </row>
    <row r="46" spans="1:4">
      <c r="A46" t="s">
        <v>583</v>
      </c>
      <c r="B46">
        <v>6</v>
      </c>
      <c r="C46">
        <v>15</v>
      </c>
      <c r="D46">
        <v>0.164423926168005</v>
      </c>
    </row>
    <row r="47" spans="1:4">
      <c r="A47" t="s">
        <v>635</v>
      </c>
      <c r="B47">
        <v>2</v>
      </c>
      <c r="C47">
        <v>5</v>
      </c>
      <c r="D47">
        <v>0.18555782798419401</v>
      </c>
    </row>
    <row r="48" spans="1:4">
      <c r="A48" t="s">
        <v>848</v>
      </c>
      <c r="B48">
        <v>2</v>
      </c>
      <c r="C48">
        <v>5</v>
      </c>
      <c r="D48">
        <v>0.18555782798419401</v>
      </c>
    </row>
    <row r="49" spans="1:4">
      <c r="A49" t="s">
        <v>944</v>
      </c>
      <c r="B49">
        <v>8</v>
      </c>
      <c r="C49">
        <v>20</v>
      </c>
      <c r="D49">
        <v>0.14840627952105101</v>
      </c>
    </row>
    <row r="50" spans="1:4">
      <c r="A50" t="s">
        <v>1007</v>
      </c>
      <c r="B50">
        <v>19</v>
      </c>
      <c r="C50">
        <v>48</v>
      </c>
      <c r="D50">
        <v>9.2037848398473704E-2</v>
      </c>
    </row>
    <row r="51" spans="1:4">
      <c r="A51" t="s">
        <v>389</v>
      </c>
      <c r="B51">
        <v>11</v>
      </c>
      <c r="C51">
        <v>28</v>
      </c>
      <c r="D51">
        <v>0.142061421686379</v>
      </c>
    </row>
    <row r="52" spans="1:4">
      <c r="A52" t="s">
        <v>397</v>
      </c>
      <c r="B52">
        <v>14</v>
      </c>
      <c r="C52">
        <v>36</v>
      </c>
      <c r="D52">
        <v>0.13322866204655401</v>
      </c>
    </row>
    <row r="53" spans="1:4">
      <c r="A53" t="s">
        <v>880</v>
      </c>
      <c r="B53">
        <v>26</v>
      </c>
      <c r="C53">
        <v>67</v>
      </c>
      <c r="D53">
        <v>8.3296135446826805E-2</v>
      </c>
    </row>
    <row r="54" spans="1:4">
      <c r="A54" t="s">
        <v>220</v>
      </c>
      <c r="B54">
        <v>12</v>
      </c>
      <c r="C54">
        <v>31</v>
      </c>
      <c r="D54">
        <v>0.14941309458134</v>
      </c>
    </row>
    <row r="55" spans="1:4">
      <c r="A55" t="s">
        <v>928</v>
      </c>
      <c r="B55">
        <v>12</v>
      </c>
      <c r="C55">
        <v>31</v>
      </c>
      <c r="D55">
        <v>0.14941309458134</v>
      </c>
    </row>
    <row r="56" spans="1:4">
      <c r="A56" t="s">
        <v>759</v>
      </c>
      <c r="B56">
        <v>28</v>
      </c>
      <c r="C56">
        <v>73</v>
      </c>
      <c r="D56">
        <v>8.8161082318322301E-2</v>
      </c>
    </row>
    <row r="57" spans="1:4">
      <c r="A57" t="s">
        <v>519</v>
      </c>
      <c r="B57">
        <v>34</v>
      </c>
      <c r="C57">
        <v>89</v>
      </c>
      <c r="D57">
        <v>7.5342814460654703E-2</v>
      </c>
    </row>
    <row r="58" spans="1:4">
      <c r="A58" t="s">
        <v>1003</v>
      </c>
      <c r="B58">
        <v>8</v>
      </c>
      <c r="C58">
        <v>21</v>
      </c>
      <c r="D58">
        <v>0.190149815755117</v>
      </c>
    </row>
    <row r="59" spans="1:4">
      <c r="A59" t="s">
        <v>49</v>
      </c>
      <c r="B59">
        <v>38</v>
      </c>
      <c r="C59">
        <v>101</v>
      </c>
      <c r="D59">
        <v>8.1558133910652295E-2</v>
      </c>
    </row>
    <row r="60" spans="1:4">
      <c r="A60" t="s">
        <v>150</v>
      </c>
      <c r="B60">
        <v>21</v>
      </c>
      <c r="C60">
        <v>56</v>
      </c>
      <c r="D60">
        <v>0.13881425055055699</v>
      </c>
    </row>
    <row r="61" spans="1:4">
      <c r="A61" t="s">
        <v>442</v>
      </c>
      <c r="B61">
        <v>47</v>
      </c>
      <c r="C61">
        <v>126</v>
      </c>
      <c r="D61">
        <v>7.2385846295665204E-2</v>
      </c>
    </row>
    <row r="62" spans="1:4">
      <c r="A62" t="s">
        <v>799</v>
      </c>
      <c r="B62">
        <v>16</v>
      </c>
      <c r="C62">
        <v>43</v>
      </c>
      <c r="D62">
        <v>0.170547926464795</v>
      </c>
    </row>
    <row r="63" spans="1:4">
      <c r="A63" t="s">
        <v>719</v>
      </c>
      <c r="B63">
        <v>7</v>
      </c>
      <c r="C63">
        <v>19</v>
      </c>
      <c r="D63">
        <v>0.227582878138926</v>
      </c>
    </row>
    <row r="64" spans="1:4">
      <c r="A64" t="s">
        <v>230</v>
      </c>
      <c r="B64">
        <v>19</v>
      </c>
      <c r="C64">
        <v>52</v>
      </c>
      <c r="D64">
        <v>0.18073520694222101</v>
      </c>
    </row>
    <row r="65" spans="1:4">
      <c r="A65" t="s">
        <v>675</v>
      </c>
      <c r="B65">
        <v>31</v>
      </c>
      <c r="C65">
        <v>85</v>
      </c>
      <c r="D65">
        <v>0.141139260179552</v>
      </c>
    </row>
    <row r="66" spans="1:4">
      <c r="A66" t="s">
        <v>33</v>
      </c>
      <c r="B66">
        <v>16</v>
      </c>
      <c r="C66">
        <v>44</v>
      </c>
      <c r="D66">
        <v>0.19993252472784601</v>
      </c>
    </row>
    <row r="67" spans="1:4">
      <c r="A67" t="s">
        <v>73</v>
      </c>
      <c r="B67">
        <v>4</v>
      </c>
      <c r="C67">
        <v>11</v>
      </c>
      <c r="D67">
        <v>0.24793771447958901</v>
      </c>
    </row>
    <row r="68" spans="1:4">
      <c r="A68" t="s">
        <v>507</v>
      </c>
      <c r="B68">
        <v>12</v>
      </c>
      <c r="C68">
        <v>33</v>
      </c>
      <c r="D68">
        <v>0.217895643965409</v>
      </c>
    </row>
    <row r="69" spans="1:4">
      <c r="A69" t="s">
        <v>539</v>
      </c>
      <c r="B69">
        <v>37</v>
      </c>
      <c r="C69">
        <v>102</v>
      </c>
      <c r="D69">
        <v>0.132631342868124</v>
      </c>
    </row>
    <row r="70" spans="1:4">
      <c r="A70" t="s">
        <v>454</v>
      </c>
      <c r="B70">
        <v>18</v>
      </c>
      <c r="C70">
        <v>50</v>
      </c>
      <c r="D70">
        <v>0.20572795596076601</v>
      </c>
    </row>
    <row r="71" spans="1:4">
      <c r="A71" t="s">
        <v>1031</v>
      </c>
      <c r="B71">
        <v>23</v>
      </c>
      <c r="C71">
        <v>64</v>
      </c>
      <c r="D71">
        <v>0.189851503366046</v>
      </c>
    </row>
    <row r="72" spans="1:4">
      <c r="A72" t="s">
        <v>410</v>
      </c>
      <c r="B72">
        <v>14</v>
      </c>
      <c r="C72">
        <v>39</v>
      </c>
      <c r="D72">
        <v>0.22581344167485501</v>
      </c>
    </row>
    <row r="73" spans="1:4">
      <c r="A73" t="s">
        <v>956</v>
      </c>
      <c r="B73">
        <v>5</v>
      </c>
      <c r="C73">
        <v>14</v>
      </c>
      <c r="D73">
        <v>0.26276824359839601</v>
      </c>
    </row>
    <row r="74" spans="1:4">
      <c r="A74" t="s">
        <v>695</v>
      </c>
      <c r="B74">
        <v>28</v>
      </c>
      <c r="C74">
        <v>79</v>
      </c>
      <c r="D74">
        <v>0.19677779998751499</v>
      </c>
    </row>
    <row r="75" spans="1:4">
      <c r="A75" t="s">
        <v>64</v>
      </c>
      <c r="B75">
        <v>17</v>
      </c>
      <c r="C75">
        <v>49</v>
      </c>
      <c r="D75">
        <v>0.26626158656506099</v>
      </c>
    </row>
    <row r="76" spans="1:4">
      <c r="A76" t="s">
        <v>81</v>
      </c>
      <c r="B76">
        <v>11</v>
      </c>
      <c r="C76">
        <v>32</v>
      </c>
      <c r="D76">
        <v>0.29523238690567399</v>
      </c>
    </row>
    <row r="77" spans="1:4">
      <c r="A77" t="s">
        <v>991</v>
      </c>
      <c r="B77">
        <v>11</v>
      </c>
      <c r="C77">
        <v>32</v>
      </c>
      <c r="D77">
        <v>0.29523238690567399</v>
      </c>
    </row>
    <row r="78" spans="1:4">
      <c r="A78" t="s">
        <v>364</v>
      </c>
      <c r="B78">
        <v>12</v>
      </c>
      <c r="C78">
        <v>35</v>
      </c>
      <c r="D78">
        <v>0.296965017558806</v>
      </c>
    </row>
    <row r="79" spans="1:4">
      <c r="A79" t="s">
        <v>103</v>
      </c>
      <c r="B79">
        <v>8</v>
      </c>
      <c r="C79">
        <v>24</v>
      </c>
      <c r="D79">
        <v>0.33772191054725398</v>
      </c>
    </row>
    <row r="80" spans="1:4">
      <c r="A80" t="s">
        <v>328</v>
      </c>
      <c r="B80">
        <v>16</v>
      </c>
      <c r="C80">
        <v>48</v>
      </c>
      <c r="D80">
        <v>0.33655296952212299</v>
      </c>
    </row>
    <row r="81" spans="1:4">
      <c r="A81" t="s">
        <v>360</v>
      </c>
      <c r="B81">
        <v>5</v>
      </c>
      <c r="C81">
        <v>15</v>
      </c>
      <c r="D81">
        <v>0.32833112188532398</v>
      </c>
    </row>
    <row r="82" spans="1:4">
      <c r="A82" t="s">
        <v>683</v>
      </c>
      <c r="B82">
        <v>6</v>
      </c>
      <c r="C82">
        <v>18</v>
      </c>
      <c r="D82">
        <v>0.332944398494187</v>
      </c>
    </row>
    <row r="83" spans="1:4">
      <c r="A83" t="s">
        <v>803</v>
      </c>
      <c r="B83">
        <v>2</v>
      </c>
      <c r="C83">
        <v>6</v>
      </c>
      <c r="D83">
        <v>0.28681956637783002</v>
      </c>
    </row>
    <row r="84" spans="1:4">
      <c r="A84" t="s">
        <v>844</v>
      </c>
      <c r="B84">
        <v>2</v>
      </c>
      <c r="C84">
        <v>6</v>
      </c>
      <c r="D84">
        <v>0.28681956637783002</v>
      </c>
    </row>
    <row r="85" spans="1:4">
      <c r="A85" t="s">
        <v>908</v>
      </c>
      <c r="B85">
        <v>16</v>
      </c>
      <c r="C85">
        <v>48</v>
      </c>
      <c r="D85">
        <v>0.33655296952212299</v>
      </c>
    </row>
    <row r="86" spans="1:4">
      <c r="A86" t="s">
        <v>1047</v>
      </c>
      <c r="B86">
        <v>1</v>
      </c>
      <c r="C86">
        <v>3</v>
      </c>
      <c r="D86">
        <v>0.237111273699535</v>
      </c>
    </row>
    <row r="87" spans="1:4">
      <c r="A87" t="s">
        <v>377</v>
      </c>
      <c r="B87">
        <v>43</v>
      </c>
      <c r="C87">
        <v>132</v>
      </c>
      <c r="D87">
        <v>0.36920728353755899</v>
      </c>
    </row>
    <row r="88" spans="1:4">
      <c r="A88" t="s">
        <v>264</v>
      </c>
      <c r="B88">
        <v>25</v>
      </c>
      <c r="C88">
        <v>77</v>
      </c>
      <c r="D88">
        <v>0.38554915160714698</v>
      </c>
    </row>
    <row r="89" spans="1:4">
      <c r="A89" t="s">
        <v>1023</v>
      </c>
      <c r="B89">
        <v>11</v>
      </c>
      <c r="C89">
        <v>34</v>
      </c>
      <c r="D89">
        <v>0.38474335148155803</v>
      </c>
    </row>
    <row r="90" spans="1:4">
      <c r="A90" t="s">
        <v>332</v>
      </c>
      <c r="B90">
        <v>9</v>
      </c>
      <c r="C90">
        <v>28</v>
      </c>
      <c r="D90">
        <v>0.38897530543946301</v>
      </c>
    </row>
    <row r="91" spans="1:4">
      <c r="A91" t="s">
        <v>631</v>
      </c>
      <c r="B91">
        <v>17</v>
      </c>
      <c r="C91">
        <v>53</v>
      </c>
      <c r="D91">
        <v>0.408504344837545</v>
      </c>
    </row>
    <row r="92" spans="1:4">
      <c r="A92" t="s">
        <v>511</v>
      </c>
      <c r="B92">
        <v>12</v>
      </c>
      <c r="C92">
        <v>38</v>
      </c>
      <c r="D92">
        <v>0.42642693933727299</v>
      </c>
    </row>
    <row r="93" spans="1:4">
      <c r="A93" t="s">
        <v>876</v>
      </c>
      <c r="B93">
        <v>12</v>
      </c>
      <c r="C93">
        <v>38</v>
      </c>
      <c r="D93">
        <v>0.42642693933727299</v>
      </c>
    </row>
    <row r="94" spans="1:4">
      <c r="A94" t="s">
        <v>418</v>
      </c>
      <c r="B94">
        <v>17</v>
      </c>
      <c r="C94">
        <v>54</v>
      </c>
      <c r="D94">
        <v>0.44548423855220098</v>
      </c>
    </row>
    <row r="95" spans="1:4">
      <c r="A95" t="s">
        <v>385</v>
      </c>
      <c r="B95">
        <v>5</v>
      </c>
      <c r="C95">
        <v>16</v>
      </c>
      <c r="D95">
        <v>0.39556123487783001</v>
      </c>
    </row>
    <row r="96" spans="1:4">
      <c r="A96" t="s">
        <v>54</v>
      </c>
      <c r="B96">
        <v>19</v>
      </c>
      <c r="C96">
        <v>61</v>
      </c>
      <c r="D96">
        <v>0.472208985075174</v>
      </c>
    </row>
    <row r="97" spans="1:4">
      <c r="A97" t="s">
        <v>579</v>
      </c>
      <c r="B97">
        <v>33</v>
      </c>
      <c r="C97">
        <v>106</v>
      </c>
      <c r="D97">
        <v>0.49928770063181599</v>
      </c>
    </row>
    <row r="98" spans="1:4">
      <c r="A98" t="s">
        <v>651</v>
      </c>
      <c r="B98">
        <v>21</v>
      </c>
      <c r="C98">
        <v>68</v>
      </c>
      <c r="D98">
        <v>0.49612726685227798</v>
      </c>
    </row>
    <row r="99" spans="1:4">
      <c r="A99" t="s">
        <v>434</v>
      </c>
      <c r="B99">
        <v>8</v>
      </c>
      <c r="C99">
        <v>26</v>
      </c>
      <c r="D99">
        <v>0.44450611047149602</v>
      </c>
    </row>
    <row r="100" spans="1:4">
      <c r="A100" t="s">
        <v>1019</v>
      </c>
      <c r="B100">
        <v>4</v>
      </c>
      <c r="C100">
        <v>13</v>
      </c>
      <c r="D100">
        <v>0.395953327433475</v>
      </c>
    </row>
    <row r="101" spans="1:4">
      <c r="A101" t="s">
        <v>320</v>
      </c>
      <c r="B101">
        <v>16</v>
      </c>
      <c r="C101">
        <v>53</v>
      </c>
      <c r="D101">
        <v>0.52534521585455396</v>
      </c>
    </row>
    <row r="102" spans="1:4">
      <c r="A102" t="s">
        <v>133</v>
      </c>
      <c r="B102">
        <v>9</v>
      </c>
      <c r="C102">
        <v>30</v>
      </c>
      <c r="D102">
        <v>0.489640545685332</v>
      </c>
    </row>
    <row r="103" spans="1:4">
      <c r="A103" t="s">
        <v>422</v>
      </c>
      <c r="B103">
        <v>6</v>
      </c>
      <c r="C103">
        <v>20</v>
      </c>
      <c r="D103">
        <v>0.45581036667993902</v>
      </c>
    </row>
    <row r="104" spans="1:4">
      <c r="A104" t="s">
        <v>543</v>
      </c>
      <c r="B104">
        <v>3</v>
      </c>
      <c r="C104">
        <v>10</v>
      </c>
      <c r="D104">
        <v>0.39488878774138703</v>
      </c>
    </row>
    <row r="105" spans="1:4">
      <c r="A105" t="s">
        <v>832</v>
      </c>
      <c r="B105">
        <v>20</v>
      </c>
      <c r="C105">
        <v>67</v>
      </c>
      <c r="D105">
        <v>0.56777623330427696</v>
      </c>
    </row>
    <row r="106" spans="1:4">
      <c r="A106" t="s">
        <v>212</v>
      </c>
      <c r="B106">
        <v>59</v>
      </c>
      <c r="C106">
        <v>199</v>
      </c>
      <c r="D106">
        <v>0.70235826201502305</v>
      </c>
    </row>
    <row r="107" spans="1:4">
      <c r="A107" t="s">
        <v>567</v>
      </c>
      <c r="B107">
        <v>8</v>
      </c>
      <c r="C107">
        <v>27</v>
      </c>
      <c r="D107">
        <v>0.49736314270965198</v>
      </c>
    </row>
    <row r="108" spans="1:4">
      <c r="A108" t="s">
        <v>495</v>
      </c>
      <c r="B108">
        <v>29</v>
      </c>
      <c r="C108">
        <v>98</v>
      </c>
      <c r="D108">
        <v>0.62545665831434205</v>
      </c>
    </row>
    <row r="109" spans="1:4">
      <c r="A109" t="s">
        <v>23</v>
      </c>
      <c r="B109">
        <v>13</v>
      </c>
      <c r="C109">
        <v>44</v>
      </c>
      <c r="D109">
        <v>0.54732828145744195</v>
      </c>
    </row>
    <row r="110" spans="1:4">
      <c r="A110" t="s">
        <v>587</v>
      </c>
      <c r="B110">
        <v>13</v>
      </c>
      <c r="C110">
        <v>44</v>
      </c>
      <c r="D110">
        <v>0.54732828145744195</v>
      </c>
    </row>
    <row r="111" spans="1:4">
      <c r="A111" t="s">
        <v>18</v>
      </c>
      <c r="B111">
        <v>7</v>
      </c>
      <c r="C111">
        <v>24</v>
      </c>
      <c r="D111">
        <v>0.50598382675292797</v>
      </c>
    </row>
    <row r="112" spans="1:4">
      <c r="A112" t="s">
        <v>735</v>
      </c>
      <c r="B112">
        <v>23</v>
      </c>
      <c r="C112">
        <v>79</v>
      </c>
      <c r="D112">
        <v>0.63782725340108304</v>
      </c>
    </row>
    <row r="113" spans="1:4">
      <c r="A113" t="s">
        <v>840</v>
      </c>
      <c r="B113">
        <v>11</v>
      </c>
      <c r="C113">
        <v>38</v>
      </c>
      <c r="D113">
        <v>0.56484524675029102</v>
      </c>
    </row>
    <row r="114" spans="1:4">
      <c r="A114" t="s">
        <v>109</v>
      </c>
      <c r="B114">
        <v>16</v>
      </c>
      <c r="C114">
        <v>56</v>
      </c>
      <c r="D114">
        <v>0.63202362526517997</v>
      </c>
    </row>
    <row r="115" spans="1:4">
      <c r="A115" t="s">
        <v>59</v>
      </c>
      <c r="B115">
        <v>7</v>
      </c>
      <c r="C115">
        <v>25</v>
      </c>
      <c r="D115">
        <v>0.56010656132880798</v>
      </c>
    </row>
    <row r="116" spans="1:4">
      <c r="A116" t="s">
        <v>348</v>
      </c>
      <c r="B116">
        <v>7</v>
      </c>
      <c r="C116">
        <v>25</v>
      </c>
      <c r="D116">
        <v>0.56010656132880798</v>
      </c>
    </row>
    <row r="117" spans="1:4">
      <c r="A117" t="s">
        <v>615</v>
      </c>
      <c r="B117">
        <v>21</v>
      </c>
      <c r="C117">
        <v>75</v>
      </c>
      <c r="D117">
        <v>0.70795528821171805</v>
      </c>
    </row>
    <row r="118" spans="1:4">
      <c r="A118" t="s">
        <v>1027</v>
      </c>
      <c r="B118">
        <v>23</v>
      </c>
      <c r="C118">
        <v>83</v>
      </c>
      <c r="D118">
        <v>0.741705792362501</v>
      </c>
    </row>
    <row r="119" spans="1:4">
      <c r="A119" t="s">
        <v>128</v>
      </c>
      <c r="B119">
        <v>3</v>
      </c>
      <c r="C119">
        <v>11</v>
      </c>
      <c r="D119">
        <v>0.47886082960526999</v>
      </c>
    </row>
    <row r="120" spans="1:4">
      <c r="A120" t="s">
        <v>196</v>
      </c>
      <c r="B120">
        <v>6</v>
      </c>
      <c r="C120">
        <v>22</v>
      </c>
      <c r="D120">
        <v>0.57315204697100397</v>
      </c>
    </row>
    <row r="121" spans="1:4">
      <c r="A121" t="s">
        <v>547</v>
      </c>
      <c r="B121">
        <v>12</v>
      </c>
      <c r="C121">
        <v>44</v>
      </c>
      <c r="D121">
        <v>0.67263154620163601</v>
      </c>
    </row>
    <row r="122" spans="1:4">
      <c r="A122" t="s">
        <v>575</v>
      </c>
      <c r="B122">
        <v>3</v>
      </c>
      <c r="C122">
        <v>11</v>
      </c>
      <c r="D122">
        <v>0.47886082960526999</v>
      </c>
    </row>
    <row r="123" spans="1:4">
      <c r="A123" t="s">
        <v>639</v>
      </c>
      <c r="B123">
        <v>3</v>
      </c>
      <c r="C123">
        <v>11</v>
      </c>
      <c r="D123">
        <v>0.47886082960526999</v>
      </c>
    </row>
    <row r="124" spans="1:4">
      <c r="A124" t="s">
        <v>904</v>
      </c>
      <c r="B124">
        <v>9</v>
      </c>
      <c r="C124">
        <v>33</v>
      </c>
      <c r="D124">
        <v>0.63050939897326497</v>
      </c>
    </row>
    <row r="125" spans="1:4">
      <c r="A125" t="s">
        <v>767</v>
      </c>
      <c r="B125">
        <v>13</v>
      </c>
      <c r="C125">
        <v>48</v>
      </c>
      <c r="D125">
        <v>0.69577512667383301</v>
      </c>
    </row>
    <row r="126" spans="1:4">
      <c r="A126" t="s">
        <v>599</v>
      </c>
      <c r="B126">
        <v>17</v>
      </c>
      <c r="C126">
        <v>63</v>
      </c>
      <c r="D126">
        <v>0.74337217745692497</v>
      </c>
    </row>
    <row r="127" spans="1:4">
      <c r="A127" t="s">
        <v>368</v>
      </c>
      <c r="B127">
        <v>42</v>
      </c>
      <c r="C127">
        <v>156</v>
      </c>
      <c r="D127">
        <v>0.88485002844821703</v>
      </c>
    </row>
    <row r="128" spans="1:4">
      <c r="A128" t="s">
        <v>192</v>
      </c>
      <c r="B128">
        <v>4</v>
      </c>
      <c r="C128">
        <v>15</v>
      </c>
      <c r="D128">
        <v>0.54075200007011504</v>
      </c>
    </row>
    <row r="129" spans="1:4">
      <c r="A129" t="s">
        <v>771</v>
      </c>
      <c r="B129">
        <v>13</v>
      </c>
      <c r="C129">
        <v>49</v>
      </c>
      <c r="D129">
        <v>0.72793373307450104</v>
      </c>
    </row>
    <row r="130" spans="1:4">
      <c r="A130" t="s">
        <v>591</v>
      </c>
      <c r="B130">
        <v>6</v>
      </c>
      <c r="C130">
        <v>23</v>
      </c>
      <c r="D130">
        <v>0.62707633942973895</v>
      </c>
    </row>
    <row r="131" spans="1:4">
      <c r="A131" t="s">
        <v>607</v>
      </c>
      <c r="B131">
        <v>6</v>
      </c>
      <c r="C131">
        <v>23</v>
      </c>
      <c r="D131">
        <v>0.62707633942973895</v>
      </c>
    </row>
    <row r="132" spans="1:4">
      <c r="A132" t="s">
        <v>282</v>
      </c>
      <c r="B132">
        <v>13</v>
      </c>
      <c r="C132">
        <v>50</v>
      </c>
      <c r="D132">
        <v>0.75784287240550297</v>
      </c>
    </row>
    <row r="133" spans="1:4">
      <c r="A133" t="s">
        <v>438</v>
      </c>
      <c r="B133">
        <v>13</v>
      </c>
      <c r="C133">
        <v>50</v>
      </c>
      <c r="D133">
        <v>0.75784287240550297</v>
      </c>
    </row>
    <row r="134" spans="1:4">
      <c r="A134" t="s">
        <v>916</v>
      </c>
      <c r="B134">
        <v>7</v>
      </c>
      <c r="C134">
        <v>27</v>
      </c>
      <c r="D134">
        <v>0.659535653920438</v>
      </c>
    </row>
    <row r="135" spans="1:4">
      <c r="A135" t="s">
        <v>352</v>
      </c>
      <c r="B135">
        <v>17</v>
      </c>
      <c r="C135">
        <v>66</v>
      </c>
      <c r="D135">
        <v>0.81529458408483002</v>
      </c>
    </row>
    <row r="136" spans="1:4">
      <c r="A136" t="s">
        <v>523</v>
      </c>
      <c r="B136">
        <v>9</v>
      </c>
      <c r="C136">
        <v>35</v>
      </c>
      <c r="D136">
        <v>0.71175752250963298</v>
      </c>
    </row>
    <row r="137" spans="1:4">
      <c r="A137" t="s">
        <v>170</v>
      </c>
      <c r="B137">
        <v>2</v>
      </c>
      <c r="C137">
        <v>8</v>
      </c>
      <c r="D137">
        <v>0.49002216905903101</v>
      </c>
    </row>
    <row r="138" spans="1:4">
      <c r="A138" t="s">
        <v>243</v>
      </c>
      <c r="B138">
        <v>7</v>
      </c>
      <c r="C138">
        <v>28</v>
      </c>
      <c r="D138">
        <v>0.70386801555355905</v>
      </c>
    </row>
    <row r="139" spans="1:4">
      <c r="A139" t="s">
        <v>483</v>
      </c>
      <c r="B139">
        <v>5</v>
      </c>
      <c r="C139">
        <v>20</v>
      </c>
      <c r="D139">
        <v>0.64522792380411198</v>
      </c>
    </row>
    <row r="140" spans="1:4">
      <c r="A140" t="s">
        <v>563</v>
      </c>
      <c r="B140">
        <v>2</v>
      </c>
      <c r="C140">
        <v>8</v>
      </c>
      <c r="D140">
        <v>0.49002216905903101</v>
      </c>
    </row>
    <row r="141" spans="1:4">
      <c r="A141" t="s">
        <v>603</v>
      </c>
      <c r="B141">
        <v>2</v>
      </c>
      <c r="C141">
        <v>8</v>
      </c>
      <c r="D141">
        <v>0.49002216905903101</v>
      </c>
    </row>
    <row r="142" spans="1:4">
      <c r="A142" t="s">
        <v>619</v>
      </c>
      <c r="B142">
        <v>1</v>
      </c>
      <c r="C142">
        <v>4</v>
      </c>
      <c r="D142">
        <v>0.37753778320336601</v>
      </c>
    </row>
    <row r="143" spans="1:4">
      <c r="A143" t="s">
        <v>687</v>
      </c>
      <c r="B143">
        <v>3</v>
      </c>
      <c r="C143">
        <v>12</v>
      </c>
      <c r="D143">
        <v>0.557782915551017</v>
      </c>
    </row>
    <row r="144" spans="1:4">
      <c r="A144" t="s">
        <v>940</v>
      </c>
      <c r="B144">
        <v>3</v>
      </c>
      <c r="C144">
        <v>12</v>
      </c>
      <c r="D144">
        <v>0.557782915551017</v>
      </c>
    </row>
    <row r="145" spans="1:4">
      <c r="A145" t="s">
        <v>960</v>
      </c>
      <c r="B145">
        <v>7</v>
      </c>
      <c r="C145">
        <v>28</v>
      </c>
      <c r="D145">
        <v>0.70386801555355905</v>
      </c>
    </row>
    <row r="146" spans="1:4">
      <c r="A146" t="s">
        <v>1015</v>
      </c>
      <c r="B146">
        <v>6</v>
      </c>
      <c r="C146">
        <v>24</v>
      </c>
      <c r="D146">
        <v>0.67693796229666003</v>
      </c>
    </row>
    <row r="147" spans="1:4">
      <c r="A147" t="s">
        <v>208</v>
      </c>
      <c r="B147">
        <v>23</v>
      </c>
      <c r="C147">
        <v>93</v>
      </c>
      <c r="D147">
        <v>0.910338552931233</v>
      </c>
    </row>
    <row r="148" spans="1:4">
      <c r="A148" t="s">
        <v>872</v>
      </c>
      <c r="B148">
        <v>21</v>
      </c>
      <c r="C148">
        <v>85</v>
      </c>
      <c r="D148">
        <v>0.89912346568099</v>
      </c>
    </row>
    <row r="149" spans="1:4">
      <c r="A149" t="s">
        <v>775</v>
      </c>
      <c r="B149">
        <v>17</v>
      </c>
      <c r="C149">
        <v>69</v>
      </c>
      <c r="D149">
        <v>0.87139781981529496</v>
      </c>
    </row>
    <row r="150" spans="1:4">
      <c r="A150" t="s">
        <v>884</v>
      </c>
      <c r="B150">
        <v>22</v>
      </c>
      <c r="C150">
        <v>90</v>
      </c>
      <c r="D150">
        <v>0.915867823617597</v>
      </c>
    </row>
    <row r="151" spans="1:4">
      <c r="A151" t="s">
        <v>627</v>
      </c>
      <c r="B151">
        <v>10</v>
      </c>
      <c r="C151">
        <v>41</v>
      </c>
      <c r="D151">
        <v>0.79588911397209905</v>
      </c>
    </row>
    <row r="152" spans="1:4">
      <c r="A152" t="s">
        <v>340</v>
      </c>
      <c r="B152">
        <v>12</v>
      </c>
      <c r="C152">
        <v>50</v>
      </c>
      <c r="D152">
        <v>0.84500145226790502</v>
      </c>
    </row>
    <row r="153" spans="1:4">
      <c r="A153" t="s">
        <v>836</v>
      </c>
      <c r="B153">
        <v>11</v>
      </c>
      <c r="C153">
        <v>46</v>
      </c>
      <c r="D153">
        <v>0.83441762008787201</v>
      </c>
    </row>
    <row r="154" spans="1:4">
      <c r="A154" t="s">
        <v>356</v>
      </c>
      <c r="B154">
        <v>16</v>
      </c>
      <c r="C154">
        <v>67</v>
      </c>
      <c r="D154">
        <v>0.89463193266872598</v>
      </c>
    </row>
    <row r="155" spans="1:4">
      <c r="A155" t="s">
        <v>727</v>
      </c>
      <c r="B155">
        <v>5</v>
      </c>
      <c r="C155">
        <v>21</v>
      </c>
      <c r="D155">
        <v>0.69701001632589699</v>
      </c>
    </row>
    <row r="156" spans="1:4">
      <c r="A156" t="s">
        <v>852</v>
      </c>
      <c r="B156">
        <v>4</v>
      </c>
      <c r="C156">
        <v>17</v>
      </c>
      <c r="D156">
        <v>0.66688924007190398</v>
      </c>
    </row>
    <row r="157" spans="1:4">
      <c r="A157" t="s">
        <v>1035</v>
      </c>
      <c r="B157">
        <v>8</v>
      </c>
      <c r="C157">
        <v>34</v>
      </c>
      <c r="D157">
        <v>0.79618952414365596</v>
      </c>
    </row>
    <row r="158" spans="1:4">
      <c r="A158" t="s">
        <v>183</v>
      </c>
      <c r="B158">
        <v>13</v>
      </c>
      <c r="C158">
        <v>56</v>
      </c>
      <c r="D158">
        <v>0.89032047030560901</v>
      </c>
    </row>
    <row r="159" spans="1:4">
      <c r="A159" t="s">
        <v>39</v>
      </c>
      <c r="B159">
        <v>6</v>
      </c>
      <c r="C159">
        <v>26</v>
      </c>
      <c r="D159">
        <v>0.76322581682908497</v>
      </c>
    </row>
    <row r="160" spans="1:4">
      <c r="A160" t="s">
        <v>659</v>
      </c>
      <c r="B160">
        <v>15</v>
      </c>
      <c r="C160">
        <v>65</v>
      </c>
      <c r="D160">
        <v>0.91540302641996596</v>
      </c>
    </row>
    <row r="161" spans="1:4">
      <c r="A161" t="s">
        <v>260</v>
      </c>
      <c r="B161">
        <v>14</v>
      </c>
      <c r="C161">
        <v>61</v>
      </c>
      <c r="D161">
        <v>0.91048873930800001</v>
      </c>
    </row>
    <row r="162" spans="1:4">
      <c r="A162" t="s">
        <v>787</v>
      </c>
      <c r="B162">
        <v>13</v>
      </c>
      <c r="C162">
        <v>57</v>
      </c>
      <c r="D162">
        <v>0.90526903521196</v>
      </c>
    </row>
    <row r="163" spans="1:4">
      <c r="A163" t="s">
        <v>406</v>
      </c>
      <c r="B163">
        <v>5</v>
      </c>
      <c r="C163">
        <v>22</v>
      </c>
      <c r="D163">
        <v>0.74345675483398199</v>
      </c>
    </row>
    <row r="164" spans="1:4">
      <c r="A164" t="s">
        <v>402</v>
      </c>
      <c r="B164">
        <v>15</v>
      </c>
      <c r="C164">
        <v>67</v>
      </c>
      <c r="D164">
        <v>0.936937217341277</v>
      </c>
    </row>
    <row r="165" spans="1:4">
      <c r="A165" t="s">
        <v>324</v>
      </c>
      <c r="B165">
        <v>4</v>
      </c>
      <c r="C165">
        <v>18</v>
      </c>
      <c r="D165">
        <v>0.72063882129636703</v>
      </c>
    </row>
    <row r="166" spans="1:4">
      <c r="A166" t="s">
        <v>499</v>
      </c>
      <c r="B166">
        <v>12</v>
      </c>
      <c r="C166">
        <v>54</v>
      </c>
      <c r="D166">
        <v>0.91399334741161098</v>
      </c>
    </row>
    <row r="167" spans="1:4">
      <c r="A167" t="s">
        <v>515</v>
      </c>
      <c r="B167">
        <v>6</v>
      </c>
      <c r="C167">
        <v>27</v>
      </c>
      <c r="D167">
        <v>0.79951737384711197</v>
      </c>
    </row>
    <row r="168" spans="1:4">
      <c r="A168" t="s">
        <v>751</v>
      </c>
      <c r="B168">
        <v>14</v>
      </c>
      <c r="C168">
        <v>63</v>
      </c>
      <c r="D168">
        <v>0.93361222150238499</v>
      </c>
    </row>
    <row r="169" spans="1:4">
      <c r="A169" t="s">
        <v>912</v>
      </c>
      <c r="B169">
        <v>10</v>
      </c>
      <c r="C169">
        <v>45</v>
      </c>
      <c r="D169">
        <v>0.88760560754652995</v>
      </c>
    </row>
    <row r="170" spans="1:4">
      <c r="A170" t="s">
        <v>860</v>
      </c>
      <c r="B170">
        <v>9</v>
      </c>
      <c r="C170">
        <v>41</v>
      </c>
      <c r="D170">
        <v>0.88100408414138798</v>
      </c>
    </row>
    <row r="171" spans="1:4">
      <c r="A171" t="s">
        <v>491</v>
      </c>
      <c r="B171">
        <v>3</v>
      </c>
      <c r="C171">
        <v>14</v>
      </c>
      <c r="D171">
        <v>0.69361203144115302</v>
      </c>
    </row>
    <row r="172" spans="1:4">
      <c r="A172" t="s">
        <v>426</v>
      </c>
      <c r="B172">
        <v>24</v>
      </c>
      <c r="C172">
        <v>113</v>
      </c>
      <c r="D172">
        <v>0.99083059507745597</v>
      </c>
    </row>
    <row r="173" spans="1:4">
      <c r="A173" t="s">
        <v>976</v>
      </c>
      <c r="B173">
        <v>4</v>
      </c>
      <c r="C173">
        <v>19</v>
      </c>
      <c r="D173">
        <v>0.76786602294976203</v>
      </c>
    </row>
    <row r="174" spans="1:4">
      <c r="A174" t="s">
        <v>711</v>
      </c>
      <c r="B174">
        <v>24</v>
      </c>
      <c r="C174">
        <v>115</v>
      </c>
      <c r="D174">
        <v>0.99332665363272299</v>
      </c>
    </row>
    <row r="175" spans="1:4">
      <c r="A175" t="s">
        <v>1043</v>
      </c>
      <c r="B175">
        <v>7</v>
      </c>
      <c r="C175">
        <v>34</v>
      </c>
      <c r="D175">
        <v>0.88843289783520896</v>
      </c>
    </row>
    <row r="176" spans="1:4">
      <c r="A176" t="s">
        <v>807</v>
      </c>
      <c r="B176">
        <v>13</v>
      </c>
      <c r="C176">
        <v>64</v>
      </c>
      <c r="D176">
        <v>0.96934589704461804</v>
      </c>
    </row>
    <row r="177" spans="1:4">
      <c r="A177" t="s">
        <v>68</v>
      </c>
      <c r="B177">
        <v>3</v>
      </c>
      <c r="C177">
        <v>15</v>
      </c>
      <c r="D177">
        <v>0.74919749739425801</v>
      </c>
    </row>
    <row r="178" spans="1:4">
      <c r="A178" t="s">
        <v>85</v>
      </c>
      <c r="B178">
        <v>1</v>
      </c>
      <c r="C178">
        <v>5</v>
      </c>
      <c r="D178">
        <v>0.50552442001614595</v>
      </c>
    </row>
    <row r="179" spans="1:4">
      <c r="A179" t="s">
        <v>160</v>
      </c>
      <c r="B179">
        <v>1</v>
      </c>
      <c r="C179">
        <v>5</v>
      </c>
      <c r="D179">
        <v>0.50552442001614595</v>
      </c>
    </row>
    <row r="180" spans="1:4">
      <c r="A180" t="s">
        <v>307</v>
      </c>
      <c r="B180">
        <v>11</v>
      </c>
      <c r="C180">
        <v>55</v>
      </c>
      <c r="D180">
        <v>0.96103199091967595</v>
      </c>
    </row>
    <row r="181" spans="1:4">
      <c r="A181" t="s">
        <v>336</v>
      </c>
      <c r="B181">
        <v>11</v>
      </c>
      <c r="C181">
        <v>55</v>
      </c>
      <c r="D181">
        <v>0.96103199091967595</v>
      </c>
    </row>
    <row r="182" spans="1:4">
      <c r="A182" t="s">
        <v>474</v>
      </c>
      <c r="B182">
        <v>7</v>
      </c>
      <c r="C182">
        <v>35</v>
      </c>
      <c r="D182">
        <v>0.90710457534260602</v>
      </c>
    </row>
    <row r="183" spans="1:4">
      <c r="A183" t="s">
        <v>555</v>
      </c>
      <c r="B183">
        <v>2</v>
      </c>
      <c r="C183">
        <v>10</v>
      </c>
      <c r="D183">
        <v>0.66016755290631302</v>
      </c>
    </row>
    <row r="184" spans="1:4">
      <c r="A184" t="s">
        <v>663</v>
      </c>
      <c r="B184">
        <v>4</v>
      </c>
      <c r="C184">
        <v>20</v>
      </c>
      <c r="D184">
        <v>0.80874538933164597</v>
      </c>
    </row>
    <row r="185" spans="1:4">
      <c r="A185" t="s">
        <v>303</v>
      </c>
      <c r="B185">
        <v>15</v>
      </c>
      <c r="C185">
        <v>76</v>
      </c>
      <c r="D185">
        <v>0.98562554266897895</v>
      </c>
    </row>
    <row r="186" spans="1:4">
      <c r="A186" t="s">
        <v>888</v>
      </c>
      <c r="B186">
        <v>12</v>
      </c>
      <c r="C186">
        <v>62</v>
      </c>
      <c r="D186">
        <v>0.97795484382728504</v>
      </c>
    </row>
    <row r="187" spans="1:4">
      <c r="A187" t="s">
        <v>643</v>
      </c>
      <c r="B187">
        <v>10</v>
      </c>
      <c r="C187">
        <v>52</v>
      </c>
      <c r="D187">
        <v>0.96665796731054798</v>
      </c>
    </row>
    <row r="188" spans="1:4">
      <c r="A188" t="s">
        <v>204</v>
      </c>
      <c r="B188">
        <v>4</v>
      </c>
      <c r="C188">
        <v>21</v>
      </c>
      <c r="D188">
        <v>0.84366269339594202</v>
      </c>
    </row>
    <row r="189" spans="1:4">
      <c r="A189" t="s">
        <v>667</v>
      </c>
      <c r="B189">
        <v>3</v>
      </c>
      <c r="C189">
        <v>16</v>
      </c>
      <c r="D189">
        <v>0.79668072904892895</v>
      </c>
    </row>
    <row r="190" spans="1:4">
      <c r="A190" t="s">
        <v>755</v>
      </c>
      <c r="B190">
        <v>9</v>
      </c>
      <c r="C190">
        <v>48</v>
      </c>
      <c r="D190">
        <v>0.96600910055523803</v>
      </c>
    </row>
    <row r="191" spans="1:4">
      <c r="A191" t="s">
        <v>995</v>
      </c>
      <c r="B191">
        <v>6</v>
      </c>
      <c r="C191">
        <v>32</v>
      </c>
      <c r="D191">
        <v>0.92068673274212098</v>
      </c>
    </row>
    <row r="192" spans="1:4">
      <c r="A192" t="s">
        <v>671</v>
      </c>
      <c r="B192">
        <v>11</v>
      </c>
      <c r="C192">
        <v>59</v>
      </c>
      <c r="D192">
        <v>0.98143319209138902</v>
      </c>
    </row>
    <row r="193" spans="1:4">
      <c r="A193" t="s">
        <v>287</v>
      </c>
      <c r="B193">
        <v>8</v>
      </c>
      <c r="C193">
        <v>43</v>
      </c>
      <c r="D193">
        <v>0.95801402144441505</v>
      </c>
    </row>
    <row r="194" spans="1:4">
      <c r="A194" t="s">
        <v>146</v>
      </c>
      <c r="B194">
        <v>4</v>
      </c>
      <c r="C194">
        <v>22</v>
      </c>
      <c r="D194">
        <v>0.87313502826710698</v>
      </c>
    </row>
    <row r="195" spans="1:4">
      <c r="A195" t="s">
        <v>187</v>
      </c>
      <c r="B195">
        <v>10</v>
      </c>
      <c r="C195">
        <v>55</v>
      </c>
      <c r="D195">
        <v>0.98128935480576296</v>
      </c>
    </row>
    <row r="196" spans="1:4">
      <c r="A196" t="s">
        <v>299</v>
      </c>
      <c r="B196">
        <v>2</v>
      </c>
      <c r="C196">
        <v>11</v>
      </c>
      <c r="D196">
        <v>0.72815757414420401</v>
      </c>
    </row>
    <row r="197" spans="1:4">
      <c r="A197" t="s">
        <v>251</v>
      </c>
      <c r="B197">
        <v>9</v>
      </c>
      <c r="C197">
        <v>50</v>
      </c>
      <c r="D197">
        <v>0.97708321342945004</v>
      </c>
    </row>
    <row r="198" spans="1:4">
      <c r="A198" t="s">
        <v>679</v>
      </c>
      <c r="B198">
        <v>5</v>
      </c>
      <c r="C198">
        <v>28</v>
      </c>
      <c r="D198">
        <v>0.918904345251499</v>
      </c>
    </row>
    <row r="199" spans="1:4">
      <c r="A199" t="s">
        <v>856</v>
      </c>
      <c r="B199">
        <v>5</v>
      </c>
      <c r="C199">
        <v>28</v>
      </c>
      <c r="D199">
        <v>0.918904345251499</v>
      </c>
    </row>
    <row r="200" spans="1:4">
      <c r="A200" t="s">
        <v>99</v>
      </c>
      <c r="B200">
        <v>12</v>
      </c>
      <c r="C200">
        <v>68</v>
      </c>
      <c r="D200">
        <v>0.99306377472100105</v>
      </c>
    </row>
    <row r="201" spans="1:4">
      <c r="A201" t="s">
        <v>699</v>
      </c>
      <c r="B201">
        <v>6</v>
      </c>
      <c r="C201">
        <v>35</v>
      </c>
      <c r="D201">
        <v>0.95740178702723899</v>
      </c>
    </row>
    <row r="202" spans="1:4">
      <c r="A202" t="s">
        <v>828</v>
      </c>
      <c r="B202">
        <v>18</v>
      </c>
      <c r="C202">
        <v>105</v>
      </c>
      <c r="D202">
        <v>0.99944712031285898</v>
      </c>
    </row>
    <row r="203" spans="1:4">
      <c r="A203" t="s">
        <v>344</v>
      </c>
      <c r="B203">
        <v>13</v>
      </c>
      <c r="C203">
        <v>76</v>
      </c>
      <c r="D203">
        <v>0.996882706140095</v>
      </c>
    </row>
    <row r="204" spans="1:4">
      <c r="A204" t="s">
        <v>178</v>
      </c>
      <c r="B204">
        <v>2</v>
      </c>
      <c r="C204">
        <v>12</v>
      </c>
      <c r="D204">
        <v>0.78494912700859998</v>
      </c>
    </row>
    <row r="205" spans="1:4">
      <c r="A205" t="s">
        <v>535</v>
      </c>
      <c r="B205">
        <v>1</v>
      </c>
      <c r="C205">
        <v>6</v>
      </c>
      <c r="D205">
        <v>0.61487684683530397</v>
      </c>
    </row>
    <row r="206" spans="1:4">
      <c r="A206" t="s">
        <v>972</v>
      </c>
      <c r="B206">
        <v>2</v>
      </c>
      <c r="C206">
        <v>12</v>
      </c>
      <c r="D206">
        <v>0.78494912700859998</v>
      </c>
    </row>
    <row r="207" spans="1:4">
      <c r="A207" t="s">
        <v>1051</v>
      </c>
      <c r="B207">
        <v>4</v>
      </c>
      <c r="C207">
        <v>24</v>
      </c>
      <c r="D207">
        <v>0.918102185780026</v>
      </c>
    </row>
    <row r="208" spans="1:4">
      <c r="A208" t="s">
        <v>1011</v>
      </c>
      <c r="B208">
        <v>5</v>
      </c>
      <c r="C208">
        <v>31</v>
      </c>
      <c r="D208">
        <v>0.95792154925203898</v>
      </c>
    </row>
    <row r="209" spans="1:4">
      <c r="A209" t="s">
        <v>707</v>
      </c>
      <c r="B209">
        <v>7</v>
      </c>
      <c r="C209">
        <v>44</v>
      </c>
      <c r="D209">
        <v>0.98546277020699702</v>
      </c>
    </row>
    <row r="210" spans="1:4">
      <c r="A210" t="s">
        <v>273</v>
      </c>
      <c r="B210">
        <v>9</v>
      </c>
      <c r="C210">
        <v>58</v>
      </c>
      <c r="D210">
        <v>0.99585007771506295</v>
      </c>
    </row>
    <row r="211" spans="1:4">
      <c r="A211" t="s">
        <v>924</v>
      </c>
      <c r="B211">
        <v>2</v>
      </c>
      <c r="C211">
        <v>13</v>
      </c>
      <c r="D211">
        <v>0.83152171203020298</v>
      </c>
    </row>
    <row r="212" spans="1:4">
      <c r="A212" t="s">
        <v>247</v>
      </c>
      <c r="B212">
        <v>5</v>
      </c>
      <c r="C212">
        <v>33</v>
      </c>
      <c r="D212">
        <v>0.973469814783543</v>
      </c>
    </row>
    <row r="213" spans="1:4">
      <c r="A213" t="s">
        <v>123</v>
      </c>
      <c r="B213">
        <v>14</v>
      </c>
      <c r="C213">
        <v>97</v>
      </c>
      <c r="D213">
        <v>0.99992315122310205</v>
      </c>
    </row>
    <row r="214" spans="1:4">
      <c r="A214" t="s">
        <v>155</v>
      </c>
      <c r="B214">
        <v>4</v>
      </c>
      <c r="C214">
        <v>28</v>
      </c>
      <c r="D214">
        <v>0.96810280047506803</v>
      </c>
    </row>
    <row r="215" spans="1:4">
      <c r="A215" t="s">
        <v>393</v>
      </c>
      <c r="B215">
        <v>1</v>
      </c>
      <c r="C215">
        <v>7</v>
      </c>
      <c r="D215">
        <v>0.70456610813167597</v>
      </c>
    </row>
    <row r="216" spans="1:4">
      <c r="A216" t="s">
        <v>739</v>
      </c>
      <c r="B216">
        <v>1</v>
      </c>
      <c r="C216">
        <v>7</v>
      </c>
      <c r="D216">
        <v>0.70456610813167597</v>
      </c>
    </row>
    <row r="217" spans="1:4">
      <c r="A217" t="s">
        <v>743</v>
      </c>
      <c r="B217">
        <v>2</v>
      </c>
      <c r="C217">
        <v>14</v>
      </c>
      <c r="D217">
        <v>0.869133443099944</v>
      </c>
    </row>
    <row r="218" spans="1:4">
      <c r="A218" t="s">
        <v>864</v>
      </c>
      <c r="B218">
        <v>1</v>
      </c>
      <c r="C218">
        <v>7</v>
      </c>
      <c r="D218">
        <v>0.70456610813167597</v>
      </c>
    </row>
    <row r="219" spans="1:4">
      <c r="A219" t="s">
        <v>655</v>
      </c>
      <c r="B219">
        <v>6</v>
      </c>
      <c r="C219">
        <v>43</v>
      </c>
      <c r="D219">
        <v>0.99324424964120706</v>
      </c>
    </row>
    <row r="220" spans="1:4">
      <c r="A220" t="s">
        <v>119</v>
      </c>
      <c r="B220">
        <v>6</v>
      </c>
      <c r="C220">
        <v>44</v>
      </c>
      <c r="D220">
        <v>0.99471642142605798</v>
      </c>
    </row>
    <row r="221" spans="1:4">
      <c r="A221" t="s">
        <v>450</v>
      </c>
      <c r="B221">
        <v>8</v>
      </c>
      <c r="C221">
        <v>59</v>
      </c>
      <c r="D221">
        <v>0.99882626249227202</v>
      </c>
    </row>
    <row r="222" spans="1:4">
      <c r="A222" t="s">
        <v>779</v>
      </c>
      <c r="B222">
        <v>6</v>
      </c>
      <c r="C222">
        <v>47</v>
      </c>
      <c r="D222">
        <v>0.99751628732776298</v>
      </c>
    </row>
    <row r="223" spans="1:4">
      <c r="A223" t="s">
        <v>446</v>
      </c>
      <c r="B223">
        <v>3</v>
      </c>
      <c r="C223">
        <v>24</v>
      </c>
      <c r="D223">
        <v>0.97075484989282101</v>
      </c>
    </row>
    <row r="224" spans="1:4">
      <c r="A224" t="s">
        <v>527</v>
      </c>
      <c r="B224">
        <v>4</v>
      </c>
      <c r="C224">
        <v>32</v>
      </c>
      <c r="D224">
        <v>0.98844842956011802</v>
      </c>
    </row>
    <row r="225" spans="1:4">
      <c r="A225" t="s">
        <v>647</v>
      </c>
      <c r="B225">
        <v>2</v>
      </c>
      <c r="C225">
        <v>16</v>
      </c>
      <c r="D225">
        <v>0.92275666809808199</v>
      </c>
    </row>
    <row r="226" spans="1:4">
      <c r="A226" t="s">
        <v>952</v>
      </c>
      <c r="B226">
        <v>1</v>
      </c>
      <c r="C226">
        <v>8</v>
      </c>
      <c r="D226">
        <v>0.77608075448922398</v>
      </c>
    </row>
    <row r="227" spans="1:4">
      <c r="A227" t="s">
        <v>113</v>
      </c>
      <c r="B227">
        <v>18</v>
      </c>
      <c r="C227">
        <v>152</v>
      </c>
      <c r="D227">
        <v>0.99999999187935795</v>
      </c>
    </row>
    <row r="228" spans="1:4">
      <c r="A228" t="s">
        <v>988</v>
      </c>
      <c r="B228">
        <v>3</v>
      </c>
      <c r="C228">
        <v>26</v>
      </c>
      <c r="D228">
        <v>0.98292248882996103</v>
      </c>
    </row>
    <row r="229" spans="1:4">
      <c r="A229" t="s">
        <v>138</v>
      </c>
      <c r="B229">
        <v>2</v>
      </c>
      <c r="C229">
        <v>18</v>
      </c>
      <c r="D229">
        <v>0.955507697799866</v>
      </c>
    </row>
    <row r="230" spans="1:4">
      <c r="A230" t="s">
        <v>920</v>
      </c>
      <c r="B230">
        <v>3</v>
      </c>
      <c r="C230">
        <v>28</v>
      </c>
      <c r="D230">
        <v>0.990181882904</v>
      </c>
    </row>
    <row r="231" spans="1:4">
      <c r="A231" t="s">
        <v>77</v>
      </c>
      <c r="B231">
        <v>5</v>
      </c>
      <c r="C231">
        <v>48</v>
      </c>
      <c r="D231">
        <v>0.99946216229408202</v>
      </c>
    </row>
    <row r="232" spans="1:4">
      <c r="A232" t="s">
        <v>235</v>
      </c>
      <c r="B232">
        <v>3</v>
      </c>
      <c r="C232">
        <v>29</v>
      </c>
      <c r="D232">
        <v>0.99259439689182904</v>
      </c>
    </row>
    <row r="233" spans="1:4">
      <c r="A233" t="s">
        <v>531</v>
      </c>
      <c r="B233">
        <v>1</v>
      </c>
      <c r="C233">
        <v>10</v>
      </c>
      <c r="D233">
        <v>0.87487935171794795</v>
      </c>
    </row>
    <row r="234" spans="1:4">
      <c r="A234" t="s">
        <v>559</v>
      </c>
      <c r="B234">
        <v>2</v>
      </c>
      <c r="C234">
        <v>20</v>
      </c>
      <c r="D234">
        <v>0.97487910159074098</v>
      </c>
    </row>
    <row r="235" spans="1:4">
      <c r="A235" t="s">
        <v>763</v>
      </c>
      <c r="B235">
        <v>8</v>
      </c>
      <c r="C235">
        <v>82</v>
      </c>
      <c r="D235">
        <v>0.99999750853895697</v>
      </c>
    </row>
    <row r="236" spans="1:4">
      <c r="A236" t="s">
        <v>268</v>
      </c>
      <c r="B236">
        <v>3</v>
      </c>
      <c r="C236">
        <v>31</v>
      </c>
      <c r="D236">
        <v>0.99582613570091805</v>
      </c>
    </row>
    <row r="237" spans="1:4">
      <c r="A237" t="s">
        <v>311</v>
      </c>
      <c r="B237">
        <v>3</v>
      </c>
      <c r="C237">
        <v>31</v>
      </c>
      <c r="D237">
        <v>0.99582613570091805</v>
      </c>
    </row>
    <row r="238" spans="1:4">
      <c r="A238" t="s">
        <v>216</v>
      </c>
      <c r="B238">
        <v>2</v>
      </c>
      <c r="C238">
        <v>21</v>
      </c>
      <c r="D238">
        <v>0.98124460465600705</v>
      </c>
    </row>
    <row r="239" spans="1:4">
      <c r="A239" t="s">
        <v>932</v>
      </c>
      <c r="B239">
        <v>2</v>
      </c>
      <c r="C239">
        <v>21</v>
      </c>
      <c r="D239">
        <v>0.98124460465600705</v>
      </c>
    </row>
    <row r="240" spans="1:4">
      <c r="A240" t="s">
        <v>980</v>
      </c>
      <c r="B240">
        <v>4</v>
      </c>
      <c r="C240">
        <v>43</v>
      </c>
      <c r="D240">
        <v>0.99945694048153999</v>
      </c>
    </row>
    <row r="241" spans="1:4">
      <c r="A241" t="s">
        <v>29</v>
      </c>
      <c r="B241">
        <v>5</v>
      </c>
      <c r="C241">
        <v>54</v>
      </c>
      <c r="D241">
        <v>0.99990311845039603</v>
      </c>
    </row>
    <row r="242" spans="1:4">
      <c r="A242" t="s">
        <v>984</v>
      </c>
      <c r="B242">
        <v>1</v>
      </c>
      <c r="C242">
        <v>11</v>
      </c>
      <c r="D242">
        <v>0.90748419117877899</v>
      </c>
    </row>
    <row r="243" spans="1:4">
      <c r="A243" t="s">
        <v>239</v>
      </c>
      <c r="B243">
        <v>1</v>
      </c>
      <c r="C243">
        <v>13</v>
      </c>
      <c r="D243">
        <v>0.95025838437329002</v>
      </c>
    </row>
    <row r="244" spans="1:4">
      <c r="A244" t="s">
        <v>466</v>
      </c>
      <c r="B244">
        <v>1</v>
      </c>
      <c r="C244">
        <v>13</v>
      </c>
      <c r="D244">
        <v>0.95025838437329002</v>
      </c>
    </row>
    <row r="245" spans="1:4">
      <c r="A245" t="s">
        <v>381</v>
      </c>
      <c r="B245">
        <v>1</v>
      </c>
      <c r="C245">
        <v>14</v>
      </c>
      <c r="D245">
        <v>0.96377920791884797</v>
      </c>
    </row>
    <row r="246" spans="1:4">
      <c r="A246" t="s">
        <v>731</v>
      </c>
      <c r="B246">
        <v>1</v>
      </c>
      <c r="C246">
        <v>17</v>
      </c>
      <c r="D246">
        <v>0.98631446324143501</v>
      </c>
    </row>
    <row r="247" spans="1:4">
      <c r="A247" t="s">
        <v>811</v>
      </c>
      <c r="B247">
        <v>1</v>
      </c>
      <c r="C247">
        <v>17</v>
      </c>
      <c r="D247">
        <v>0.98631446324143501</v>
      </c>
    </row>
    <row r="248" spans="1:4">
      <c r="A248" t="s">
        <v>868</v>
      </c>
      <c r="B248">
        <v>1</v>
      </c>
      <c r="C248">
        <v>17</v>
      </c>
      <c r="D248">
        <v>0.98631446324143501</v>
      </c>
    </row>
    <row r="249" spans="1:4">
      <c r="A249" t="s">
        <v>479</v>
      </c>
      <c r="B249">
        <v>2</v>
      </c>
      <c r="C249">
        <v>37</v>
      </c>
      <c r="D249">
        <v>0.99987952991029305</v>
      </c>
    </row>
    <row r="250" spans="1:4">
      <c r="A250" t="s">
        <v>611</v>
      </c>
      <c r="B250">
        <v>1</v>
      </c>
      <c r="C250">
        <v>19</v>
      </c>
      <c r="D250">
        <v>0.99295036436008499</v>
      </c>
    </row>
    <row r="251" spans="1:4">
      <c r="A251" t="s">
        <v>430</v>
      </c>
      <c r="B251">
        <v>1</v>
      </c>
      <c r="C251">
        <v>24</v>
      </c>
      <c r="D251">
        <v>0.99870626116149996</v>
      </c>
    </row>
    <row r="252" spans="1:4">
      <c r="A252" t="s">
        <v>795</v>
      </c>
      <c r="B252">
        <v>1</v>
      </c>
      <c r="C252">
        <v>24</v>
      </c>
      <c r="D252">
        <v>0.99870626116149996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pathway_analysis.txt</vt:lpstr>
      <vt:lpstr>summary ranked by p value</vt:lpstr>
      <vt:lpstr>summary ranked by %</vt:lpstr>
      <vt:lpstr>all data for heatmap</vt:lpstr>
      <vt:lpstr>data for hypergeometric test</vt:lpstr>
      <vt:lpstr>Sheet2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2015-09-13T23:58:19Z</dcterms:created>
  <dcterms:modified xsi:type="dcterms:W3CDTF">2015-09-24T08:43:32Z</dcterms:modified>
</cp:coreProperties>
</file>