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phiewagner/repos/lynch-syndrome/data/"/>
    </mc:Choice>
  </mc:AlternateContent>
  <xr:revisionPtr revIDLastSave="0" documentId="13_ncr:1_{340EDBCD-E70B-1840-AA6A-6CDD3B14E13B}" xr6:coauthVersionLast="47" xr6:coauthVersionMax="47" xr10:uidLastSave="{00000000-0000-0000-0000-000000000000}"/>
  <bookViews>
    <workbookView xWindow="0" yWindow="760" windowWidth="15120" windowHeight="18880" xr2:uid="{8CF798CC-FA81-AC45-8483-047A30CF93A0}"/>
  </bookViews>
  <sheets>
    <sheet name="Sheet1" sheetId="1" r:id="rId1"/>
    <sheet name="Sheet2" sheetId="2" r:id="rId2"/>
  </sheets>
  <definedNames>
    <definedName name="_xlnm._FilterDatabase" localSheetId="1" hidden="1">Sheet2!$A$1:$K$151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1" l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E59" i="1"/>
  <c r="E60" i="1"/>
  <c r="E58" i="1"/>
  <c r="G31" i="1"/>
  <c r="E20" i="1"/>
  <c r="E25" i="1" s="1"/>
  <c r="F20" i="1"/>
  <c r="F25" i="1" s="1"/>
  <c r="G20" i="1"/>
  <c r="G25" i="1" s="1"/>
  <c r="H20" i="1"/>
  <c r="H25" i="1" s="1"/>
  <c r="E21" i="1"/>
  <c r="E26" i="1" s="1"/>
  <c r="F21" i="1"/>
  <c r="F26" i="1" s="1"/>
  <c r="G21" i="1"/>
  <c r="G26" i="1" s="1"/>
  <c r="H21" i="1"/>
  <c r="H26" i="1" s="1"/>
  <c r="F19" i="1"/>
  <c r="F24" i="1" s="1"/>
  <c r="G19" i="1"/>
  <c r="G24" i="1" s="1"/>
  <c r="H19" i="1"/>
  <c r="H24" i="1" s="1"/>
  <c r="E19" i="1"/>
  <c r="E24" i="1" s="1"/>
  <c r="Q14" i="1"/>
  <c r="Q15" i="1"/>
  <c r="Q16" i="1"/>
  <c r="R15" i="1"/>
  <c r="R16" i="1"/>
  <c r="R14" i="1"/>
</calcChain>
</file>

<file path=xl/sharedStrings.xml><?xml version="1.0" encoding="utf-8"?>
<sst xmlns="http://schemas.openxmlformats.org/spreadsheetml/2006/main" count="250" uniqueCount="32">
  <si>
    <t>lambda_NS</t>
  </si>
  <si>
    <t>lambda_SA</t>
  </si>
  <si>
    <t>lambda_AP</t>
  </si>
  <si>
    <t>lambda_PC</t>
  </si>
  <si>
    <t>m_S0</t>
  </si>
  <si>
    <t>m_A0</t>
  </si>
  <si>
    <t>MLH1</t>
  </si>
  <si>
    <t>MSH2</t>
  </si>
  <si>
    <t>MSH6</t>
  </si>
  <si>
    <t>theta0</t>
  </si>
  <si>
    <t>settings</t>
  </si>
  <si>
    <t>Nelder-Mead</t>
  </si>
  <si>
    <t>maxiter=1000</t>
  </si>
  <si>
    <t>CRC rate per PY</t>
  </si>
  <si>
    <t>10y adenoma</t>
  </si>
  <si>
    <t>10y adv adenoma</t>
  </si>
  <si>
    <t>10y CRC</t>
  </si>
  <si>
    <t>Sojourn time</t>
  </si>
  <si>
    <t>Polyp dwell</t>
  </si>
  <si>
    <t>iter</t>
  </si>
  <si>
    <t>gene</t>
  </si>
  <si>
    <t>idx</t>
  </si>
  <si>
    <t>multi start</t>
  </si>
  <si>
    <t>sojourn prior (1.5, 0.5)</t>
  </si>
  <si>
    <t>maxiter=2000</t>
  </si>
  <si>
    <t>yearly probs</t>
  </si>
  <si>
    <t>monthly probs</t>
  </si>
  <si>
    <t>CRC py</t>
  </si>
  <si>
    <t>sojourn prior (2.0, 1.0)</t>
  </si>
  <si>
    <t>fix pc-nh</t>
  </si>
  <si>
    <t>lambda_NSS</t>
  </si>
  <si>
    <t>lambda_NAS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</si>
</sst>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CCCCCC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CCCCC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FD2F-EE11-DA42-B222-EA7FB958DBE6}">
  <dimension ref="A1:R60"/>
  <sheetViews>
    <sheetView tabSelected="1" topLeftCell="A31" workbookViewId="0">
      <selection activeCell="I63" sqref="I63"/>
    </sheetView>
  </sheetViews>
  <sheetFormatPr baseColWidth="10" defaultRowHeight="16" x14ac:dyDescent="0.2"/>
  <cols>
    <col min="12" max="12" width="8.5" customWidth="1"/>
    <col min="13" max="13" width="17" customWidth="1"/>
    <col min="14" max="14" width="15" customWidth="1"/>
  </cols>
  <sheetData>
    <row r="1" spans="1:18" x14ac:dyDescent="0.2">
      <c r="A1" t="s">
        <v>9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</row>
    <row r="2" spans="1:18" x14ac:dyDescent="0.2">
      <c r="D2" s="3" t="s">
        <v>6</v>
      </c>
      <c r="E2" s="3">
        <v>3.7999999999999999E-2</v>
      </c>
      <c r="F2" s="3">
        <v>0.01</v>
      </c>
      <c r="G2" s="3">
        <v>0.25</v>
      </c>
      <c r="H2" s="3">
        <v>0.8</v>
      </c>
      <c r="I2" s="3">
        <v>0.02</v>
      </c>
      <c r="J2" s="3">
        <v>0.01</v>
      </c>
    </row>
    <row r="3" spans="1:18" x14ac:dyDescent="0.2">
      <c r="D3" s="3" t="s">
        <v>7</v>
      </c>
      <c r="E3" s="3">
        <v>5.6000000000000001E-2</v>
      </c>
      <c r="F3" s="3">
        <v>0.02</v>
      </c>
      <c r="G3" s="3">
        <v>0.25</v>
      </c>
      <c r="H3" s="3">
        <v>0.8</v>
      </c>
      <c r="I3" s="3">
        <v>0.02</v>
      </c>
      <c r="J3" s="3">
        <v>0.01</v>
      </c>
    </row>
    <row r="4" spans="1:18" x14ac:dyDescent="0.2">
      <c r="D4" s="3" t="s">
        <v>8</v>
      </c>
      <c r="E4" s="3">
        <v>4.8000000000000001E-2</v>
      </c>
      <c r="F4" s="3">
        <v>1.2E-2</v>
      </c>
      <c r="G4" s="3">
        <v>0.15</v>
      </c>
      <c r="H4" s="3">
        <v>0.8</v>
      </c>
      <c r="I4" s="3">
        <v>0.02</v>
      </c>
      <c r="J4" s="3">
        <v>0.01</v>
      </c>
    </row>
    <row r="7" spans="1:18" x14ac:dyDescent="0.2">
      <c r="A7" t="s">
        <v>10</v>
      </c>
      <c r="E7" s="2" t="s">
        <v>0</v>
      </c>
      <c r="F7" s="2" t="s">
        <v>1</v>
      </c>
      <c r="G7" s="2" t="s">
        <v>2</v>
      </c>
      <c r="H7" s="2" t="s">
        <v>3</v>
      </c>
      <c r="I7" s="2" t="s">
        <v>4</v>
      </c>
      <c r="J7" s="2" t="s">
        <v>5</v>
      </c>
      <c r="M7" s="2" t="s">
        <v>13</v>
      </c>
      <c r="N7" s="2" t="s">
        <v>14</v>
      </c>
      <c r="O7" s="2" t="s">
        <v>15</v>
      </c>
      <c r="P7" s="2" t="s">
        <v>16</v>
      </c>
      <c r="Q7" s="2" t="s">
        <v>17</v>
      </c>
      <c r="R7" s="2" t="s">
        <v>18</v>
      </c>
    </row>
    <row r="8" spans="1:18" x14ac:dyDescent="0.2">
      <c r="A8" t="s">
        <v>11</v>
      </c>
      <c r="D8" s="3" t="s">
        <v>6</v>
      </c>
      <c r="E8" s="3">
        <v>6.5750000000000003E-2</v>
      </c>
      <c r="F8" s="3">
        <v>0.38513700000000001</v>
      </c>
      <c r="G8" s="3">
        <v>1.7209939999999999</v>
      </c>
      <c r="H8" s="3">
        <v>0.29937399999999997</v>
      </c>
      <c r="I8" s="3">
        <v>0.02</v>
      </c>
      <c r="J8" s="3">
        <v>0.01</v>
      </c>
      <c r="L8" s="3" t="s">
        <v>6</v>
      </c>
      <c r="M8" s="3">
        <v>1.2522999999999999E-2</v>
      </c>
      <c r="N8" s="3">
        <v>0.32225700000000002</v>
      </c>
      <c r="O8" s="3">
        <v>7.8354999999999994E-2</v>
      </c>
      <c r="P8" s="3">
        <v>0.117462</v>
      </c>
      <c r="Q8" s="3">
        <v>3.3402980000000002</v>
      </c>
      <c r="R8" s="3">
        <v>3.1775350000000002</v>
      </c>
    </row>
    <row r="9" spans="1:18" x14ac:dyDescent="0.2">
      <c r="A9" t="s">
        <v>12</v>
      </c>
      <c r="D9" s="3" t="s">
        <v>7</v>
      </c>
      <c r="E9" s="3">
        <v>0.10435899999999999</v>
      </c>
      <c r="F9" s="3">
        <v>0.48015000000000002</v>
      </c>
      <c r="G9" s="3">
        <v>0.85649900000000001</v>
      </c>
      <c r="H9" s="3">
        <v>0.68991599999999997</v>
      </c>
      <c r="I9" s="3">
        <v>0.02</v>
      </c>
      <c r="J9" s="3">
        <v>0.01</v>
      </c>
      <c r="L9" s="3" t="s">
        <v>7</v>
      </c>
      <c r="M9" s="3">
        <v>1.1778E-2</v>
      </c>
      <c r="N9" s="3">
        <v>0.44194099999999997</v>
      </c>
      <c r="O9" s="3">
        <v>0.180257</v>
      </c>
      <c r="P9" s="3">
        <v>0.11008900000000001</v>
      </c>
      <c r="Q9" s="3">
        <v>1.449451</v>
      </c>
      <c r="R9" s="3">
        <v>3.2502249999999999</v>
      </c>
    </row>
    <row r="10" spans="1:18" x14ac:dyDescent="0.2">
      <c r="A10" t="s">
        <v>23</v>
      </c>
      <c r="D10" s="3" t="s">
        <v>8</v>
      </c>
      <c r="E10" s="3">
        <v>7.3455000000000006E-2</v>
      </c>
      <c r="F10" s="3">
        <v>0.22500700000000001</v>
      </c>
      <c r="G10" s="3">
        <v>0.59993600000000002</v>
      </c>
      <c r="H10" s="3">
        <v>0.17688100000000001</v>
      </c>
      <c r="I10" s="3">
        <v>0.02</v>
      </c>
      <c r="J10" s="3">
        <v>0.01</v>
      </c>
      <c r="L10" s="3" t="s">
        <v>8</v>
      </c>
      <c r="M10" s="3">
        <v>4.6020000000000002E-3</v>
      </c>
      <c r="N10" s="3">
        <v>0.38654100000000002</v>
      </c>
      <c r="O10" s="3">
        <v>9.0483999999999995E-2</v>
      </c>
      <c r="P10" s="3">
        <v>4.5025999999999997E-2</v>
      </c>
      <c r="Q10" s="3">
        <v>5.653524</v>
      </c>
      <c r="R10" s="3">
        <v>6.1111560000000003</v>
      </c>
    </row>
    <row r="13" spans="1:18" x14ac:dyDescent="0.2">
      <c r="E13" s="2" t="s">
        <v>0</v>
      </c>
      <c r="F13" s="2" t="s">
        <v>1</v>
      </c>
      <c r="G13" s="2" t="s">
        <v>2</v>
      </c>
      <c r="H13" s="2" t="s">
        <v>3</v>
      </c>
      <c r="I13" s="2" t="s">
        <v>4</v>
      </c>
      <c r="J13" s="2" t="s">
        <v>5</v>
      </c>
      <c r="L13" s="2"/>
      <c r="M13" s="2" t="s">
        <v>13</v>
      </c>
      <c r="N13" s="2" t="s">
        <v>14</v>
      </c>
      <c r="O13" s="2" t="s">
        <v>15</v>
      </c>
      <c r="P13" s="2" t="s">
        <v>16</v>
      </c>
      <c r="Q13" s="2" t="s">
        <v>17</v>
      </c>
      <c r="R13" s="2" t="s">
        <v>18</v>
      </c>
    </row>
    <row r="14" spans="1:18" x14ac:dyDescent="0.2">
      <c r="D14" s="3" t="s">
        <v>6</v>
      </c>
      <c r="E14" s="3">
        <v>6.5905000000000005E-2</v>
      </c>
      <c r="F14" s="3">
        <v>0.38339699999999999</v>
      </c>
      <c r="G14" s="3">
        <v>1.7560279999999999</v>
      </c>
      <c r="H14" s="3">
        <v>0.51012000000000002</v>
      </c>
      <c r="I14" s="3">
        <v>0.02</v>
      </c>
      <c r="J14" s="3">
        <v>0.01</v>
      </c>
      <c r="L14" s="3" t="s">
        <v>6</v>
      </c>
      <c r="M14" s="3">
        <v>1.2671999999999999E-2</v>
      </c>
      <c r="N14" s="3">
        <v>0.321996</v>
      </c>
      <c r="O14" s="3">
        <v>7.6988000000000001E-2</v>
      </c>
      <c r="P14" s="3">
        <v>0.117453</v>
      </c>
      <c r="Q14">
        <f>1/H14</f>
        <v>1.9603230612404923</v>
      </c>
      <c r="R14">
        <f>(1/F14)+(1/G14)</f>
        <v>3.1777294554662729</v>
      </c>
    </row>
    <row r="15" spans="1:18" x14ac:dyDescent="0.2">
      <c r="D15" s="3" t="s">
        <v>7</v>
      </c>
      <c r="E15" s="3">
        <v>0.103909</v>
      </c>
      <c r="F15" s="3">
        <v>0.47842600000000002</v>
      </c>
      <c r="G15" s="3">
        <v>0.87913799999999998</v>
      </c>
      <c r="H15" s="3">
        <v>0.49762600000000001</v>
      </c>
      <c r="I15" s="3">
        <v>0.02</v>
      </c>
      <c r="J15" s="3">
        <v>0.01</v>
      </c>
      <c r="L15" s="3" t="s">
        <v>7</v>
      </c>
      <c r="M15" s="3">
        <v>1.1899E-2</v>
      </c>
      <c r="N15" s="3">
        <v>0.44199899999999998</v>
      </c>
      <c r="O15" s="3">
        <v>0.178005</v>
      </c>
      <c r="P15" s="3">
        <v>0.111205</v>
      </c>
      <c r="Q15">
        <f t="shared" ref="Q15:Q16" si="0">1/H15</f>
        <v>2.0095413021023822</v>
      </c>
      <c r="R15">
        <f t="shared" ref="R15:R16" si="1">(1/F15)+(1/G15)</f>
        <v>3.2276652538217574</v>
      </c>
    </row>
    <row r="16" spans="1:18" x14ac:dyDescent="0.2">
      <c r="D16" s="3" t="s">
        <v>8</v>
      </c>
      <c r="E16" s="3">
        <v>7.3780999999999999E-2</v>
      </c>
      <c r="F16" s="3">
        <v>0.23491300000000001</v>
      </c>
      <c r="G16" s="3">
        <v>0.591499</v>
      </c>
      <c r="H16" s="3">
        <v>0.49990000000000001</v>
      </c>
      <c r="I16" s="3">
        <v>0.02</v>
      </c>
      <c r="J16" s="3">
        <v>0.01</v>
      </c>
      <c r="L16" s="3" t="s">
        <v>8</v>
      </c>
      <c r="M16" s="3">
        <v>4.7540000000000004E-3</v>
      </c>
      <c r="N16" s="3">
        <v>0.383996</v>
      </c>
      <c r="O16" s="3">
        <v>9.4004000000000004E-2</v>
      </c>
      <c r="P16" s="3">
        <v>4.6202E-2</v>
      </c>
      <c r="Q16">
        <f t="shared" si="0"/>
        <v>2.0004000800160031</v>
      </c>
      <c r="R16">
        <f t="shared" si="1"/>
        <v>5.9475150392710843</v>
      </c>
    </row>
    <row r="17" spans="4:13" x14ac:dyDescent="0.2">
      <c r="M17" s="3"/>
    </row>
    <row r="18" spans="4:13" x14ac:dyDescent="0.2">
      <c r="D18" s="3" t="s">
        <v>25</v>
      </c>
      <c r="M18" s="1"/>
    </row>
    <row r="19" spans="4:13" x14ac:dyDescent="0.2">
      <c r="D19" s="3" t="s">
        <v>6</v>
      </c>
      <c r="E19">
        <f>1-(EXP(-E14))</f>
        <v>6.3780199051849173E-2</v>
      </c>
      <c r="F19">
        <f t="shared" ref="F19:H19" si="2">1-(EXP(-F14))</f>
        <v>0.31845772671221095</v>
      </c>
      <c r="G19">
        <f t="shared" si="2"/>
        <v>0.82727041502185483</v>
      </c>
      <c r="H19">
        <f t="shared" si="2"/>
        <v>0.39957647633379634</v>
      </c>
    </row>
    <row r="20" spans="4:13" x14ac:dyDescent="0.2">
      <c r="D20" s="3" t="s">
        <v>7</v>
      </c>
      <c r="E20">
        <f t="shared" ref="E20:H20" si="3">1-(EXP(-E15))</f>
        <v>9.8692687345093399E-2</v>
      </c>
      <c r="F20">
        <f t="shared" si="3"/>
        <v>0.3802418762223343</v>
      </c>
      <c r="G20">
        <f t="shared" si="3"/>
        <v>0.58485939130328424</v>
      </c>
      <c r="H20">
        <f t="shared" si="3"/>
        <v>0.39202772598209168</v>
      </c>
    </row>
    <row r="21" spans="4:13" x14ac:dyDescent="0.2">
      <c r="D21" s="3" t="s">
        <v>8</v>
      </c>
      <c r="E21">
        <f t="shared" ref="E21:H21" si="4">1-(EXP(-E16))</f>
        <v>7.112490478612421E-2</v>
      </c>
      <c r="F21">
        <f t="shared" si="4"/>
        <v>0.20936036771534461</v>
      </c>
      <c r="G21">
        <f t="shared" si="4"/>
        <v>0.44650302938939779</v>
      </c>
      <c r="H21">
        <f t="shared" si="4"/>
        <v>0.39340868418864094</v>
      </c>
    </row>
    <row r="23" spans="4:13" x14ac:dyDescent="0.2">
      <c r="D23" s="3" t="s">
        <v>26</v>
      </c>
    </row>
    <row r="24" spans="4:13" x14ac:dyDescent="0.2">
      <c r="D24" s="3" t="s">
        <v>6</v>
      </c>
      <c r="E24">
        <f>1-(1-E19)^(1/12)</f>
        <v>5.4770294153956289E-3</v>
      </c>
      <c r="F24">
        <f t="shared" ref="F24:H24" si="5">1-(1-F19)^(1/12)</f>
        <v>3.1444749242262593E-2</v>
      </c>
      <c r="G24">
        <f t="shared" si="5"/>
        <v>0.13613231707326978</v>
      </c>
      <c r="H24">
        <f t="shared" si="5"/>
        <v>4.1619118335788907E-2</v>
      </c>
    </row>
    <row r="25" spans="4:13" x14ac:dyDescent="0.2">
      <c r="D25" s="3" t="s">
        <v>7</v>
      </c>
      <c r="E25">
        <f t="shared" ref="E25:H25" si="6">1-(1-E20)^(1/12)</f>
        <v>8.6217014466832831E-3</v>
      </c>
      <c r="F25">
        <f t="shared" si="6"/>
        <v>3.9084529034168924E-2</v>
      </c>
      <c r="G25">
        <f t="shared" si="6"/>
        <v>7.0642228809931207E-2</v>
      </c>
      <c r="H25">
        <f t="shared" si="6"/>
        <v>4.0620764471634097E-2</v>
      </c>
    </row>
    <row r="26" spans="4:13" x14ac:dyDescent="0.2">
      <c r="D26" s="3" t="s">
        <v>8</v>
      </c>
      <c r="E26">
        <f t="shared" ref="E26:H26" si="7">1-(1-E21)^(1/12)</f>
        <v>6.1295538315692122E-3</v>
      </c>
      <c r="F26">
        <f t="shared" si="7"/>
        <v>1.9385716053070712E-2</v>
      </c>
      <c r="G26">
        <f t="shared" si="7"/>
        <v>4.8096469975543732E-2</v>
      </c>
      <c r="H26">
        <f t="shared" si="7"/>
        <v>4.080254961208063E-2</v>
      </c>
    </row>
    <row r="29" spans="4:13" x14ac:dyDescent="0.2">
      <c r="G29">
        <v>0.7</v>
      </c>
      <c r="H29">
        <v>0.7</v>
      </c>
    </row>
    <row r="31" spans="4:13" x14ac:dyDescent="0.2">
      <c r="G31">
        <f>1/G29</f>
        <v>1.4285714285714286</v>
      </c>
    </row>
    <row r="36" spans="1:10" x14ac:dyDescent="0.2">
      <c r="A36" t="s">
        <v>22</v>
      </c>
      <c r="E36" s="5" t="s">
        <v>27</v>
      </c>
      <c r="F36" s="5" t="s">
        <v>14</v>
      </c>
      <c r="G36" s="5" t="s">
        <v>15</v>
      </c>
      <c r="H36" s="5" t="s">
        <v>16</v>
      </c>
    </row>
    <row r="37" spans="1:10" x14ac:dyDescent="0.2">
      <c r="A37" t="s">
        <v>24</v>
      </c>
      <c r="D37" s="1" t="s">
        <v>6</v>
      </c>
      <c r="E37" s="1">
        <v>1.2888E-2</v>
      </c>
      <c r="F37" s="1">
        <v>0.321992</v>
      </c>
      <c r="G37" s="1">
        <v>7.6996999999999996E-2</v>
      </c>
      <c r="H37" s="1">
        <v>0.114952</v>
      </c>
    </row>
    <row r="38" spans="1:10" x14ac:dyDescent="0.2">
      <c r="A38" t="s">
        <v>28</v>
      </c>
      <c r="D38" s="1" t="s">
        <v>7</v>
      </c>
      <c r="E38" s="1">
        <v>1.2095E-2</v>
      </c>
      <c r="F38" s="1">
        <v>0.44200699999999998</v>
      </c>
      <c r="G38" s="1">
        <v>0.17801900000000001</v>
      </c>
      <c r="H38" s="1">
        <v>0.108515</v>
      </c>
    </row>
    <row r="39" spans="1:10" x14ac:dyDescent="0.2">
      <c r="A39" t="s">
        <v>29</v>
      </c>
      <c r="D39" s="1" t="s">
        <v>8</v>
      </c>
      <c r="E39" s="1">
        <v>4.7819999999999998E-3</v>
      </c>
      <c r="F39" s="1">
        <v>0.38399899999999998</v>
      </c>
      <c r="G39" s="1">
        <v>9.4007999999999994E-2</v>
      </c>
      <c r="H39" s="1">
        <v>4.5721999999999999E-2</v>
      </c>
    </row>
    <row r="42" spans="1:10" x14ac:dyDescent="0.2">
      <c r="E42" s="5" t="s">
        <v>0</v>
      </c>
      <c r="F42" s="5" t="s">
        <v>1</v>
      </c>
      <c r="G42" s="5" t="s">
        <v>2</v>
      </c>
      <c r="H42" s="5" t="s">
        <v>3</v>
      </c>
      <c r="I42" s="5" t="s">
        <v>4</v>
      </c>
      <c r="J42" s="5" t="s">
        <v>5</v>
      </c>
    </row>
    <row r="43" spans="1:10" x14ac:dyDescent="0.2">
      <c r="D43" s="1" t="s">
        <v>6</v>
      </c>
      <c r="E43" s="1">
        <v>6.8515000000000006E-2</v>
      </c>
      <c r="F43" s="1">
        <v>0.37674099999999999</v>
      </c>
      <c r="G43" s="1">
        <v>1.709192</v>
      </c>
      <c r="H43" s="1">
        <v>0.40290500000000001</v>
      </c>
      <c r="I43" s="1">
        <v>0.02</v>
      </c>
      <c r="J43" s="1">
        <v>0.01</v>
      </c>
    </row>
    <row r="44" spans="1:10" x14ac:dyDescent="0.2">
      <c r="D44" s="1" t="s">
        <v>7</v>
      </c>
      <c r="E44" s="1">
        <v>0.108373</v>
      </c>
      <c r="F44" s="1">
        <v>0.47258299999999998</v>
      </c>
      <c r="G44" s="1">
        <v>0.85447700000000004</v>
      </c>
      <c r="H44" s="1">
        <v>0.397123</v>
      </c>
      <c r="I44" s="1">
        <v>0.02</v>
      </c>
      <c r="J44" s="1">
        <v>0.01</v>
      </c>
    </row>
    <row r="45" spans="1:10" x14ac:dyDescent="0.2">
      <c r="D45" s="1" t="s">
        <v>8</v>
      </c>
      <c r="E45" s="1">
        <v>7.5021000000000004E-2</v>
      </c>
      <c r="F45" s="1">
        <v>0.233961</v>
      </c>
      <c r="G45" s="1">
        <v>0.58519399999999999</v>
      </c>
      <c r="H45" s="1">
        <v>0.39978000000000002</v>
      </c>
      <c r="I45" s="1">
        <v>0.02</v>
      </c>
      <c r="J45" s="1">
        <v>0.01</v>
      </c>
    </row>
    <row r="51" spans="4:12" x14ac:dyDescent="0.2">
      <c r="E51" s="5" t="s">
        <v>0</v>
      </c>
      <c r="F51" s="5" t="s">
        <v>30</v>
      </c>
      <c r="G51" s="5" t="s">
        <v>31</v>
      </c>
      <c r="H51" s="5" t="s">
        <v>1</v>
      </c>
      <c r="I51" s="5" t="s">
        <v>2</v>
      </c>
      <c r="J51" s="5" t="s">
        <v>3</v>
      </c>
      <c r="K51" s="5" t="s">
        <v>4</v>
      </c>
      <c r="L51" s="5" t="s">
        <v>5</v>
      </c>
    </row>
    <row r="52" spans="4:12" x14ac:dyDescent="0.2">
      <c r="D52" s="1" t="s">
        <v>6</v>
      </c>
      <c r="E52" s="1">
        <v>7.9944000000000001E-2</v>
      </c>
      <c r="F52" s="1">
        <v>2.6581E-2</v>
      </c>
      <c r="G52" s="1">
        <v>2.8854000000000001E-2</v>
      </c>
      <c r="H52" s="1">
        <v>0.374168</v>
      </c>
      <c r="I52" s="1">
        <v>1.69798</v>
      </c>
      <c r="J52" s="1">
        <v>0.40345999999999999</v>
      </c>
      <c r="K52" s="1">
        <v>0.02</v>
      </c>
      <c r="L52" s="1">
        <v>0.01</v>
      </c>
    </row>
    <row r="53" spans="4:12" x14ac:dyDescent="0.2">
      <c r="D53" s="1" t="s">
        <v>7</v>
      </c>
      <c r="E53" s="1">
        <v>0.111267</v>
      </c>
      <c r="F53" s="1">
        <v>0.142016</v>
      </c>
      <c r="G53" s="1">
        <v>1.6358000000000001E-2</v>
      </c>
      <c r="H53" s="1">
        <v>0.47117100000000001</v>
      </c>
      <c r="I53" s="1">
        <v>0.85309000000000001</v>
      </c>
      <c r="J53" s="1">
        <v>0.39608300000000002</v>
      </c>
      <c r="K53" s="1">
        <v>0.02</v>
      </c>
      <c r="L53" s="1">
        <v>0.01</v>
      </c>
    </row>
    <row r="54" spans="4:12" x14ac:dyDescent="0.2">
      <c r="D54" s="1" t="s">
        <v>8</v>
      </c>
      <c r="E54" s="1">
        <v>8.2081000000000001E-2</v>
      </c>
      <c r="F54" s="1">
        <v>3.2821999999999997E-2</v>
      </c>
      <c r="G54" s="1">
        <v>0.172349</v>
      </c>
      <c r="H54" s="1">
        <v>0.23274600000000001</v>
      </c>
      <c r="I54" s="1">
        <v>0.58341100000000001</v>
      </c>
      <c r="J54" s="1">
        <v>0.399227</v>
      </c>
      <c r="K54" s="1">
        <v>0.02</v>
      </c>
      <c r="L54" s="1">
        <v>0.01</v>
      </c>
    </row>
    <row r="58" spans="4:12" x14ac:dyDescent="0.2">
      <c r="E58">
        <f>1-EXP(-E52)</f>
        <v>7.683195765049311E-2</v>
      </c>
      <c r="F58">
        <f t="shared" ref="F58:J58" si="8">1-EXP(-F52)</f>
        <v>2.6230834661393421E-2</v>
      </c>
      <c r="G58">
        <f t="shared" si="8"/>
        <v>2.8441698375722524E-2</v>
      </c>
      <c r="H58">
        <f t="shared" si="8"/>
        <v>0.31213865858402134</v>
      </c>
      <c r="I58">
        <f t="shared" si="8"/>
        <v>0.81694708226666757</v>
      </c>
      <c r="J58">
        <f t="shared" si="8"/>
        <v>0.33199525354554893</v>
      </c>
    </row>
    <row r="59" spans="4:12" x14ac:dyDescent="0.2">
      <c r="E59">
        <f t="shared" ref="E59:J60" si="9">1-EXP(-E53)</f>
        <v>0.10530016782012774</v>
      </c>
      <c r="F59">
        <f t="shared" si="9"/>
        <v>0.13239262534313478</v>
      </c>
      <c r="G59">
        <f t="shared" si="9"/>
        <v>1.6224934467972796E-2</v>
      </c>
      <c r="H59">
        <f t="shared" si="9"/>
        <v>0.37572918102630504</v>
      </c>
      <c r="I59">
        <f t="shared" si="9"/>
        <v>0.5739037417908317</v>
      </c>
      <c r="J59">
        <f t="shared" si="9"/>
        <v>0.32704916130026895</v>
      </c>
    </row>
    <row r="60" spans="4:12" x14ac:dyDescent="0.2">
      <c r="E60">
        <f t="shared" si="9"/>
        <v>7.8802661310154676E-2</v>
      </c>
      <c r="F60">
        <f t="shared" si="9"/>
        <v>3.2289203218705764E-2</v>
      </c>
      <c r="G60">
        <f t="shared" si="9"/>
        <v>0.15831462629194792</v>
      </c>
      <c r="H60">
        <f t="shared" si="9"/>
        <v>0.2076451939125572</v>
      </c>
      <c r="I60">
        <f t="shared" si="9"/>
        <v>0.44200819327658636</v>
      </c>
      <c r="J60">
        <f t="shared" si="9"/>
        <v>0.32916159624932939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3E6C-30E5-5A47-BF2F-D0E4A04D316E}">
  <sheetPr filterMode="1"/>
  <dimension ref="A1:K151"/>
  <sheetViews>
    <sheetView workbookViewId="0">
      <selection activeCell="E62" sqref="E62"/>
    </sheetView>
  </sheetViews>
  <sheetFormatPr baseColWidth="10" defaultRowHeight="16" x14ac:dyDescent="0.2"/>
  <sheetData>
    <row r="1" spans="1:11" x14ac:dyDescent="0.2">
      <c r="A1" s="4" t="s">
        <v>21</v>
      </c>
      <c r="B1" s="2" t="s">
        <v>19</v>
      </c>
      <c r="C1" s="2" t="s">
        <v>20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">
      <c r="A2" s="3">
        <v>0</v>
      </c>
      <c r="B2" s="3">
        <v>0</v>
      </c>
      <c r="C2" s="3" t="s">
        <v>6</v>
      </c>
      <c r="D2" s="3">
        <v>6.6100000000000006E-2</v>
      </c>
      <c r="E2" s="3">
        <v>0.38278400000000001</v>
      </c>
      <c r="F2" s="3">
        <v>1.751765</v>
      </c>
      <c r="G2" s="3">
        <v>0.68114399999999997</v>
      </c>
      <c r="H2" s="3">
        <v>1.2671999999999999E-2</v>
      </c>
      <c r="I2" s="3">
        <v>0.321996</v>
      </c>
      <c r="J2" s="3">
        <v>7.6989000000000002E-2</v>
      </c>
      <c r="K2" s="3">
        <v>0.117455</v>
      </c>
    </row>
    <row r="3" spans="1:11" hidden="1" x14ac:dyDescent="0.2">
      <c r="A3" s="3">
        <v>1</v>
      </c>
      <c r="B3" s="3">
        <v>0</v>
      </c>
      <c r="C3" s="3" t="s">
        <v>7</v>
      </c>
      <c r="D3" s="3">
        <v>0.104155</v>
      </c>
      <c r="E3" s="3">
        <v>0.47789900000000002</v>
      </c>
      <c r="F3" s="3">
        <v>0.87680000000000002</v>
      </c>
      <c r="G3" s="3">
        <v>0.66273300000000002</v>
      </c>
      <c r="H3" s="3">
        <v>1.1899E-2</v>
      </c>
      <c r="I3" s="3">
        <v>0.44200299999999998</v>
      </c>
      <c r="J3" s="3">
        <v>0.178007</v>
      </c>
      <c r="K3" s="3">
        <v>0.111205</v>
      </c>
    </row>
    <row r="4" spans="1:11" hidden="1" x14ac:dyDescent="0.2">
      <c r="A4" s="3">
        <v>2</v>
      </c>
      <c r="B4" s="3">
        <v>0</v>
      </c>
      <c r="C4" s="3" t="s">
        <v>8</v>
      </c>
      <c r="D4" s="3">
        <v>7.3845999999999995E-2</v>
      </c>
      <c r="E4" s="3">
        <v>0.234656</v>
      </c>
      <c r="F4" s="3">
        <v>0.58940899999999996</v>
      </c>
      <c r="G4" s="3">
        <v>0.66644899999999996</v>
      </c>
      <c r="H4" s="3">
        <v>4.7540000000000004E-3</v>
      </c>
      <c r="I4" s="3">
        <v>0.383988</v>
      </c>
      <c r="J4" s="3">
        <v>9.3998999999999999E-2</v>
      </c>
      <c r="K4" s="3">
        <v>4.6200999999999999E-2</v>
      </c>
    </row>
    <row r="5" spans="1:11" x14ac:dyDescent="0.2">
      <c r="A5" s="3">
        <v>3</v>
      </c>
      <c r="B5" s="3">
        <v>1</v>
      </c>
      <c r="C5" s="3" t="s">
        <v>6</v>
      </c>
      <c r="D5" s="3">
        <v>6.6099000000000005E-2</v>
      </c>
      <c r="E5" s="3">
        <v>0.38278099999999998</v>
      </c>
      <c r="F5" s="3">
        <v>1.7517590000000001</v>
      </c>
      <c r="G5" s="3">
        <v>0.68128999999999995</v>
      </c>
      <c r="H5" s="3">
        <v>1.2671999999999999E-2</v>
      </c>
      <c r="I5" s="3">
        <v>0.321994</v>
      </c>
      <c r="J5" s="3">
        <v>7.6988000000000001E-2</v>
      </c>
      <c r="K5" s="3">
        <v>0.117453</v>
      </c>
    </row>
    <row r="6" spans="1:11" hidden="1" x14ac:dyDescent="0.2">
      <c r="A6" s="3">
        <v>4</v>
      </c>
      <c r="B6" s="3">
        <v>1</v>
      </c>
      <c r="C6" s="3" t="s">
        <v>7</v>
      </c>
      <c r="D6" s="3">
        <v>0.104153</v>
      </c>
      <c r="E6" s="3">
        <v>0.47789599999999999</v>
      </c>
      <c r="F6" s="3">
        <v>0.87682800000000005</v>
      </c>
      <c r="G6" s="3">
        <v>0.66270899999999999</v>
      </c>
      <c r="H6" s="3">
        <v>1.1899E-2</v>
      </c>
      <c r="I6" s="3">
        <v>0.442</v>
      </c>
      <c r="J6" s="3">
        <v>0.17800199999999999</v>
      </c>
      <c r="K6" s="3">
        <v>0.111206</v>
      </c>
    </row>
    <row r="7" spans="1:11" hidden="1" x14ac:dyDescent="0.2">
      <c r="A7" s="3">
        <v>5</v>
      </c>
      <c r="B7" s="3">
        <v>1</v>
      </c>
      <c r="C7" s="3" t="s">
        <v>8</v>
      </c>
      <c r="D7" s="3">
        <v>7.3848999999999998E-2</v>
      </c>
      <c r="E7" s="3">
        <v>0.23464399999999999</v>
      </c>
      <c r="F7" s="3">
        <v>0.58945800000000004</v>
      </c>
      <c r="G7" s="3">
        <v>0.66649000000000003</v>
      </c>
      <c r="H7" s="3">
        <v>4.7540000000000004E-3</v>
      </c>
      <c r="I7" s="3">
        <v>0.38400400000000001</v>
      </c>
      <c r="J7" s="3">
        <v>9.3995999999999996E-2</v>
      </c>
      <c r="K7" s="3">
        <v>4.6204000000000002E-2</v>
      </c>
    </row>
    <row r="8" spans="1:11" x14ac:dyDescent="0.2">
      <c r="A8" s="3">
        <v>6</v>
      </c>
      <c r="B8" s="3">
        <v>2</v>
      </c>
      <c r="C8" s="3" t="s">
        <v>6</v>
      </c>
      <c r="D8" s="3">
        <v>6.6100000000000006E-2</v>
      </c>
      <c r="E8" s="3">
        <v>0.38277800000000001</v>
      </c>
      <c r="F8" s="3">
        <v>1.751814</v>
      </c>
      <c r="G8" s="3">
        <v>0.68119799999999997</v>
      </c>
      <c r="H8" s="3">
        <v>1.2671999999999999E-2</v>
      </c>
      <c r="I8" s="3">
        <v>0.32199699999999998</v>
      </c>
      <c r="J8" s="3">
        <v>7.6987E-2</v>
      </c>
      <c r="K8" s="3">
        <v>0.117455</v>
      </c>
    </row>
    <row r="9" spans="1:11" hidden="1" x14ac:dyDescent="0.2">
      <c r="A9" s="3">
        <v>7</v>
      </c>
      <c r="B9" s="3">
        <v>2</v>
      </c>
      <c r="C9" s="3" t="s">
        <v>7</v>
      </c>
      <c r="D9" s="3">
        <v>0.104155</v>
      </c>
      <c r="E9" s="3">
        <v>0.47789799999999999</v>
      </c>
      <c r="F9" s="3">
        <v>0.87681500000000001</v>
      </c>
      <c r="G9" s="3">
        <v>0.662767</v>
      </c>
      <c r="H9" s="3">
        <v>1.1900000000000001E-2</v>
      </c>
      <c r="I9" s="3">
        <v>0.44200400000000001</v>
      </c>
      <c r="J9" s="3">
        <v>0.178006</v>
      </c>
      <c r="K9" s="3">
        <v>0.111206</v>
      </c>
    </row>
    <row r="10" spans="1:11" hidden="1" x14ac:dyDescent="0.2">
      <c r="A10" s="3">
        <v>8</v>
      </c>
      <c r="B10" s="3">
        <v>2</v>
      </c>
      <c r="C10" s="3" t="s">
        <v>8</v>
      </c>
      <c r="D10" s="3">
        <v>7.3851E-2</v>
      </c>
      <c r="E10" s="3">
        <v>0.23464499999999999</v>
      </c>
      <c r="F10" s="3">
        <v>0.58943299999999998</v>
      </c>
      <c r="G10" s="3">
        <v>0.66648499999999999</v>
      </c>
      <c r="H10" s="3">
        <v>4.7540000000000004E-3</v>
      </c>
      <c r="I10" s="3">
        <v>0.38401099999999999</v>
      </c>
      <c r="J10" s="3">
        <v>9.3998999999999999E-2</v>
      </c>
      <c r="K10" s="3">
        <v>4.6203000000000001E-2</v>
      </c>
    </row>
    <row r="11" spans="1:11" x14ac:dyDescent="0.2">
      <c r="A11" s="3">
        <v>9</v>
      </c>
      <c r="B11" s="3">
        <v>3</v>
      </c>
      <c r="C11" s="3" t="s">
        <v>6</v>
      </c>
      <c r="D11" s="3">
        <v>6.6109000000000001E-2</v>
      </c>
      <c r="E11" s="3">
        <v>0.38308500000000001</v>
      </c>
      <c r="F11" s="3">
        <v>1.74786</v>
      </c>
      <c r="G11" s="3">
        <v>0.68576400000000004</v>
      </c>
      <c r="H11" s="3">
        <v>1.2669E-2</v>
      </c>
      <c r="I11" s="3">
        <v>0.32193500000000003</v>
      </c>
      <c r="J11" s="3">
        <v>7.7137999999999998E-2</v>
      </c>
      <c r="K11" s="3">
        <v>0.11741600000000001</v>
      </c>
    </row>
    <row r="12" spans="1:11" hidden="1" x14ac:dyDescent="0.2">
      <c r="A12" s="3">
        <v>10</v>
      </c>
      <c r="B12" s="3">
        <v>3</v>
      </c>
      <c r="C12" s="3" t="s">
        <v>7</v>
      </c>
      <c r="D12" s="3">
        <v>0.10424899999999999</v>
      </c>
      <c r="E12" s="3">
        <v>0.475358</v>
      </c>
      <c r="F12" s="3">
        <v>0.88728300000000004</v>
      </c>
      <c r="G12" s="3">
        <v>0.78768300000000002</v>
      </c>
      <c r="H12" s="3">
        <v>1.1974E-2</v>
      </c>
      <c r="I12" s="3">
        <v>0.44231500000000001</v>
      </c>
      <c r="J12" s="3">
        <v>0.17651800000000001</v>
      </c>
      <c r="K12" s="3">
        <v>0.111597</v>
      </c>
    </row>
    <row r="13" spans="1:11" hidden="1" x14ac:dyDescent="0.2">
      <c r="A13" s="3">
        <v>11</v>
      </c>
      <c r="B13" s="3">
        <v>3</v>
      </c>
      <c r="C13" s="3" t="s">
        <v>8</v>
      </c>
      <c r="D13" s="3">
        <v>7.3783000000000001E-2</v>
      </c>
      <c r="E13" s="3">
        <v>0.234566</v>
      </c>
      <c r="F13" s="3">
        <v>0.60072199999999998</v>
      </c>
      <c r="G13" s="3">
        <v>0.66996299999999998</v>
      </c>
      <c r="H13" s="3">
        <v>4.8139999999999997E-3</v>
      </c>
      <c r="I13" s="3">
        <v>0.38375100000000001</v>
      </c>
      <c r="J13" s="3">
        <v>9.3329999999999996E-2</v>
      </c>
      <c r="K13" s="3">
        <v>4.6767000000000003E-2</v>
      </c>
    </row>
    <row r="14" spans="1:11" x14ac:dyDescent="0.2">
      <c r="A14" s="3">
        <v>12</v>
      </c>
      <c r="B14" s="3">
        <v>4</v>
      </c>
      <c r="C14" s="3" t="s">
        <v>6</v>
      </c>
      <c r="D14" s="3">
        <v>6.6100000000000006E-2</v>
      </c>
      <c r="E14" s="3">
        <v>0.382774</v>
      </c>
      <c r="F14" s="3">
        <v>1.7518290000000001</v>
      </c>
      <c r="G14" s="3">
        <v>0.68113599999999996</v>
      </c>
      <c r="H14" s="3">
        <v>1.2671999999999999E-2</v>
      </c>
      <c r="I14" s="3">
        <v>0.32200000000000001</v>
      </c>
      <c r="J14" s="3">
        <v>7.6987E-2</v>
      </c>
      <c r="K14" s="3">
        <v>0.117455</v>
      </c>
    </row>
    <row r="15" spans="1:11" hidden="1" x14ac:dyDescent="0.2">
      <c r="A15" s="3">
        <v>13</v>
      </c>
      <c r="B15" s="3">
        <v>4</v>
      </c>
      <c r="C15" s="3" t="s">
        <v>7</v>
      </c>
      <c r="D15" s="3">
        <v>0.104154</v>
      </c>
      <c r="E15" s="3">
        <v>0.47789300000000001</v>
      </c>
      <c r="F15" s="3">
        <v>0.87682300000000002</v>
      </c>
      <c r="G15" s="3">
        <v>0.66268899999999997</v>
      </c>
      <c r="H15" s="3">
        <v>1.1899E-2</v>
      </c>
      <c r="I15" s="3">
        <v>0.44200099999999998</v>
      </c>
      <c r="J15" s="3">
        <v>0.17800199999999999</v>
      </c>
      <c r="K15" s="3">
        <v>0.111205</v>
      </c>
    </row>
    <row r="16" spans="1:11" hidden="1" x14ac:dyDescent="0.2">
      <c r="A16" s="3">
        <v>14</v>
      </c>
      <c r="B16" s="3">
        <v>4</v>
      </c>
      <c r="C16" s="3" t="s">
        <v>8</v>
      </c>
      <c r="D16" s="3">
        <v>7.3847999999999997E-2</v>
      </c>
      <c r="E16" s="3">
        <v>0.234648</v>
      </c>
      <c r="F16" s="3">
        <v>0.58941699999999997</v>
      </c>
      <c r="G16" s="3">
        <v>0.66650900000000002</v>
      </c>
      <c r="H16" s="3">
        <v>4.7540000000000004E-3</v>
      </c>
      <c r="I16" s="3">
        <v>0.38400000000000001</v>
      </c>
      <c r="J16" s="3">
        <v>9.3998999999999999E-2</v>
      </c>
      <c r="K16" s="3">
        <v>4.6202E-2</v>
      </c>
    </row>
    <row r="17" spans="1:11" x14ac:dyDescent="0.2">
      <c r="A17" s="3">
        <v>15</v>
      </c>
      <c r="B17" s="3">
        <v>5</v>
      </c>
      <c r="C17" s="3" t="s">
        <v>6</v>
      </c>
      <c r="D17" s="3">
        <v>6.6100999999999993E-2</v>
      </c>
      <c r="E17" s="3">
        <v>0.38279099999999999</v>
      </c>
      <c r="F17" s="3">
        <v>1.7517780000000001</v>
      </c>
      <c r="G17" s="3">
        <v>0.68104299999999995</v>
      </c>
      <c r="H17" s="3">
        <v>1.2673E-2</v>
      </c>
      <c r="I17" s="3">
        <v>0.32199699999999998</v>
      </c>
      <c r="J17" s="3">
        <v>7.6991000000000004E-2</v>
      </c>
      <c r="K17" s="3">
        <v>0.11745800000000001</v>
      </c>
    </row>
    <row r="18" spans="1:11" hidden="1" x14ac:dyDescent="0.2">
      <c r="A18" s="3">
        <v>16</v>
      </c>
      <c r="B18" s="3">
        <v>5</v>
      </c>
      <c r="C18" s="3" t="s">
        <v>7</v>
      </c>
      <c r="D18" s="3">
        <v>0.104154</v>
      </c>
      <c r="E18" s="3">
        <v>0.47791899999999998</v>
      </c>
      <c r="F18" s="3">
        <v>0.87678999999999996</v>
      </c>
      <c r="G18" s="3">
        <v>0.66269800000000001</v>
      </c>
      <c r="H18" s="3">
        <v>1.1900000000000001E-2</v>
      </c>
      <c r="I18" s="3">
        <v>0.441996</v>
      </c>
      <c r="J18" s="3">
        <v>0.178011</v>
      </c>
      <c r="K18" s="3">
        <v>0.111207</v>
      </c>
    </row>
    <row r="19" spans="1:11" hidden="1" x14ac:dyDescent="0.2">
      <c r="A19" s="3">
        <v>17</v>
      </c>
      <c r="B19" s="3">
        <v>5</v>
      </c>
      <c r="C19" s="3" t="s">
        <v>8</v>
      </c>
      <c r="D19" s="3">
        <v>7.3847999999999997E-2</v>
      </c>
      <c r="E19" s="3">
        <v>0.23466400000000001</v>
      </c>
      <c r="F19" s="3">
        <v>0.58941500000000002</v>
      </c>
      <c r="G19" s="3">
        <v>0.66663899999999998</v>
      </c>
      <c r="H19" s="3">
        <v>4.7540000000000004E-3</v>
      </c>
      <c r="I19" s="3">
        <v>0.38399299999999997</v>
      </c>
      <c r="J19" s="3">
        <v>9.4003000000000003E-2</v>
      </c>
      <c r="K19" s="3">
        <v>4.6203000000000001E-2</v>
      </c>
    </row>
    <row r="20" spans="1:11" x14ac:dyDescent="0.2">
      <c r="A20" s="3">
        <v>18</v>
      </c>
      <c r="B20" s="3">
        <v>6</v>
      </c>
      <c r="C20" s="3" t="s">
        <v>6</v>
      </c>
      <c r="D20" s="3">
        <v>6.6100000000000006E-2</v>
      </c>
      <c r="E20" s="3">
        <v>0.38277299999999997</v>
      </c>
      <c r="F20" s="3">
        <v>1.7518100000000001</v>
      </c>
      <c r="G20" s="3">
        <v>0.68120899999999995</v>
      </c>
      <c r="H20" s="3">
        <v>1.2671999999999999E-2</v>
      </c>
      <c r="I20" s="3">
        <v>0.32199699999999998</v>
      </c>
      <c r="J20" s="3">
        <v>7.6985999999999999E-2</v>
      </c>
      <c r="K20" s="3">
        <v>0.117453</v>
      </c>
    </row>
    <row r="21" spans="1:11" hidden="1" x14ac:dyDescent="0.2">
      <c r="A21" s="3">
        <v>19</v>
      </c>
      <c r="B21" s="3">
        <v>6</v>
      </c>
      <c r="C21" s="3" t="s">
        <v>7</v>
      </c>
      <c r="D21" s="3">
        <v>0.104155</v>
      </c>
      <c r="E21" s="3">
        <v>0.47789999999999999</v>
      </c>
      <c r="F21" s="3">
        <v>0.87679300000000004</v>
      </c>
      <c r="G21" s="3">
        <v>0.66271100000000005</v>
      </c>
      <c r="H21" s="3">
        <v>1.1899E-2</v>
      </c>
      <c r="I21" s="3">
        <v>0.44200299999999998</v>
      </c>
      <c r="J21" s="3">
        <v>0.178008</v>
      </c>
      <c r="K21" s="3">
        <v>0.111205</v>
      </c>
    </row>
    <row r="22" spans="1:11" hidden="1" x14ac:dyDescent="0.2">
      <c r="A22" s="3">
        <v>20</v>
      </c>
      <c r="B22" s="3">
        <v>6</v>
      </c>
      <c r="C22" s="3" t="s">
        <v>8</v>
      </c>
      <c r="D22" s="3">
        <v>7.3846999999999996E-2</v>
      </c>
      <c r="E22" s="3">
        <v>0.23466100000000001</v>
      </c>
      <c r="F22" s="3">
        <v>0.589395</v>
      </c>
      <c r="G22" s="3">
        <v>0.66651700000000003</v>
      </c>
      <c r="H22" s="3">
        <v>4.7540000000000004E-3</v>
      </c>
      <c r="I22" s="3">
        <v>0.383992</v>
      </c>
      <c r="J22" s="3">
        <v>9.4002000000000002E-2</v>
      </c>
      <c r="K22" s="3">
        <v>4.6202E-2</v>
      </c>
    </row>
    <row r="23" spans="1:11" x14ac:dyDescent="0.2">
      <c r="A23" s="3">
        <v>21</v>
      </c>
      <c r="B23" s="3">
        <v>7</v>
      </c>
      <c r="C23" s="3" t="s">
        <v>6</v>
      </c>
      <c r="D23" s="3">
        <v>6.6088999999999995E-2</v>
      </c>
      <c r="E23" s="3">
        <v>0.38295200000000001</v>
      </c>
      <c r="F23" s="3">
        <v>1.7508379999999999</v>
      </c>
      <c r="G23" s="3">
        <v>0.67535299999999998</v>
      </c>
      <c r="H23" s="3">
        <v>1.2671E-2</v>
      </c>
      <c r="I23" s="3">
        <v>0.32194299999999998</v>
      </c>
      <c r="J23" s="3">
        <v>7.7033000000000004E-2</v>
      </c>
      <c r="K23" s="3">
        <v>0.11745899999999999</v>
      </c>
    </row>
    <row r="24" spans="1:11" hidden="1" x14ac:dyDescent="0.2">
      <c r="A24" s="3">
        <v>22</v>
      </c>
      <c r="B24" s="3">
        <v>7</v>
      </c>
      <c r="C24" s="3" t="s">
        <v>7</v>
      </c>
      <c r="D24" s="3">
        <v>0.10417</v>
      </c>
      <c r="E24" s="3">
        <v>0.47788700000000001</v>
      </c>
      <c r="F24" s="3">
        <v>0.87715200000000004</v>
      </c>
      <c r="G24" s="3">
        <v>0.68016799999999999</v>
      </c>
      <c r="H24" s="3">
        <v>1.1906E-2</v>
      </c>
      <c r="I24" s="3">
        <v>0.44196600000000003</v>
      </c>
      <c r="J24" s="3">
        <v>0.17796100000000001</v>
      </c>
      <c r="K24" s="3">
        <v>0.11122700000000001</v>
      </c>
    </row>
    <row r="25" spans="1:11" hidden="1" x14ac:dyDescent="0.2">
      <c r="A25" s="3">
        <v>23</v>
      </c>
      <c r="B25" s="3">
        <v>7</v>
      </c>
      <c r="C25" s="3" t="s">
        <v>8</v>
      </c>
      <c r="D25" s="3">
        <v>7.3824000000000001E-2</v>
      </c>
      <c r="E25" s="3">
        <v>0.23545099999999999</v>
      </c>
      <c r="F25" s="3">
        <v>0.58917299999999995</v>
      </c>
      <c r="G25" s="3">
        <v>0.66532899999999995</v>
      </c>
      <c r="H25" s="3">
        <v>4.7629999999999999E-3</v>
      </c>
      <c r="I25" s="3">
        <v>0.38367499999999999</v>
      </c>
      <c r="J25" s="3">
        <v>9.4226000000000004E-2</v>
      </c>
      <c r="K25" s="3">
        <v>4.6287000000000002E-2</v>
      </c>
    </row>
    <row r="26" spans="1:11" x14ac:dyDescent="0.2">
      <c r="A26" s="3">
        <v>24</v>
      </c>
      <c r="B26" s="3">
        <v>8</v>
      </c>
      <c r="C26" s="3" t="s">
        <v>6</v>
      </c>
      <c r="D26" s="3">
        <v>6.6097000000000003E-2</v>
      </c>
      <c r="E26" s="3">
        <v>0.382886</v>
      </c>
      <c r="F26" s="3">
        <v>1.7490650000000001</v>
      </c>
      <c r="G26" s="3">
        <v>0.67440800000000001</v>
      </c>
      <c r="H26" s="3">
        <v>1.2664999999999999E-2</v>
      </c>
      <c r="I26" s="3">
        <v>0.321992</v>
      </c>
      <c r="J26" s="3">
        <v>7.7080999999999997E-2</v>
      </c>
      <c r="K26" s="3">
        <v>0.117413</v>
      </c>
    </row>
    <row r="27" spans="1:11" hidden="1" x14ac:dyDescent="0.2">
      <c r="A27" s="3">
        <v>25</v>
      </c>
      <c r="B27" s="3">
        <v>8</v>
      </c>
      <c r="C27" s="3" t="s">
        <v>7</v>
      </c>
      <c r="D27" s="3">
        <v>0.103064</v>
      </c>
      <c r="E27" s="3">
        <v>0.46385999999999999</v>
      </c>
      <c r="F27" s="3">
        <v>0.98971799999999999</v>
      </c>
      <c r="G27" s="3">
        <v>0.64058000000000004</v>
      </c>
      <c r="H27" s="3">
        <v>1.2486000000000001E-2</v>
      </c>
      <c r="I27" s="3">
        <v>0.44228600000000001</v>
      </c>
      <c r="J27" s="3">
        <v>0.16554199999999999</v>
      </c>
      <c r="K27" s="3">
        <v>0.11634700000000001</v>
      </c>
    </row>
    <row r="28" spans="1:11" hidden="1" x14ac:dyDescent="0.2">
      <c r="A28" s="3">
        <v>26</v>
      </c>
      <c r="B28" s="3">
        <v>8</v>
      </c>
      <c r="C28" s="3" t="s">
        <v>8</v>
      </c>
      <c r="D28" s="3">
        <v>7.3798000000000002E-2</v>
      </c>
      <c r="E28" s="3">
        <v>0.23428199999999999</v>
      </c>
      <c r="F28" s="3">
        <v>0.59726199999999996</v>
      </c>
      <c r="G28" s="3">
        <v>0.67103699999999999</v>
      </c>
      <c r="H28" s="3">
        <v>4.7910000000000001E-3</v>
      </c>
      <c r="I28" s="3">
        <v>0.38389499999999999</v>
      </c>
      <c r="J28" s="3">
        <v>9.3435000000000004E-2</v>
      </c>
      <c r="K28" s="3">
        <v>4.6551000000000002E-2</v>
      </c>
    </row>
    <row r="29" spans="1:11" x14ac:dyDescent="0.2">
      <c r="A29" s="3">
        <v>27</v>
      </c>
      <c r="B29" s="3">
        <v>9</v>
      </c>
      <c r="C29" s="3" t="s">
        <v>6</v>
      </c>
      <c r="D29" s="3">
        <v>6.6108E-2</v>
      </c>
      <c r="E29" s="3">
        <v>0.38314100000000001</v>
      </c>
      <c r="F29" s="3">
        <v>1.7483979999999999</v>
      </c>
      <c r="G29" s="3">
        <v>0.68899999999999995</v>
      </c>
      <c r="H29" s="3">
        <v>1.2673E-2</v>
      </c>
      <c r="I29" s="3">
        <v>0.32190400000000002</v>
      </c>
      <c r="J29" s="3">
        <v>7.7126E-2</v>
      </c>
      <c r="K29" s="3">
        <v>0.117434</v>
      </c>
    </row>
    <row r="30" spans="1:11" hidden="1" x14ac:dyDescent="0.2">
      <c r="A30" s="3">
        <v>28</v>
      </c>
      <c r="B30" s="3">
        <v>9</v>
      </c>
      <c r="C30" s="3" t="s">
        <v>7</v>
      </c>
      <c r="D30" s="3">
        <v>0.104379</v>
      </c>
      <c r="E30" s="3">
        <v>0.477244</v>
      </c>
      <c r="F30" s="3">
        <v>0.87648000000000004</v>
      </c>
      <c r="G30" s="3">
        <v>0.85123000000000004</v>
      </c>
      <c r="H30" s="3">
        <v>1.1931000000000001E-2</v>
      </c>
      <c r="I30" s="3">
        <v>0.44195899999999999</v>
      </c>
      <c r="J30" s="3">
        <v>0.17779500000000001</v>
      </c>
      <c r="K30" s="3">
        <v>0.11110100000000001</v>
      </c>
    </row>
    <row r="31" spans="1:11" hidden="1" x14ac:dyDescent="0.2">
      <c r="A31" s="3">
        <v>29</v>
      </c>
      <c r="B31" s="3">
        <v>9</v>
      </c>
      <c r="C31" s="3" t="s">
        <v>8</v>
      </c>
      <c r="D31" s="3">
        <v>7.3810000000000001E-2</v>
      </c>
      <c r="E31" s="3">
        <v>0.23440800000000001</v>
      </c>
      <c r="F31" s="3">
        <v>0.59784999999999999</v>
      </c>
      <c r="G31" s="3">
        <v>0.67065399999999997</v>
      </c>
      <c r="H31" s="3">
        <v>4.797E-3</v>
      </c>
      <c r="I31" s="3">
        <v>0.38390400000000002</v>
      </c>
      <c r="J31" s="3">
        <v>9.3455999999999997E-2</v>
      </c>
      <c r="K31" s="3">
        <v>4.6605000000000001E-2</v>
      </c>
    </row>
    <row r="32" spans="1:11" x14ac:dyDescent="0.2">
      <c r="A32" s="3">
        <v>30</v>
      </c>
      <c r="B32" s="3">
        <v>10</v>
      </c>
      <c r="C32" s="3" t="s">
        <v>6</v>
      </c>
      <c r="D32" s="3">
        <v>6.6100000000000006E-2</v>
      </c>
      <c r="E32" s="3">
        <v>0.38278000000000001</v>
      </c>
      <c r="F32" s="3">
        <v>1.7517990000000001</v>
      </c>
      <c r="G32" s="3">
        <v>0.68116900000000002</v>
      </c>
      <c r="H32" s="3">
        <v>1.2671999999999999E-2</v>
      </c>
      <c r="I32" s="3">
        <v>0.321996</v>
      </c>
      <c r="J32" s="3">
        <v>7.6988000000000001E-2</v>
      </c>
      <c r="K32" s="3">
        <v>0.117455</v>
      </c>
    </row>
    <row r="33" spans="1:11" hidden="1" x14ac:dyDescent="0.2">
      <c r="A33" s="3">
        <v>31</v>
      </c>
      <c r="B33" s="3">
        <v>10</v>
      </c>
      <c r="C33" s="3" t="s">
        <v>7</v>
      </c>
      <c r="D33" s="3">
        <v>0.104154</v>
      </c>
      <c r="E33" s="3">
        <v>0.47789399999999999</v>
      </c>
      <c r="F33" s="3">
        <v>0.87682800000000005</v>
      </c>
      <c r="G33" s="3">
        <v>0.66270799999999996</v>
      </c>
      <c r="H33" s="3">
        <v>1.1899E-2</v>
      </c>
      <c r="I33" s="3">
        <v>0.44200200000000001</v>
      </c>
      <c r="J33" s="3">
        <v>0.17800299999999999</v>
      </c>
      <c r="K33" s="3">
        <v>0.111206</v>
      </c>
    </row>
    <row r="34" spans="1:11" hidden="1" x14ac:dyDescent="0.2">
      <c r="A34" s="3">
        <v>32</v>
      </c>
      <c r="B34" s="3">
        <v>10</v>
      </c>
      <c r="C34" s="3" t="s">
        <v>8</v>
      </c>
      <c r="D34" s="3">
        <v>7.3848999999999998E-2</v>
      </c>
      <c r="E34" s="3">
        <v>0.234649</v>
      </c>
      <c r="F34" s="3">
        <v>0.58942000000000005</v>
      </c>
      <c r="G34" s="3">
        <v>0.66653899999999999</v>
      </c>
      <c r="H34" s="3">
        <v>4.7540000000000004E-3</v>
      </c>
      <c r="I34" s="3">
        <v>0.38400200000000001</v>
      </c>
      <c r="J34" s="3">
        <v>9.3998999999999999E-2</v>
      </c>
      <c r="K34" s="3">
        <v>4.6202E-2</v>
      </c>
    </row>
    <row r="35" spans="1:11" x14ac:dyDescent="0.2">
      <c r="A35" s="3">
        <v>33</v>
      </c>
      <c r="B35" s="3">
        <v>11</v>
      </c>
      <c r="C35" s="3" t="s">
        <v>6</v>
      </c>
      <c r="D35" s="3">
        <v>6.6100000000000006E-2</v>
      </c>
      <c r="E35" s="3">
        <v>0.38277600000000001</v>
      </c>
      <c r="F35" s="3">
        <v>1.7517229999999999</v>
      </c>
      <c r="G35" s="3">
        <v>0.68109699999999995</v>
      </c>
      <c r="H35" s="3">
        <v>1.2671999999999999E-2</v>
      </c>
      <c r="I35" s="3">
        <v>0.32199800000000001</v>
      </c>
      <c r="J35" s="3">
        <v>7.6989000000000002E-2</v>
      </c>
      <c r="K35" s="3">
        <v>0.117452</v>
      </c>
    </row>
    <row r="36" spans="1:11" hidden="1" x14ac:dyDescent="0.2">
      <c r="A36" s="3">
        <v>34</v>
      </c>
      <c r="B36" s="3">
        <v>11</v>
      </c>
      <c r="C36" s="3" t="s">
        <v>7</v>
      </c>
      <c r="D36" s="3">
        <v>0.104153</v>
      </c>
      <c r="E36" s="3">
        <v>0.47790899999999997</v>
      </c>
      <c r="F36" s="3">
        <v>0.87679499999999999</v>
      </c>
      <c r="G36" s="3">
        <v>0.66267399999999999</v>
      </c>
      <c r="H36" s="3">
        <v>1.1899E-2</v>
      </c>
      <c r="I36" s="3">
        <v>0.44199699999999997</v>
      </c>
      <c r="J36" s="3">
        <v>0.178008</v>
      </c>
      <c r="K36" s="3">
        <v>0.111205</v>
      </c>
    </row>
    <row r="37" spans="1:11" hidden="1" x14ac:dyDescent="0.2">
      <c r="A37" s="3">
        <v>35</v>
      </c>
      <c r="B37" s="3">
        <v>11</v>
      </c>
      <c r="C37" s="3" t="s">
        <v>8</v>
      </c>
      <c r="D37" s="3">
        <v>7.3844999999999994E-2</v>
      </c>
      <c r="E37" s="3">
        <v>0.23466200000000001</v>
      </c>
      <c r="F37" s="3">
        <v>0.58935999999999999</v>
      </c>
      <c r="G37" s="3">
        <v>0.66640100000000002</v>
      </c>
      <c r="H37" s="3">
        <v>4.7540000000000004E-3</v>
      </c>
      <c r="I37" s="3">
        <v>0.38398399999999999</v>
      </c>
      <c r="J37" s="3">
        <v>9.4002000000000002E-2</v>
      </c>
      <c r="K37" s="3">
        <v>4.6198999999999997E-2</v>
      </c>
    </row>
    <row r="38" spans="1:11" x14ac:dyDescent="0.2">
      <c r="A38" s="3">
        <v>36</v>
      </c>
      <c r="B38" s="3">
        <v>12</v>
      </c>
      <c r="C38" s="3" t="s">
        <v>6</v>
      </c>
      <c r="D38" s="3">
        <v>6.6100000000000006E-2</v>
      </c>
      <c r="E38" s="3">
        <v>0.38277600000000001</v>
      </c>
      <c r="F38" s="3">
        <v>1.7518009999999999</v>
      </c>
      <c r="G38" s="3">
        <v>0.68116200000000005</v>
      </c>
      <c r="H38" s="3">
        <v>1.2671999999999999E-2</v>
      </c>
      <c r="I38" s="3">
        <v>0.32199800000000001</v>
      </c>
      <c r="J38" s="3">
        <v>7.6988000000000001E-2</v>
      </c>
      <c r="K38" s="3">
        <v>0.117454</v>
      </c>
    </row>
    <row r="39" spans="1:11" hidden="1" x14ac:dyDescent="0.2">
      <c r="A39" s="3">
        <v>37</v>
      </c>
      <c r="B39" s="3">
        <v>12</v>
      </c>
      <c r="C39" s="3" t="s">
        <v>7</v>
      </c>
      <c r="D39" s="3">
        <v>0.104155</v>
      </c>
      <c r="E39" s="3">
        <v>0.47789500000000001</v>
      </c>
      <c r="F39" s="3">
        <v>0.87683299999999997</v>
      </c>
      <c r="G39" s="3">
        <v>0.66268700000000003</v>
      </c>
      <c r="H39" s="3">
        <v>1.1900000000000001E-2</v>
      </c>
      <c r="I39" s="3">
        <v>0.44200499999999998</v>
      </c>
      <c r="J39" s="3">
        <v>0.178004</v>
      </c>
      <c r="K39" s="3">
        <v>0.111207</v>
      </c>
    </row>
    <row r="40" spans="1:11" hidden="1" x14ac:dyDescent="0.2">
      <c r="A40" s="3">
        <v>38</v>
      </c>
      <c r="B40" s="3">
        <v>12</v>
      </c>
      <c r="C40" s="3" t="s">
        <v>8</v>
      </c>
      <c r="D40" s="3">
        <v>7.3849999999999999E-2</v>
      </c>
      <c r="E40" s="3">
        <v>0.234653</v>
      </c>
      <c r="F40" s="3">
        <v>0.58935999999999999</v>
      </c>
      <c r="G40" s="3">
        <v>0.66659800000000002</v>
      </c>
      <c r="H40" s="3">
        <v>4.7540000000000004E-3</v>
      </c>
      <c r="I40" s="3">
        <v>0.38400600000000001</v>
      </c>
      <c r="J40" s="3">
        <v>9.4005000000000005E-2</v>
      </c>
      <c r="K40" s="3">
        <v>4.6199999999999998E-2</v>
      </c>
    </row>
    <row r="41" spans="1:11" x14ac:dyDescent="0.2">
      <c r="A41" s="3">
        <v>39</v>
      </c>
      <c r="B41" s="3">
        <v>13</v>
      </c>
      <c r="C41" s="3" t="s">
        <v>6</v>
      </c>
      <c r="D41" s="3">
        <v>6.6100000000000006E-2</v>
      </c>
      <c r="E41" s="3">
        <v>0.38278000000000001</v>
      </c>
      <c r="F41" s="3">
        <v>1.7517990000000001</v>
      </c>
      <c r="G41" s="3">
        <v>0.68117000000000005</v>
      </c>
      <c r="H41" s="3">
        <v>1.2671999999999999E-2</v>
      </c>
      <c r="I41" s="3">
        <v>0.32199800000000001</v>
      </c>
      <c r="J41" s="3">
        <v>7.6988000000000001E-2</v>
      </c>
      <c r="K41" s="3">
        <v>0.117455</v>
      </c>
    </row>
    <row r="42" spans="1:11" hidden="1" x14ac:dyDescent="0.2">
      <c r="A42" s="3">
        <v>40</v>
      </c>
      <c r="B42" s="3">
        <v>13</v>
      </c>
      <c r="C42" s="3" t="s">
        <v>7</v>
      </c>
      <c r="D42" s="3">
        <v>0.104155</v>
      </c>
      <c r="E42" s="3">
        <v>0.47789999999999999</v>
      </c>
      <c r="F42" s="3">
        <v>0.87682800000000005</v>
      </c>
      <c r="G42" s="3">
        <v>0.66262200000000004</v>
      </c>
      <c r="H42" s="3">
        <v>1.1900000000000001E-2</v>
      </c>
      <c r="I42" s="3">
        <v>0.44200499999999998</v>
      </c>
      <c r="J42" s="3">
        <v>0.178006</v>
      </c>
      <c r="K42" s="3">
        <v>0.111208</v>
      </c>
    </row>
    <row r="43" spans="1:11" hidden="1" x14ac:dyDescent="0.2">
      <c r="A43" s="3">
        <v>41</v>
      </c>
      <c r="B43" s="3">
        <v>13</v>
      </c>
      <c r="C43" s="3" t="s">
        <v>8</v>
      </c>
      <c r="D43" s="3">
        <v>7.3844999999999994E-2</v>
      </c>
      <c r="E43" s="3">
        <v>0.23466500000000001</v>
      </c>
      <c r="F43" s="3">
        <v>0.58938299999999999</v>
      </c>
      <c r="G43" s="3">
        <v>0.666466</v>
      </c>
      <c r="H43" s="3">
        <v>4.7540000000000004E-3</v>
      </c>
      <c r="I43" s="3">
        <v>0.38398199999999999</v>
      </c>
      <c r="J43" s="3">
        <v>9.4002000000000002E-2</v>
      </c>
      <c r="K43" s="3">
        <v>4.6199999999999998E-2</v>
      </c>
    </row>
    <row r="44" spans="1:11" x14ac:dyDescent="0.2">
      <c r="A44" s="3">
        <v>42</v>
      </c>
      <c r="B44" s="3">
        <v>14</v>
      </c>
      <c r="C44" s="3" t="s">
        <v>6</v>
      </c>
      <c r="D44" s="3">
        <v>6.6100999999999993E-2</v>
      </c>
      <c r="E44" s="3">
        <v>0.38278499999999999</v>
      </c>
      <c r="F44" s="3">
        <v>1.751765</v>
      </c>
      <c r="G44" s="3">
        <v>0.68111299999999997</v>
      </c>
      <c r="H44" s="3">
        <v>1.2671999999999999E-2</v>
      </c>
      <c r="I44" s="3">
        <v>0.32199899999999998</v>
      </c>
      <c r="J44" s="3">
        <v>7.6990000000000003E-2</v>
      </c>
      <c r="K44" s="3">
        <v>0.117456</v>
      </c>
    </row>
    <row r="45" spans="1:11" hidden="1" x14ac:dyDescent="0.2">
      <c r="A45" s="3">
        <v>43</v>
      </c>
      <c r="B45" s="3">
        <v>14</v>
      </c>
      <c r="C45" s="3" t="s">
        <v>7</v>
      </c>
      <c r="D45" s="3">
        <v>0.104154</v>
      </c>
      <c r="E45" s="3">
        <v>0.47790700000000003</v>
      </c>
      <c r="F45" s="3">
        <v>0.87679799999999997</v>
      </c>
      <c r="G45" s="3">
        <v>0.66259699999999999</v>
      </c>
      <c r="H45" s="3">
        <v>1.1899E-2</v>
      </c>
      <c r="I45" s="3">
        <v>0.441998</v>
      </c>
      <c r="J45" s="3">
        <v>0.178008</v>
      </c>
      <c r="K45" s="3">
        <v>0.111205</v>
      </c>
    </row>
    <row r="46" spans="1:11" hidden="1" x14ac:dyDescent="0.2">
      <c r="A46" s="3">
        <v>44</v>
      </c>
      <c r="B46" s="3">
        <v>14</v>
      </c>
      <c r="C46" s="3" t="s">
        <v>8</v>
      </c>
      <c r="D46" s="3">
        <v>7.3848999999999998E-2</v>
      </c>
      <c r="E46" s="3">
        <v>0.234649</v>
      </c>
      <c r="F46" s="3">
        <v>0.58937700000000004</v>
      </c>
      <c r="G46" s="3">
        <v>0.66647999999999996</v>
      </c>
      <c r="H46" s="3">
        <v>4.7540000000000004E-3</v>
      </c>
      <c r="I46" s="3">
        <v>0.38400200000000001</v>
      </c>
      <c r="J46" s="3">
        <v>9.4001000000000001E-2</v>
      </c>
      <c r="K46" s="3">
        <v>4.6199999999999998E-2</v>
      </c>
    </row>
    <row r="47" spans="1:11" x14ac:dyDescent="0.2">
      <c r="A47" s="3">
        <v>45</v>
      </c>
      <c r="B47" s="3">
        <v>15</v>
      </c>
      <c r="C47" s="3" t="s">
        <v>6</v>
      </c>
      <c r="D47" s="3">
        <v>6.6099000000000005E-2</v>
      </c>
      <c r="E47" s="3">
        <v>0.38278000000000001</v>
      </c>
      <c r="F47" s="3">
        <v>1.751816</v>
      </c>
      <c r="G47" s="3">
        <v>0.68120000000000003</v>
      </c>
      <c r="H47" s="3">
        <v>1.2671999999999999E-2</v>
      </c>
      <c r="I47" s="3">
        <v>0.321994</v>
      </c>
      <c r="J47" s="3">
        <v>7.6987E-2</v>
      </c>
      <c r="K47" s="3">
        <v>0.117454</v>
      </c>
    </row>
    <row r="48" spans="1:11" hidden="1" x14ac:dyDescent="0.2">
      <c r="A48" s="3">
        <v>46</v>
      </c>
      <c r="B48" s="3">
        <v>15</v>
      </c>
      <c r="C48" s="3" t="s">
        <v>7</v>
      </c>
      <c r="D48" s="3">
        <v>0.104155</v>
      </c>
      <c r="E48" s="3">
        <v>0.47790500000000002</v>
      </c>
      <c r="F48" s="3">
        <v>0.87684399999999996</v>
      </c>
      <c r="G48" s="3">
        <v>0.66270700000000005</v>
      </c>
      <c r="H48" s="3">
        <v>1.1900000000000001E-2</v>
      </c>
      <c r="I48" s="3">
        <v>0.44200200000000001</v>
      </c>
      <c r="J48" s="3">
        <v>0.178005</v>
      </c>
      <c r="K48" s="3">
        <v>0.111209</v>
      </c>
    </row>
    <row r="49" spans="1:11" hidden="1" x14ac:dyDescent="0.2">
      <c r="A49" s="3">
        <v>47</v>
      </c>
      <c r="B49" s="3">
        <v>15</v>
      </c>
      <c r="C49" s="3" t="s">
        <v>8</v>
      </c>
      <c r="D49" s="3">
        <v>7.3847999999999997E-2</v>
      </c>
      <c r="E49" s="3">
        <v>0.234656</v>
      </c>
      <c r="F49" s="3">
        <v>0.58941600000000005</v>
      </c>
      <c r="G49" s="3">
        <v>0.66657200000000005</v>
      </c>
      <c r="H49" s="3">
        <v>4.7540000000000004E-3</v>
      </c>
      <c r="I49" s="3">
        <v>0.383996</v>
      </c>
      <c r="J49" s="3">
        <v>9.4E-2</v>
      </c>
      <c r="K49" s="3">
        <v>4.6202E-2</v>
      </c>
    </row>
    <row r="50" spans="1:11" x14ac:dyDescent="0.2">
      <c r="A50" s="3">
        <v>48</v>
      </c>
      <c r="B50" s="3">
        <v>16</v>
      </c>
      <c r="C50" s="3" t="s">
        <v>6</v>
      </c>
      <c r="D50" s="3">
        <v>6.6100000000000006E-2</v>
      </c>
      <c r="E50" s="3">
        <v>0.38277800000000001</v>
      </c>
      <c r="F50" s="3">
        <v>1.751824</v>
      </c>
      <c r="G50" s="3">
        <v>0.681168</v>
      </c>
      <c r="H50" s="3">
        <v>1.2671999999999999E-2</v>
      </c>
      <c r="I50" s="3">
        <v>0.32199699999999998</v>
      </c>
      <c r="J50" s="3">
        <v>7.6987E-2</v>
      </c>
      <c r="K50" s="3">
        <v>0.117455</v>
      </c>
    </row>
    <row r="51" spans="1:11" hidden="1" x14ac:dyDescent="0.2">
      <c r="A51" s="3">
        <v>49</v>
      </c>
      <c r="B51" s="3">
        <v>16</v>
      </c>
      <c r="C51" s="3" t="s">
        <v>7</v>
      </c>
      <c r="D51" s="3">
        <v>0.104154</v>
      </c>
      <c r="E51" s="3">
        <v>0.47789300000000001</v>
      </c>
      <c r="F51" s="3">
        <v>0.87682000000000004</v>
      </c>
      <c r="G51" s="3">
        <v>0.662659</v>
      </c>
      <c r="H51" s="3">
        <v>1.1899E-2</v>
      </c>
      <c r="I51" s="3">
        <v>0.44200200000000001</v>
      </c>
      <c r="J51" s="3">
        <v>0.17800299999999999</v>
      </c>
      <c r="K51" s="3">
        <v>0.111205</v>
      </c>
    </row>
    <row r="52" spans="1:11" hidden="1" x14ac:dyDescent="0.2">
      <c r="A52" s="3">
        <v>50</v>
      </c>
      <c r="B52" s="3">
        <v>16</v>
      </c>
      <c r="C52" s="3" t="s">
        <v>8</v>
      </c>
      <c r="D52" s="3">
        <v>7.3849999999999999E-2</v>
      </c>
      <c r="E52" s="3">
        <v>0.23466200000000001</v>
      </c>
      <c r="F52" s="3">
        <v>0.589368</v>
      </c>
      <c r="G52" s="3">
        <v>0.66644099999999995</v>
      </c>
      <c r="H52" s="3">
        <v>4.7540000000000004E-3</v>
      </c>
      <c r="I52" s="3">
        <v>0.38400299999999998</v>
      </c>
      <c r="J52" s="3">
        <v>9.4006999999999993E-2</v>
      </c>
      <c r="K52" s="3">
        <v>4.6202E-2</v>
      </c>
    </row>
    <row r="53" spans="1:11" x14ac:dyDescent="0.2">
      <c r="A53" s="3">
        <v>51</v>
      </c>
      <c r="B53" s="3">
        <v>17</v>
      </c>
      <c r="C53" s="3" t="s">
        <v>6</v>
      </c>
      <c r="D53" s="3">
        <v>6.6100000000000006E-2</v>
      </c>
      <c r="E53" s="3">
        <v>0.38277600000000001</v>
      </c>
      <c r="F53" s="3">
        <v>1.7518100000000001</v>
      </c>
      <c r="G53" s="3">
        <v>0.68112499999999998</v>
      </c>
      <c r="H53" s="3">
        <v>1.2671999999999999E-2</v>
      </c>
      <c r="I53" s="3">
        <v>0.32199699999999998</v>
      </c>
      <c r="J53" s="3">
        <v>7.6987E-2</v>
      </c>
      <c r="K53" s="3">
        <v>0.117454</v>
      </c>
    </row>
    <row r="54" spans="1:11" hidden="1" x14ac:dyDescent="0.2">
      <c r="A54" s="3">
        <v>52</v>
      </c>
      <c r="B54" s="3">
        <v>17</v>
      </c>
      <c r="C54" s="3" t="s">
        <v>7</v>
      </c>
      <c r="D54" s="3">
        <v>0.104154</v>
      </c>
      <c r="E54" s="3">
        <v>0.47790199999999999</v>
      </c>
      <c r="F54" s="3">
        <v>0.87680599999999997</v>
      </c>
      <c r="G54" s="3">
        <v>0.66274999999999995</v>
      </c>
      <c r="H54" s="3">
        <v>1.1899E-2</v>
      </c>
      <c r="I54" s="3">
        <v>0.44200099999999998</v>
      </c>
      <c r="J54" s="3">
        <v>0.178006</v>
      </c>
      <c r="K54" s="3">
        <v>0.111206</v>
      </c>
    </row>
    <row r="55" spans="1:11" hidden="1" x14ac:dyDescent="0.2">
      <c r="A55" s="3">
        <v>53</v>
      </c>
      <c r="B55" s="3">
        <v>17</v>
      </c>
      <c r="C55" s="3" t="s">
        <v>8</v>
      </c>
      <c r="D55" s="3">
        <v>7.3846999999999996E-2</v>
      </c>
      <c r="E55" s="3">
        <v>0.234654</v>
      </c>
      <c r="F55" s="3">
        <v>0.589395</v>
      </c>
      <c r="G55" s="3">
        <v>0.66650299999999996</v>
      </c>
      <c r="H55" s="3">
        <v>4.7540000000000004E-3</v>
      </c>
      <c r="I55" s="3">
        <v>0.38399499999999998</v>
      </c>
      <c r="J55" s="3">
        <v>9.4001000000000001E-2</v>
      </c>
      <c r="K55" s="3">
        <v>4.6200999999999999E-2</v>
      </c>
    </row>
    <row r="56" spans="1:11" x14ac:dyDescent="0.2">
      <c r="A56" s="3">
        <v>54</v>
      </c>
      <c r="B56" s="3">
        <v>18</v>
      </c>
      <c r="C56" s="3" t="s">
        <v>6</v>
      </c>
      <c r="D56" s="3">
        <v>6.6100000000000006E-2</v>
      </c>
      <c r="E56" s="3">
        <v>0.38277299999999997</v>
      </c>
      <c r="F56" s="3">
        <v>1.751795</v>
      </c>
      <c r="G56" s="3">
        <v>0.68117099999999997</v>
      </c>
      <c r="H56" s="3">
        <v>1.2671999999999999E-2</v>
      </c>
      <c r="I56" s="3">
        <v>0.32199699999999998</v>
      </c>
      <c r="J56" s="3">
        <v>7.6987E-2</v>
      </c>
      <c r="K56" s="3">
        <v>0.117453</v>
      </c>
    </row>
    <row r="57" spans="1:11" hidden="1" x14ac:dyDescent="0.2">
      <c r="A57" s="3">
        <v>55</v>
      </c>
      <c r="B57" s="3">
        <v>18</v>
      </c>
      <c r="C57" s="3" t="s">
        <v>7</v>
      </c>
      <c r="D57" s="3">
        <v>0.104154</v>
      </c>
      <c r="E57" s="3">
        <v>0.47788700000000001</v>
      </c>
      <c r="F57" s="3">
        <v>0.87683100000000003</v>
      </c>
      <c r="G57" s="3">
        <v>0.66270399999999996</v>
      </c>
      <c r="H57" s="3">
        <v>1.1899E-2</v>
      </c>
      <c r="I57" s="3">
        <v>0.44200499999999998</v>
      </c>
      <c r="J57" s="3">
        <v>0.17800099999999999</v>
      </c>
      <c r="K57" s="3">
        <v>0.111205</v>
      </c>
    </row>
    <row r="58" spans="1:11" hidden="1" x14ac:dyDescent="0.2">
      <c r="A58" s="3">
        <v>56</v>
      </c>
      <c r="B58" s="3">
        <v>18</v>
      </c>
      <c r="C58" s="3" t="s">
        <v>8</v>
      </c>
      <c r="D58" s="3">
        <v>7.3848999999999998E-2</v>
      </c>
      <c r="E58" s="3">
        <v>0.23466200000000001</v>
      </c>
      <c r="F58" s="3">
        <v>0.58935099999999996</v>
      </c>
      <c r="G58" s="3">
        <v>0.66659400000000002</v>
      </c>
      <c r="H58" s="3">
        <v>4.7540000000000004E-3</v>
      </c>
      <c r="I58" s="3">
        <v>0.38400000000000001</v>
      </c>
      <c r="J58" s="3">
        <v>9.4006999999999993E-2</v>
      </c>
      <c r="K58" s="3">
        <v>4.6200999999999999E-2</v>
      </c>
    </row>
    <row r="59" spans="1:11" x14ac:dyDescent="0.2">
      <c r="A59" s="3">
        <v>57</v>
      </c>
      <c r="B59" s="3">
        <v>19</v>
      </c>
      <c r="C59" s="3" t="s">
        <v>6</v>
      </c>
      <c r="D59" s="3">
        <v>6.6099000000000005E-2</v>
      </c>
      <c r="E59" s="3">
        <v>0.38278099999999998</v>
      </c>
      <c r="F59" s="3">
        <v>1.751776</v>
      </c>
      <c r="G59" s="3">
        <v>0.68106800000000001</v>
      </c>
      <c r="H59" s="3">
        <v>1.2671999999999999E-2</v>
      </c>
      <c r="I59" s="3">
        <v>0.321992</v>
      </c>
      <c r="J59" s="3">
        <v>7.6988000000000001E-2</v>
      </c>
      <c r="K59" s="3">
        <v>0.117453</v>
      </c>
    </row>
    <row r="60" spans="1:11" hidden="1" x14ac:dyDescent="0.2">
      <c r="A60" s="3">
        <v>58</v>
      </c>
      <c r="B60" s="3">
        <v>19</v>
      </c>
      <c r="C60" s="3" t="s">
        <v>7</v>
      </c>
      <c r="D60" s="3">
        <v>0.104153</v>
      </c>
      <c r="E60" s="3">
        <v>0.47787800000000002</v>
      </c>
      <c r="F60" s="3">
        <v>0.87684099999999998</v>
      </c>
      <c r="G60" s="3">
        <v>0.66280399999999995</v>
      </c>
      <c r="H60" s="3">
        <v>1.1899E-2</v>
      </c>
      <c r="I60" s="3">
        <v>0.44200299999999998</v>
      </c>
      <c r="J60" s="3">
        <v>0.17799699999999999</v>
      </c>
      <c r="K60" s="3">
        <v>0.111204</v>
      </c>
    </row>
    <row r="61" spans="1:11" hidden="1" x14ac:dyDescent="0.2">
      <c r="A61" s="3">
        <v>59</v>
      </c>
      <c r="B61" s="3">
        <v>19</v>
      </c>
      <c r="C61" s="3" t="s">
        <v>8</v>
      </c>
      <c r="D61" s="3">
        <v>7.3847999999999997E-2</v>
      </c>
      <c r="E61" s="3">
        <v>0.234651</v>
      </c>
      <c r="F61" s="3">
        <v>0.58946600000000005</v>
      </c>
      <c r="G61" s="3">
        <v>0.66643399999999997</v>
      </c>
      <c r="H61" s="3">
        <v>4.7540000000000004E-3</v>
      </c>
      <c r="I61" s="3">
        <v>0.38400000000000001</v>
      </c>
      <c r="J61" s="3">
        <v>9.3996999999999997E-2</v>
      </c>
      <c r="K61" s="3">
        <v>4.6204000000000002E-2</v>
      </c>
    </row>
    <row r="62" spans="1:11" x14ac:dyDescent="0.2">
      <c r="A62" s="3">
        <v>60</v>
      </c>
      <c r="B62" s="3">
        <v>20</v>
      </c>
      <c r="C62" s="3" t="s">
        <v>6</v>
      </c>
      <c r="D62" s="3">
        <v>6.6100000000000006E-2</v>
      </c>
      <c r="E62" s="3">
        <v>0.38277699999999998</v>
      </c>
      <c r="F62" s="3">
        <v>1.751752</v>
      </c>
      <c r="G62" s="3">
        <v>0.68118100000000004</v>
      </c>
      <c r="H62" s="3">
        <v>1.2671999999999999E-2</v>
      </c>
      <c r="I62" s="3">
        <v>0.321996</v>
      </c>
      <c r="J62" s="3">
        <v>7.6988000000000001E-2</v>
      </c>
      <c r="K62" s="3">
        <v>0.117452</v>
      </c>
    </row>
    <row r="63" spans="1:11" hidden="1" x14ac:dyDescent="0.2">
      <c r="A63" s="3">
        <v>61</v>
      </c>
      <c r="B63" s="3">
        <v>20</v>
      </c>
      <c r="C63" s="3" t="s">
        <v>7</v>
      </c>
      <c r="D63" s="3">
        <v>0.104155</v>
      </c>
      <c r="E63" s="3">
        <v>0.47789300000000001</v>
      </c>
      <c r="F63" s="3">
        <v>0.87682800000000005</v>
      </c>
      <c r="G63" s="3">
        <v>0.66274100000000002</v>
      </c>
      <c r="H63" s="3">
        <v>1.1900000000000001E-2</v>
      </c>
      <c r="I63" s="3">
        <v>0.44200499999999998</v>
      </c>
      <c r="J63" s="3">
        <v>0.178004</v>
      </c>
      <c r="K63" s="3">
        <v>0.111207</v>
      </c>
    </row>
    <row r="64" spans="1:11" hidden="1" x14ac:dyDescent="0.2">
      <c r="A64" s="3">
        <v>62</v>
      </c>
      <c r="B64" s="3">
        <v>20</v>
      </c>
      <c r="C64" s="3" t="s">
        <v>8</v>
      </c>
      <c r="D64" s="3">
        <v>7.3851E-2</v>
      </c>
      <c r="E64" s="3">
        <v>0.234656</v>
      </c>
      <c r="F64" s="3">
        <v>0.58943000000000001</v>
      </c>
      <c r="G64" s="3">
        <v>0.66648300000000005</v>
      </c>
      <c r="H64" s="3">
        <v>4.7540000000000004E-3</v>
      </c>
      <c r="I64" s="3">
        <v>0.38400800000000002</v>
      </c>
      <c r="J64" s="3">
        <v>9.4003000000000003E-2</v>
      </c>
      <c r="K64" s="3">
        <v>4.6205000000000003E-2</v>
      </c>
    </row>
    <row r="65" spans="1:11" x14ac:dyDescent="0.2">
      <c r="A65" s="3">
        <v>63</v>
      </c>
      <c r="B65" s="3">
        <v>21</v>
      </c>
      <c r="C65" s="3" t="s">
        <v>6</v>
      </c>
      <c r="D65" s="3">
        <v>6.6100000000000006E-2</v>
      </c>
      <c r="E65" s="3">
        <v>0.38278299999999998</v>
      </c>
      <c r="F65" s="3">
        <v>1.7518039999999999</v>
      </c>
      <c r="G65" s="3">
        <v>0.68116699999999997</v>
      </c>
      <c r="H65" s="3">
        <v>1.2671999999999999E-2</v>
      </c>
      <c r="I65" s="3">
        <v>0.32199499999999998</v>
      </c>
      <c r="J65" s="3">
        <v>7.6988000000000001E-2</v>
      </c>
      <c r="K65" s="3">
        <v>0.117455</v>
      </c>
    </row>
    <row r="66" spans="1:11" hidden="1" x14ac:dyDescent="0.2">
      <c r="A66" s="3">
        <v>64</v>
      </c>
      <c r="B66" s="3">
        <v>21</v>
      </c>
      <c r="C66" s="3" t="s">
        <v>7</v>
      </c>
      <c r="D66" s="3">
        <v>0.104155</v>
      </c>
      <c r="E66" s="3">
        <v>0.47789799999999999</v>
      </c>
      <c r="F66" s="3">
        <v>0.87681200000000004</v>
      </c>
      <c r="G66" s="3">
        <v>0.662748</v>
      </c>
      <c r="H66" s="3">
        <v>1.1899E-2</v>
      </c>
      <c r="I66" s="3">
        <v>0.44200299999999998</v>
      </c>
      <c r="J66" s="3">
        <v>0.178005</v>
      </c>
      <c r="K66" s="3">
        <v>0.111206</v>
      </c>
    </row>
    <row r="67" spans="1:11" hidden="1" x14ac:dyDescent="0.2">
      <c r="A67" s="3">
        <v>65</v>
      </c>
      <c r="B67" s="3">
        <v>21</v>
      </c>
      <c r="C67" s="3" t="s">
        <v>8</v>
      </c>
      <c r="D67" s="3">
        <v>7.3848999999999998E-2</v>
      </c>
      <c r="E67" s="3">
        <v>0.234649</v>
      </c>
      <c r="F67" s="3">
        <v>0.589395</v>
      </c>
      <c r="G67" s="3">
        <v>0.66653899999999999</v>
      </c>
      <c r="H67" s="3">
        <v>4.7540000000000004E-3</v>
      </c>
      <c r="I67" s="3">
        <v>0.38400400000000001</v>
      </c>
      <c r="J67" s="3">
        <v>9.4001000000000001E-2</v>
      </c>
      <c r="K67" s="3">
        <v>4.6200999999999999E-2</v>
      </c>
    </row>
    <row r="68" spans="1:11" x14ac:dyDescent="0.2">
      <c r="A68" s="3">
        <v>66</v>
      </c>
      <c r="B68" s="3">
        <v>22</v>
      </c>
      <c r="C68" s="3" t="s">
        <v>6</v>
      </c>
      <c r="D68" s="3">
        <v>6.6100000000000006E-2</v>
      </c>
      <c r="E68" s="3">
        <v>0.38278400000000001</v>
      </c>
      <c r="F68" s="3">
        <v>1.7518229999999999</v>
      </c>
      <c r="G68" s="3">
        <v>0.68121399999999999</v>
      </c>
      <c r="H68" s="3">
        <v>1.2671999999999999E-2</v>
      </c>
      <c r="I68" s="3">
        <v>0.321994</v>
      </c>
      <c r="J68" s="3">
        <v>7.6987E-2</v>
      </c>
      <c r="K68" s="3">
        <v>0.117456</v>
      </c>
    </row>
    <row r="69" spans="1:11" hidden="1" x14ac:dyDescent="0.2">
      <c r="A69" s="3">
        <v>67</v>
      </c>
      <c r="B69" s="3">
        <v>22</v>
      </c>
      <c r="C69" s="3" t="s">
        <v>7</v>
      </c>
      <c r="D69" s="3">
        <v>0.104154</v>
      </c>
      <c r="E69" s="3">
        <v>0.47789500000000001</v>
      </c>
      <c r="F69" s="3">
        <v>0.876807</v>
      </c>
      <c r="G69" s="3">
        <v>0.66270399999999996</v>
      </c>
      <c r="H69" s="3">
        <v>1.1899E-2</v>
      </c>
      <c r="I69" s="3">
        <v>0.44200299999999998</v>
      </c>
      <c r="J69" s="3">
        <v>0.178005</v>
      </c>
      <c r="K69" s="3">
        <v>0.111205</v>
      </c>
    </row>
    <row r="70" spans="1:11" hidden="1" x14ac:dyDescent="0.2">
      <c r="A70" s="3">
        <v>68</v>
      </c>
      <c r="B70" s="3">
        <v>22</v>
      </c>
      <c r="C70" s="3" t="s">
        <v>8</v>
      </c>
      <c r="D70" s="3">
        <v>7.3851E-2</v>
      </c>
      <c r="E70" s="3">
        <v>0.234651</v>
      </c>
      <c r="F70" s="3">
        <v>0.58937600000000001</v>
      </c>
      <c r="G70" s="3">
        <v>0.66659299999999999</v>
      </c>
      <c r="H70" s="3">
        <v>4.7540000000000004E-3</v>
      </c>
      <c r="I70" s="3">
        <v>0.38400899999999999</v>
      </c>
      <c r="J70" s="3">
        <v>9.4004000000000004E-2</v>
      </c>
      <c r="K70" s="3">
        <v>4.6200999999999999E-2</v>
      </c>
    </row>
    <row r="71" spans="1:11" x14ac:dyDescent="0.2">
      <c r="A71" s="3">
        <v>69</v>
      </c>
      <c r="B71" s="3">
        <v>23</v>
      </c>
      <c r="C71" s="3" t="s">
        <v>6</v>
      </c>
      <c r="D71" s="3">
        <v>6.6100000000000006E-2</v>
      </c>
      <c r="E71" s="3">
        <v>0.38277899999999998</v>
      </c>
      <c r="F71" s="3">
        <v>1.7517990000000001</v>
      </c>
      <c r="G71" s="3">
        <v>0.68112899999999998</v>
      </c>
      <c r="H71" s="3">
        <v>1.2671999999999999E-2</v>
      </c>
      <c r="I71" s="3">
        <v>0.32199800000000001</v>
      </c>
      <c r="J71" s="3">
        <v>7.6988000000000001E-2</v>
      </c>
      <c r="K71" s="3">
        <v>0.117455</v>
      </c>
    </row>
    <row r="72" spans="1:11" hidden="1" x14ac:dyDescent="0.2">
      <c r="A72" s="3">
        <v>70</v>
      </c>
      <c r="B72" s="3">
        <v>23</v>
      </c>
      <c r="C72" s="3" t="s">
        <v>7</v>
      </c>
      <c r="D72" s="3">
        <v>0.104155</v>
      </c>
      <c r="E72" s="3">
        <v>0.47790199999999999</v>
      </c>
      <c r="F72" s="3">
        <v>0.87683100000000003</v>
      </c>
      <c r="G72" s="3">
        <v>0.66268300000000002</v>
      </c>
      <c r="H72" s="3">
        <v>1.1900000000000001E-2</v>
      </c>
      <c r="I72" s="3">
        <v>0.44200299999999998</v>
      </c>
      <c r="J72" s="3">
        <v>0.178005</v>
      </c>
      <c r="K72" s="3">
        <v>0.111208</v>
      </c>
    </row>
    <row r="73" spans="1:11" hidden="1" x14ac:dyDescent="0.2">
      <c r="A73" s="3">
        <v>71</v>
      </c>
      <c r="B73" s="3">
        <v>23</v>
      </c>
      <c r="C73" s="3" t="s">
        <v>8</v>
      </c>
      <c r="D73" s="3">
        <v>7.3847999999999997E-2</v>
      </c>
      <c r="E73" s="3">
        <v>0.234655</v>
      </c>
      <c r="F73" s="3">
        <v>0.58940599999999999</v>
      </c>
      <c r="G73" s="3">
        <v>0.66650399999999999</v>
      </c>
      <c r="H73" s="3">
        <v>4.7540000000000004E-3</v>
      </c>
      <c r="I73" s="3">
        <v>0.38399899999999998</v>
      </c>
      <c r="J73" s="3">
        <v>9.4002000000000002E-2</v>
      </c>
      <c r="K73" s="3">
        <v>4.6202E-2</v>
      </c>
    </row>
    <row r="74" spans="1:11" x14ac:dyDescent="0.2">
      <c r="A74" s="3">
        <v>72</v>
      </c>
      <c r="B74" s="3">
        <v>24</v>
      </c>
      <c r="C74" s="3" t="s">
        <v>6</v>
      </c>
      <c r="D74" s="3">
        <v>6.6100000000000006E-2</v>
      </c>
      <c r="E74" s="3">
        <v>0.38278299999999998</v>
      </c>
      <c r="F74" s="3">
        <v>1.751762</v>
      </c>
      <c r="G74" s="3">
        <v>0.68114799999999998</v>
      </c>
      <c r="H74" s="3">
        <v>1.2671999999999999E-2</v>
      </c>
      <c r="I74" s="3">
        <v>0.321996</v>
      </c>
      <c r="J74" s="3">
        <v>7.6989000000000002E-2</v>
      </c>
      <c r="K74" s="3">
        <v>0.117454</v>
      </c>
    </row>
    <row r="75" spans="1:11" hidden="1" x14ac:dyDescent="0.2">
      <c r="A75" s="3">
        <v>73</v>
      </c>
      <c r="B75" s="3">
        <v>24</v>
      </c>
      <c r="C75" s="3" t="s">
        <v>7</v>
      </c>
      <c r="D75" s="3">
        <v>0.104154</v>
      </c>
      <c r="E75" s="3">
        <v>0.47789199999999998</v>
      </c>
      <c r="F75" s="3">
        <v>0.87682700000000002</v>
      </c>
      <c r="G75" s="3">
        <v>0.66278099999999995</v>
      </c>
      <c r="H75" s="3">
        <v>1.1899E-2</v>
      </c>
      <c r="I75" s="3">
        <v>0.44200200000000001</v>
      </c>
      <c r="J75" s="3">
        <v>0.17800199999999999</v>
      </c>
      <c r="K75" s="3">
        <v>0.111205</v>
      </c>
    </row>
    <row r="76" spans="1:11" hidden="1" x14ac:dyDescent="0.2">
      <c r="A76" s="3">
        <v>74</v>
      </c>
      <c r="B76" s="3">
        <v>24</v>
      </c>
      <c r="C76" s="3" t="s">
        <v>8</v>
      </c>
      <c r="D76" s="3">
        <v>7.3847999999999997E-2</v>
      </c>
      <c r="E76" s="3">
        <v>0.234651</v>
      </c>
      <c r="F76" s="3">
        <v>0.58942499999999998</v>
      </c>
      <c r="G76" s="3">
        <v>0.66644599999999998</v>
      </c>
      <c r="H76" s="3">
        <v>4.7540000000000004E-3</v>
      </c>
      <c r="I76" s="3">
        <v>0.38400000000000001</v>
      </c>
      <c r="J76" s="3">
        <v>9.3998999999999999E-2</v>
      </c>
      <c r="K76" s="3">
        <v>4.6202E-2</v>
      </c>
    </row>
    <row r="77" spans="1:11" x14ac:dyDescent="0.2">
      <c r="A77" s="3">
        <v>75</v>
      </c>
      <c r="B77" s="3">
        <v>25</v>
      </c>
      <c r="C77" s="3" t="s">
        <v>6</v>
      </c>
      <c r="D77" s="3">
        <v>6.6100000000000006E-2</v>
      </c>
      <c r="E77" s="3">
        <v>0.38278200000000001</v>
      </c>
      <c r="F77" s="3">
        <v>1.7517739999999999</v>
      </c>
      <c r="G77" s="3">
        <v>0.68122799999999994</v>
      </c>
      <c r="H77" s="3">
        <v>1.2671999999999999E-2</v>
      </c>
      <c r="I77" s="3">
        <v>0.321996</v>
      </c>
      <c r="J77" s="3">
        <v>7.6989000000000002E-2</v>
      </c>
      <c r="K77" s="3">
        <v>0.117455</v>
      </c>
    </row>
    <row r="78" spans="1:11" hidden="1" x14ac:dyDescent="0.2">
      <c r="A78" s="3">
        <v>76</v>
      </c>
      <c r="B78" s="3">
        <v>25</v>
      </c>
      <c r="C78" s="3" t="s">
        <v>7</v>
      </c>
      <c r="D78" s="3">
        <v>0.104154</v>
      </c>
      <c r="E78" s="3">
        <v>0.47788999999999998</v>
      </c>
      <c r="F78" s="3">
        <v>0.87682700000000002</v>
      </c>
      <c r="G78" s="3">
        <v>0.66268499999999997</v>
      </c>
      <c r="H78" s="3">
        <v>1.1899E-2</v>
      </c>
      <c r="I78" s="3">
        <v>0.44200400000000001</v>
      </c>
      <c r="J78" s="3">
        <v>0.17800199999999999</v>
      </c>
      <c r="K78" s="3">
        <v>0.111206</v>
      </c>
    </row>
    <row r="79" spans="1:11" hidden="1" x14ac:dyDescent="0.2">
      <c r="A79" s="3">
        <v>77</v>
      </c>
      <c r="B79" s="3">
        <v>25</v>
      </c>
      <c r="C79" s="3" t="s">
        <v>8</v>
      </c>
      <c r="D79" s="3">
        <v>7.3848999999999998E-2</v>
      </c>
      <c r="E79" s="3">
        <v>0.23465</v>
      </c>
      <c r="F79" s="3">
        <v>0.58932300000000004</v>
      </c>
      <c r="G79" s="3">
        <v>0.66647800000000001</v>
      </c>
      <c r="H79" s="3">
        <v>4.7530000000000003E-3</v>
      </c>
      <c r="I79" s="3">
        <v>0.38400400000000001</v>
      </c>
      <c r="J79" s="3">
        <v>9.4005000000000005E-2</v>
      </c>
      <c r="K79" s="3">
        <v>4.6197000000000002E-2</v>
      </c>
    </row>
    <row r="80" spans="1:11" x14ac:dyDescent="0.2">
      <c r="A80" s="3">
        <v>78</v>
      </c>
      <c r="B80" s="3">
        <v>26</v>
      </c>
      <c r="C80" s="3" t="s">
        <v>6</v>
      </c>
      <c r="D80" s="3">
        <v>6.6099000000000005E-2</v>
      </c>
      <c r="E80" s="3">
        <v>0.38278000000000001</v>
      </c>
      <c r="F80" s="3">
        <v>1.751795</v>
      </c>
      <c r="G80" s="3">
        <v>0.68121500000000001</v>
      </c>
      <c r="H80" s="3">
        <v>1.2671999999999999E-2</v>
      </c>
      <c r="I80" s="3">
        <v>0.321994</v>
      </c>
      <c r="J80" s="3">
        <v>7.6987E-2</v>
      </c>
      <c r="K80" s="3">
        <v>0.117454</v>
      </c>
    </row>
    <row r="81" spans="1:11" hidden="1" x14ac:dyDescent="0.2">
      <c r="A81" s="3">
        <v>79</v>
      </c>
      <c r="B81" s="3">
        <v>26</v>
      </c>
      <c r="C81" s="3" t="s">
        <v>7</v>
      </c>
      <c r="D81" s="3">
        <v>0.104155</v>
      </c>
      <c r="E81" s="3">
        <v>0.47789399999999999</v>
      </c>
      <c r="F81" s="3">
        <v>0.87682199999999999</v>
      </c>
      <c r="G81" s="3">
        <v>0.66277600000000003</v>
      </c>
      <c r="H81" s="3">
        <v>1.1900000000000001E-2</v>
      </c>
      <c r="I81" s="3">
        <v>0.44200499999999998</v>
      </c>
      <c r="J81" s="3">
        <v>0.178004</v>
      </c>
      <c r="K81" s="3">
        <v>0.111206</v>
      </c>
    </row>
    <row r="82" spans="1:11" hidden="1" x14ac:dyDescent="0.2">
      <c r="A82" s="3">
        <v>80</v>
      </c>
      <c r="B82" s="3">
        <v>26</v>
      </c>
      <c r="C82" s="3" t="s">
        <v>8</v>
      </c>
      <c r="D82" s="3">
        <v>7.3846999999999996E-2</v>
      </c>
      <c r="E82" s="3">
        <v>0.234654</v>
      </c>
      <c r="F82" s="3">
        <v>0.58943599999999996</v>
      </c>
      <c r="G82" s="3">
        <v>0.66656400000000005</v>
      </c>
      <c r="H82" s="3">
        <v>4.7540000000000004E-3</v>
      </c>
      <c r="I82" s="3">
        <v>0.383994</v>
      </c>
      <c r="J82" s="3">
        <v>9.3997999999999998E-2</v>
      </c>
      <c r="K82" s="3">
        <v>4.6203000000000001E-2</v>
      </c>
    </row>
    <row r="83" spans="1:11" x14ac:dyDescent="0.2">
      <c r="A83" s="3">
        <v>81</v>
      </c>
      <c r="B83" s="3">
        <v>27</v>
      </c>
      <c r="C83" s="3" t="s">
        <v>6</v>
      </c>
      <c r="D83" s="3">
        <v>6.6091999999999998E-2</v>
      </c>
      <c r="E83" s="3">
        <v>0.382801</v>
      </c>
      <c r="F83" s="3">
        <v>1.750704</v>
      </c>
      <c r="G83" s="3">
        <v>0.67042000000000002</v>
      </c>
      <c r="H83" s="3">
        <v>1.2666999999999999E-2</v>
      </c>
      <c r="I83" s="3">
        <v>0.32201400000000002</v>
      </c>
      <c r="J83" s="3">
        <v>7.7025999999999997E-2</v>
      </c>
      <c r="K83" s="3">
        <v>0.117439</v>
      </c>
    </row>
    <row r="84" spans="1:11" hidden="1" x14ac:dyDescent="0.2">
      <c r="A84" s="3">
        <v>82</v>
      </c>
      <c r="B84" s="3">
        <v>27</v>
      </c>
      <c r="C84" s="3" t="s">
        <v>7</v>
      </c>
      <c r="D84" s="3">
        <v>0.103216</v>
      </c>
      <c r="E84" s="3">
        <v>0.46544099999999999</v>
      </c>
      <c r="F84" s="3">
        <v>0.97346900000000003</v>
      </c>
      <c r="G84" s="3">
        <v>0.649787</v>
      </c>
      <c r="H84" s="3">
        <v>1.2403000000000001E-2</v>
      </c>
      <c r="I84" s="3">
        <v>0.44231100000000001</v>
      </c>
      <c r="J84" s="3">
        <v>0.167154</v>
      </c>
      <c r="K84" s="3">
        <v>0.115603</v>
      </c>
    </row>
    <row r="85" spans="1:11" hidden="1" x14ac:dyDescent="0.2">
      <c r="A85" s="3">
        <v>83</v>
      </c>
      <c r="B85" s="3">
        <v>27</v>
      </c>
      <c r="C85" s="3" t="s">
        <v>8</v>
      </c>
      <c r="D85" s="3">
        <v>7.3799000000000003E-2</v>
      </c>
      <c r="E85" s="3">
        <v>0.233817</v>
      </c>
      <c r="F85" s="3">
        <v>0.60335700000000003</v>
      </c>
      <c r="G85" s="3">
        <v>0.66643799999999997</v>
      </c>
      <c r="H85" s="3">
        <v>4.8180000000000002E-3</v>
      </c>
      <c r="I85" s="3">
        <v>0.38403599999999999</v>
      </c>
      <c r="J85" s="3">
        <v>9.2993000000000006E-2</v>
      </c>
      <c r="K85" s="3">
        <v>4.6809000000000003E-2</v>
      </c>
    </row>
    <row r="86" spans="1:11" x14ac:dyDescent="0.2">
      <c r="A86" s="3">
        <v>84</v>
      </c>
      <c r="B86" s="3">
        <v>28</v>
      </c>
      <c r="C86" s="3" t="s">
        <v>6</v>
      </c>
      <c r="D86" s="3">
        <v>6.6100000000000006E-2</v>
      </c>
      <c r="E86" s="3">
        <v>0.38277299999999997</v>
      </c>
      <c r="F86" s="3">
        <v>1.7518180000000001</v>
      </c>
      <c r="G86" s="3">
        <v>0.68115400000000004</v>
      </c>
      <c r="H86" s="3">
        <v>1.2671999999999999E-2</v>
      </c>
      <c r="I86" s="3">
        <v>0.32199899999999998</v>
      </c>
      <c r="J86" s="3">
        <v>7.6987E-2</v>
      </c>
      <c r="K86" s="3">
        <v>0.117454</v>
      </c>
    </row>
    <row r="87" spans="1:11" hidden="1" x14ac:dyDescent="0.2">
      <c r="A87" s="3">
        <v>85</v>
      </c>
      <c r="B87" s="3">
        <v>28</v>
      </c>
      <c r="C87" s="3" t="s">
        <v>7</v>
      </c>
      <c r="D87" s="3">
        <v>0.104154</v>
      </c>
      <c r="E87" s="3">
        <v>0.47789700000000002</v>
      </c>
      <c r="F87" s="3">
        <v>0.87681600000000004</v>
      </c>
      <c r="G87" s="3">
        <v>0.66266400000000003</v>
      </c>
      <c r="H87" s="3">
        <v>1.1899E-2</v>
      </c>
      <c r="I87" s="3">
        <v>0.44200200000000001</v>
      </c>
      <c r="J87" s="3">
        <v>0.178004</v>
      </c>
      <c r="K87" s="3">
        <v>0.111206</v>
      </c>
    </row>
    <row r="88" spans="1:11" hidden="1" x14ac:dyDescent="0.2">
      <c r="A88" s="3">
        <v>86</v>
      </c>
      <c r="B88" s="3">
        <v>28</v>
      </c>
      <c r="C88" s="3" t="s">
        <v>8</v>
      </c>
      <c r="D88" s="3">
        <v>7.3848999999999998E-2</v>
      </c>
      <c r="E88" s="3">
        <v>0.23464699999999999</v>
      </c>
      <c r="F88" s="3">
        <v>0.58938599999999997</v>
      </c>
      <c r="G88" s="3">
        <v>0.66652100000000003</v>
      </c>
      <c r="H88" s="3">
        <v>4.7540000000000004E-3</v>
      </c>
      <c r="I88" s="3">
        <v>0.38400400000000001</v>
      </c>
      <c r="J88" s="3">
        <v>9.4001000000000001E-2</v>
      </c>
      <c r="K88" s="3">
        <v>4.6199999999999998E-2</v>
      </c>
    </row>
    <row r="89" spans="1:11" x14ac:dyDescent="0.2">
      <c r="A89" s="3">
        <v>87</v>
      </c>
      <c r="B89" s="3">
        <v>29</v>
      </c>
      <c r="C89" s="3" t="s">
        <v>6</v>
      </c>
      <c r="D89" s="3">
        <v>6.6100000000000006E-2</v>
      </c>
      <c r="E89" s="3">
        <v>0.38277800000000001</v>
      </c>
      <c r="F89" s="3">
        <v>1.7518100000000001</v>
      </c>
      <c r="G89" s="3">
        <v>0.68111100000000002</v>
      </c>
      <c r="H89" s="3">
        <v>1.2671999999999999E-2</v>
      </c>
      <c r="I89" s="3">
        <v>0.32199699999999998</v>
      </c>
      <c r="J89" s="3">
        <v>7.6987E-2</v>
      </c>
      <c r="K89" s="3">
        <v>0.117455</v>
      </c>
    </row>
    <row r="90" spans="1:11" hidden="1" x14ac:dyDescent="0.2">
      <c r="A90" s="3">
        <v>88</v>
      </c>
      <c r="B90" s="3">
        <v>29</v>
      </c>
      <c r="C90" s="3" t="s">
        <v>7</v>
      </c>
      <c r="D90" s="3">
        <v>0.104154</v>
      </c>
      <c r="E90" s="3">
        <v>0.47789999999999999</v>
      </c>
      <c r="F90" s="3">
        <v>0.87680899999999995</v>
      </c>
      <c r="G90" s="3">
        <v>0.66275200000000001</v>
      </c>
      <c r="H90" s="3">
        <v>1.1899E-2</v>
      </c>
      <c r="I90" s="3">
        <v>0.44200200000000001</v>
      </c>
      <c r="J90" s="3">
        <v>0.178006</v>
      </c>
      <c r="K90" s="3">
        <v>0.111206</v>
      </c>
    </row>
    <row r="91" spans="1:11" hidden="1" x14ac:dyDescent="0.2">
      <c r="A91" s="3">
        <v>89</v>
      </c>
      <c r="B91" s="3">
        <v>29</v>
      </c>
      <c r="C91" s="3" t="s">
        <v>8</v>
      </c>
      <c r="D91" s="3">
        <v>7.3846999999999996E-2</v>
      </c>
      <c r="E91" s="3">
        <v>0.234656</v>
      </c>
      <c r="F91" s="3">
        <v>0.58939600000000003</v>
      </c>
      <c r="G91" s="3">
        <v>0.66654400000000003</v>
      </c>
      <c r="H91" s="3">
        <v>4.7540000000000004E-3</v>
      </c>
      <c r="I91" s="3">
        <v>0.383992</v>
      </c>
      <c r="J91" s="3">
        <v>9.4E-2</v>
      </c>
      <c r="K91" s="3">
        <v>4.6200999999999999E-2</v>
      </c>
    </row>
    <row r="92" spans="1:11" x14ac:dyDescent="0.2">
      <c r="A92" s="3">
        <v>90</v>
      </c>
      <c r="B92" s="3">
        <v>30</v>
      </c>
      <c r="C92" s="3" t="s">
        <v>6</v>
      </c>
      <c r="D92" s="3">
        <v>6.6100000000000006E-2</v>
      </c>
      <c r="E92" s="3">
        <v>0.382774</v>
      </c>
      <c r="F92" s="3">
        <v>1.7517640000000001</v>
      </c>
      <c r="G92" s="3">
        <v>0.68111900000000003</v>
      </c>
      <c r="H92" s="3">
        <v>1.2671999999999999E-2</v>
      </c>
      <c r="I92" s="3">
        <v>0.32199800000000001</v>
      </c>
      <c r="J92" s="3">
        <v>7.6988000000000001E-2</v>
      </c>
      <c r="K92" s="3">
        <v>0.117453</v>
      </c>
    </row>
    <row r="93" spans="1:11" hidden="1" x14ac:dyDescent="0.2">
      <c r="A93" s="3">
        <v>91</v>
      </c>
      <c r="B93" s="3">
        <v>30</v>
      </c>
      <c r="C93" s="3" t="s">
        <v>7</v>
      </c>
      <c r="D93" s="3">
        <v>0.104153</v>
      </c>
      <c r="E93" s="3">
        <v>0.477904</v>
      </c>
      <c r="F93" s="3">
        <v>0.87680599999999997</v>
      </c>
      <c r="G93" s="3">
        <v>0.66265799999999997</v>
      </c>
      <c r="H93" s="3">
        <v>1.1899E-2</v>
      </c>
      <c r="I93" s="3">
        <v>0.441998</v>
      </c>
      <c r="J93" s="3">
        <v>0.178006</v>
      </c>
      <c r="K93" s="3">
        <v>0.111205</v>
      </c>
    </row>
    <row r="94" spans="1:11" hidden="1" x14ac:dyDescent="0.2">
      <c r="A94" s="3">
        <v>92</v>
      </c>
      <c r="B94" s="3">
        <v>30</v>
      </c>
      <c r="C94" s="3" t="s">
        <v>8</v>
      </c>
      <c r="D94" s="3">
        <v>7.3845999999999995E-2</v>
      </c>
      <c r="E94" s="3">
        <v>0.23466200000000001</v>
      </c>
      <c r="F94" s="3">
        <v>0.58939699999999995</v>
      </c>
      <c r="G94" s="3">
        <v>0.66652299999999998</v>
      </c>
      <c r="H94" s="3">
        <v>4.7540000000000004E-3</v>
      </c>
      <c r="I94" s="3">
        <v>0.383988</v>
      </c>
      <c r="J94" s="3">
        <v>9.4001000000000001E-2</v>
      </c>
      <c r="K94" s="3">
        <v>4.6200999999999999E-2</v>
      </c>
    </row>
    <row r="95" spans="1:11" x14ac:dyDescent="0.2">
      <c r="A95" s="3">
        <v>93</v>
      </c>
      <c r="B95" s="3">
        <v>31</v>
      </c>
      <c r="C95" s="3" t="s">
        <v>6</v>
      </c>
      <c r="D95" s="3">
        <v>6.6100000000000006E-2</v>
      </c>
      <c r="E95" s="3">
        <v>0.38277600000000001</v>
      </c>
      <c r="F95" s="3">
        <v>1.751825</v>
      </c>
      <c r="G95" s="3">
        <v>0.68117000000000005</v>
      </c>
      <c r="H95" s="3">
        <v>1.2671999999999999E-2</v>
      </c>
      <c r="I95" s="3">
        <v>0.32199699999999998</v>
      </c>
      <c r="J95" s="3">
        <v>7.6987E-2</v>
      </c>
      <c r="K95" s="3">
        <v>0.117455</v>
      </c>
    </row>
    <row r="96" spans="1:11" hidden="1" x14ac:dyDescent="0.2">
      <c r="A96" s="3">
        <v>94</v>
      </c>
      <c r="B96" s="3">
        <v>31</v>
      </c>
      <c r="C96" s="3" t="s">
        <v>7</v>
      </c>
      <c r="D96" s="3">
        <v>0.104153</v>
      </c>
      <c r="E96" s="3">
        <v>0.47790300000000002</v>
      </c>
      <c r="F96" s="3">
        <v>0.87680899999999995</v>
      </c>
      <c r="G96" s="3">
        <v>0.66269199999999995</v>
      </c>
      <c r="H96" s="3">
        <v>1.1899E-2</v>
      </c>
      <c r="I96" s="3">
        <v>0.44199899999999998</v>
      </c>
      <c r="J96" s="3">
        <v>0.178005</v>
      </c>
      <c r="K96" s="3">
        <v>0.111206</v>
      </c>
    </row>
    <row r="97" spans="1:11" hidden="1" x14ac:dyDescent="0.2">
      <c r="A97" s="3">
        <v>95</v>
      </c>
      <c r="B97" s="3">
        <v>31</v>
      </c>
      <c r="C97" s="3" t="s">
        <v>8</v>
      </c>
      <c r="D97" s="3">
        <v>7.3848999999999998E-2</v>
      </c>
      <c r="E97" s="3">
        <v>0.23464499999999999</v>
      </c>
      <c r="F97" s="3">
        <v>0.58940899999999996</v>
      </c>
      <c r="G97" s="3">
        <v>0.66651099999999996</v>
      </c>
      <c r="H97" s="3">
        <v>4.7540000000000004E-3</v>
      </c>
      <c r="I97" s="3">
        <v>0.38400400000000001</v>
      </c>
      <c r="J97" s="3">
        <v>9.3998999999999999E-2</v>
      </c>
      <c r="K97" s="3">
        <v>4.6200999999999999E-2</v>
      </c>
    </row>
    <row r="98" spans="1:11" x14ac:dyDescent="0.2">
      <c r="A98" s="3">
        <v>96</v>
      </c>
      <c r="B98" s="3">
        <v>32</v>
      </c>
      <c r="C98" s="3" t="s">
        <v>6</v>
      </c>
      <c r="D98" s="3">
        <v>6.6770999999999997E-2</v>
      </c>
      <c r="E98" s="3">
        <v>0.38792199999999999</v>
      </c>
      <c r="F98" s="3">
        <v>1.5883579999999999</v>
      </c>
      <c r="G98" s="3">
        <v>0.67476700000000001</v>
      </c>
      <c r="H98" s="3">
        <v>1.2363000000000001E-2</v>
      </c>
      <c r="I98" s="3">
        <v>0.32338099999999997</v>
      </c>
      <c r="J98" s="3">
        <v>8.3118999999999998E-2</v>
      </c>
      <c r="K98" s="3">
        <v>0.114829</v>
      </c>
    </row>
    <row r="99" spans="1:11" hidden="1" x14ac:dyDescent="0.2">
      <c r="A99" s="3">
        <v>97</v>
      </c>
      <c r="B99" s="3">
        <v>32</v>
      </c>
      <c r="C99" s="3" t="s">
        <v>7</v>
      </c>
      <c r="D99" s="3">
        <v>0.10549500000000001</v>
      </c>
      <c r="E99" s="3">
        <v>0.48116999999999999</v>
      </c>
      <c r="F99" s="3">
        <v>0.81140100000000004</v>
      </c>
      <c r="G99" s="3">
        <v>1.0303450000000001</v>
      </c>
      <c r="H99" s="3">
        <v>1.1520000000000001E-2</v>
      </c>
      <c r="I99" s="3">
        <v>0.443658</v>
      </c>
      <c r="J99" s="3">
        <v>0.18487600000000001</v>
      </c>
      <c r="K99" s="3">
        <v>0.107241</v>
      </c>
    </row>
    <row r="100" spans="1:11" hidden="1" x14ac:dyDescent="0.2">
      <c r="A100" s="3">
        <v>98</v>
      </c>
      <c r="B100" s="3">
        <v>32</v>
      </c>
      <c r="C100" s="3" t="s">
        <v>8</v>
      </c>
      <c r="D100" s="3">
        <v>7.3013999999999996E-2</v>
      </c>
      <c r="E100" s="3">
        <v>0.22589500000000001</v>
      </c>
      <c r="F100" s="3">
        <v>0.77788299999999999</v>
      </c>
      <c r="G100" s="3">
        <v>0.713225</v>
      </c>
      <c r="H100" s="3">
        <v>5.5380000000000004E-3</v>
      </c>
      <c r="I100" s="3">
        <v>0.38301099999999999</v>
      </c>
      <c r="J100" s="3">
        <v>8.1977999999999995E-2</v>
      </c>
      <c r="K100" s="3">
        <v>5.3533999999999998E-2</v>
      </c>
    </row>
    <row r="101" spans="1:11" x14ac:dyDescent="0.2">
      <c r="A101" s="3">
        <v>99</v>
      </c>
      <c r="B101" s="3">
        <v>33</v>
      </c>
      <c r="C101" s="3" t="s">
        <v>6</v>
      </c>
      <c r="D101" s="3">
        <v>6.6100000000000006E-2</v>
      </c>
      <c r="E101" s="3">
        <v>0.38277899999999998</v>
      </c>
      <c r="F101" s="3">
        <v>1.75179</v>
      </c>
      <c r="G101" s="3">
        <v>0.68116399999999999</v>
      </c>
      <c r="H101" s="3">
        <v>1.2671999999999999E-2</v>
      </c>
      <c r="I101" s="3">
        <v>0.321996</v>
      </c>
      <c r="J101" s="3">
        <v>7.6988000000000001E-2</v>
      </c>
      <c r="K101" s="3">
        <v>0.117454</v>
      </c>
    </row>
    <row r="102" spans="1:11" hidden="1" x14ac:dyDescent="0.2">
      <c r="A102" s="3">
        <v>100</v>
      </c>
      <c r="B102" s="3">
        <v>33</v>
      </c>
      <c r="C102" s="3" t="s">
        <v>7</v>
      </c>
      <c r="D102" s="3">
        <v>0.104153</v>
      </c>
      <c r="E102" s="3">
        <v>0.47789799999999999</v>
      </c>
      <c r="F102" s="3">
        <v>0.87682400000000005</v>
      </c>
      <c r="G102" s="3">
        <v>0.66271100000000005</v>
      </c>
      <c r="H102" s="3">
        <v>1.1899E-2</v>
      </c>
      <c r="I102" s="3">
        <v>0.44199899999999998</v>
      </c>
      <c r="J102" s="3">
        <v>0.17800299999999999</v>
      </c>
      <c r="K102" s="3">
        <v>0.111206</v>
      </c>
    </row>
    <row r="103" spans="1:11" hidden="1" x14ac:dyDescent="0.2">
      <c r="A103" s="3">
        <v>101</v>
      </c>
      <c r="B103" s="3">
        <v>33</v>
      </c>
      <c r="C103" s="3" t="s">
        <v>8</v>
      </c>
      <c r="D103" s="3">
        <v>7.3848999999999998E-2</v>
      </c>
      <c r="E103" s="3">
        <v>0.234656</v>
      </c>
      <c r="F103" s="3">
        <v>0.589391</v>
      </c>
      <c r="G103" s="3">
        <v>0.66652699999999998</v>
      </c>
      <c r="H103" s="3">
        <v>4.7540000000000004E-3</v>
      </c>
      <c r="I103" s="3">
        <v>0.38400000000000001</v>
      </c>
      <c r="J103" s="3">
        <v>9.4003000000000003E-2</v>
      </c>
      <c r="K103" s="3">
        <v>4.6200999999999999E-2</v>
      </c>
    </row>
    <row r="104" spans="1:11" x14ac:dyDescent="0.2">
      <c r="A104" s="3">
        <v>102</v>
      </c>
      <c r="B104" s="3">
        <v>34</v>
      </c>
      <c r="C104" s="3" t="s">
        <v>6</v>
      </c>
      <c r="D104" s="3">
        <v>6.5974000000000005E-2</v>
      </c>
      <c r="E104" s="3">
        <v>0.381911</v>
      </c>
      <c r="F104" s="3">
        <v>1.774405</v>
      </c>
      <c r="G104" s="3">
        <v>0.59945300000000001</v>
      </c>
      <c r="H104" s="3">
        <v>1.269E-2</v>
      </c>
      <c r="I104" s="3">
        <v>0.32212800000000003</v>
      </c>
      <c r="J104" s="3">
        <v>7.6246999999999995E-2</v>
      </c>
      <c r="K104" s="3">
        <v>0.117844</v>
      </c>
    </row>
    <row r="105" spans="1:11" hidden="1" x14ac:dyDescent="0.2">
      <c r="A105" s="3">
        <v>103</v>
      </c>
      <c r="B105" s="3">
        <v>34</v>
      </c>
      <c r="C105" s="3" t="s">
        <v>7</v>
      </c>
      <c r="D105" s="3">
        <v>0.104572</v>
      </c>
      <c r="E105" s="3">
        <v>0.48293700000000001</v>
      </c>
      <c r="F105" s="3">
        <v>0.83159099999999997</v>
      </c>
      <c r="G105" s="3">
        <v>0.54858799999999996</v>
      </c>
      <c r="H105" s="3">
        <v>1.1594999999999999E-2</v>
      </c>
      <c r="I105" s="3">
        <v>0.44259199999999999</v>
      </c>
      <c r="J105" s="3">
        <v>0.18341099999999999</v>
      </c>
      <c r="K105" s="3">
        <v>0.10879800000000001</v>
      </c>
    </row>
    <row r="106" spans="1:11" hidden="1" x14ac:dyDescent="0.2">
      <c r="A106" s="3">
        <v>104</v>
      </c>
      <c r="B106" s="3">
        <v>34</v>
      </c>
      <c r="C106" s="3" t="s">
        <v>8</v>
      </c>
      <c r="D106" s="3">
        <v>7.4149000000000007E-2</v>
      </c>
      <c r="E106" s="3">
        <v>0.23679800000000001</v>
      </c>
      <c r="F106" s="3">
        <v>0.54194500000000001</v>
      </c>
      <c r="G106" s="3">
        <v>0.61751100000000003</v>
      </c>
      <c r="H106" s="3">
        <v>4.5149999999999999E-3</v>
      </c>
      <c r="I106" s="3">
        <v>0.38468000000000002</v>
      </c>
      <c r="J106" s="3">
        <v>9.7488000000000005E-2</v>
      </c>
      <c r="K106" s="3">
        <v>4.3963000000000002E-2</v>
      </c>
    </row>
    <row r="107" spans="1:11" x14ac:dyDescent="0.2">
      <c r="A107" s="3">
        <v>105</v>
      </c>
      <c r="B107" s="3">
        <v>35</v>
      </c>
      <c r="C107" s="3" t="s">
        <v>6</v>
      </c>
      <c r="D107" s="3">
        <v>6.6100000000000006E-2</v>
      </c>
      <c r="E107" s="3">
        <v>0.38277600000000001</v>
      </c>
      <c r="F107" s="3">
        <v>1.751768</v>
      </c>
      <c r="G107" s="3">
        <v>0.68113599999999996</v>
      </c>
      <c r="H107" s="3">
        <v>1.2671999999999999E-2</v>
      </c>
      <c r="I107" s="3">
        <v>0.321996</v>
      </c>
      <c r="J107" s="3">
        <v>7.6988000000000001E-2</v>
      </c>
      <c r="K107" s="3">
        <v>0.117453</v>
      </c>
    </row>
    <row r="108" spans="1:11" hidden="1" x14ac:dyDescent="0.2">
      <c r="A108" s="3">
        <v>106</v>
      </c>
      <c r="B108" s="3">
        <v>35</v>
      </c>
      <c r="C108" s="3" t="s">
        <v>7</v>
      </c>
      <c r="D108" s="3">
        <v>0.104155</v>
      </c>
      <c r="E108" s="3">
        <v>0.47789799999999999</v>
      </c>
      <c r="F108" s="3">
        <v>0.87681200000000004</v>
      </c>
      <c r="G108" s="3">
        <v>0.66278899999999996</v>
      </c>
      <c r="H108" s="3">
        <v>1.1899E-2</v>
      </c>
      <c r="I108" s="3">
        <v>0.44200200000000001</v>
      </c>
      <c r="J108" s="3">
        <v>0.178005</v>
      </c>
      <c r="K108" s="3">
        <v>0.111206</v>
      </c>
    </row>
    <row r="109" spans="1:11" hidden="1" x14ac:dyDescent="0.2">
      <c r="A109" s="3">
        <v>107</v>
      </c>
      <c r="B109" s="3">
        <v>35</v>
      </c>
      <c r="C109" s="3" t="s">
        <v>8</v>
      </c>
      <c r="D109" s="3">
        <v>7.3847999999999997E-2</v>
      </c>
      <c r="E109" s="3">
        <v>0.23465800000000001</v>
      </c>
      <c r="F109" s="3">
        <v>0.58941200000000005</v>
      </c>
      <c r="G109" s="3">
        <v>0.66663399999999995</v>
      </c>
      <c r="H109" s="3">
        <v>4.7540000000000004E-3</v>
      </c>
      <c r="I109" s="3">
        <v>0.383996</v>
      </c>
      <c r="J109" s="3">
        <v>9.4001000000000001E-2</v>
      </c>
      <c r="K109" s="3">
        <v>4.6203000000000001E-2</v>
      </c>
    </row>
    <row r="110" spans="1:11" x14ac:dyDescent="0.2">
      <c r="A110" s="3">
        <v>108</v>
      </c>
      <c r="B110" s="3">
        <v>36</v>
      </c>
      <c r="C110" s="3" t="s">
        <v>6</v>
      </c>
      <c r="D110" s="3">
        <v>6.6086000000000006E-2</v>
      </c>
      <c r="E110" s="3">
        <v>0.38255299999999998</v>
      </c>
      <c r="F110" s="3">
        <v>1.7541869999999999</v>
      </c>
      <c r="G110" s="3">
        <v>0.67269900000000005</v>
      </c>
      <c r="H110" s="3">
        <v>1.2671E-2</v>
      </c>
      <c r="I110" s="3">
        <v>0.32204199999999999</v>
      </c>
      <c r="J110" s="3">
        <v>7.689E-2</v>
      </c>
      <c r="K110" s="3">
        <v>0.117469</v>
      </c>
    </row>
    <row r="111" spans="1:11" hidden="1" x14ac:dyDescent="0.2">
      <c r="A111" s="3">
        <v>109</v>
      </c>
      <c r="B111" s="3">
        <v>36</v>
      </c>
      <c r="C111" s="3" t="s">
        <v>7</v>
      </c>
      <c r="D111" s="3">
        <v>0.104212</v>
      </c>
      <c r="E111" s="3">
        <v>0.47964200000000001</v>
      </c>
      <c r="F111" s="3">
        <v>0.86519100000000004</v>
      </c>
      <c r="G111" s="3">
        <v>0.62439199999999995</v>
      </c>
      <c r="H111" s="3">
        <v>1.1825E-2</v>
      </c>
      <c r="I111" s="3">
        <v>0.44193900000000003</v>
      </c>
      <c r="J111" s="3">
        <v>0.17943200000000001</v>
      </c>
      <c r="K111" s="3">
        <v>0.110641</v>
      </c>
    </row>
    <row r="112" spans="1:11" hidden="1" x14ac:dyDescent="0.2">
      <c r="A112" s="3">
        <v>110</v>
      </c>
      <c r="B112" s="3">
        <v>36</v>
      </c>
      <c r="C112" s="3" t="s">
        <v>8</v>
      </c>
      <c r="D112" s="3">
        <v>7.3863999999999999E-2</v>
      </c>
      <c r="E112" s="3">
        <v>0.234677</v>
      </c>
      <c r="F112" s="3">
        <v>0.58496499999999996</v>
      </c>
      <c r="G112" s="3">
        <v>0.65795300000000001</v>
      </c>
      <c r="H112" s="3">
        <v>4.7289999999999997E-3</v>
      </c>
      <c r="I112" s="3">
        <v>0.38407599999999997</v>
      </c>
      <c r="J112" s="3">
        <v>9.4256000000000006E-2</v>
      </c>
      <c r="K112" s="3">
        <v>4.5968000000000002E-2</v>
      </c>
    </row>
    <row r="113" spans="1:11" x14ac:dyDescent="0.2">
      <c r="A113" s="3">
        <v>111</v>
      </c>
      <c r="B113" s="3">
        <v>37</v>
      </c>
      <c r="C113" s="3" t="s">
        <v>6</v>
      </c>
      <c r="D113" s="3">
        <v>6.6138000000000002E-2</v>
      </c>
      <c r="E113" s="3">
        <v>0.38308900000000001</v>
      </c>
      <c r="F113" s="3">
        <v>1.7461139999999999</v>
      </c>
      <c r="G113" s="3">
        <v>0.72177800000000003</v>
      </c>
      <c r="H113" s="3">
        <v>1.2673E-2</v>
      </c>
      <c r="I113" s="3">
        <v>0.32187500000000002</v>
      </c>
      <c r="J113" s="3">
        <v>7.7171000000000003E-2</v>
      </c>
      <c r="K113" s="3">
        <v>0.11734799999999999</v>
      </c>
    </row>
    <row r="114" spans="1:11" hidden="1" x14ac:dyDescent="0.2">
      <c r="A114" s="3">
        <v>112</v>
      </c>
      <c r="B114" s="3">
        <v>37</v>
      </c>
      <c r="C114" s="3" t="s">
        <v>7</v>
      </c>
      <c r="D114" s="3">
        <v>0.104306</v>
      </c>
      <c r="E114" s="3">
        <v>0.47874100000000003</v>
      </c>
      <c r="F114" s="3">
        <v>0.87259900000000001</v>
      </c>
      <c r="G114" s="3">
        <v>0.76736400000000005</v>
      </c>
      <c r="H114" s="3">
        <v>1.1904E-2</v>
      </c>
      <c r="I114" s="3">
        <v>0.44174799999999997</v>
      </c>
      <c r="J114" s="3">
        <v>0.17849599999999999</v>
      </c>
      <c r="K114" s="3">
        <v>0.11103200000000001</v>
      </c>
    </row>
    <row r="115" spans="1:11" hidden="1" x14ac:dyDescent="0.2">
      <c r="A115" s="3">
        <v>113</v>
      </c>
      <c r="B115" s="3">
        <v>37</v>
      </c>
      <c r="C115" s="3" t="s">
        <v>8</v>
      </c>
      <c r="D115" s="3">
        <v>7.2967000000000004E-2</v>
      </c>
      <c r="E115" s="3">
        <v>0.22061</v>
      </c>
      <c r="F115" s="3">
        <v>0.83887599999999996</v>
      </c>
      <c r="G115" s="3">
        <v>0.66615199999999997</v>
      </c>
      <c r="H115" s="3">
        <v>5.7029999999999997E-3</v>
      </c>
      <c r="I115" s="3">
        <v>0.38442999999999999</v>
      </c>
      <c r="J115" s="3">
        <v>7.8095999999999999E-2</v>
      </c>
      <c r="K115" s="3">
        <v>5.5097E-2</v>
      </c>
    </row>
    <row r="116" spans="1:11" x14ac:dyDescent="0.2">
      <c r="A116" s="3">
        <v>114</v>
      </c>
      <c r="B116" s="3">
        <v>38</v>
      </c>
      <c r="C116" s="3" t="s">
        <v>6</v>
      </c>
      <c r="D116" s="3">
        <v>6.6100000000000006E-2</v>
      </c>
      <c r="E116" s="3">
        <v>0.38278499999999999</v>
      </c>
      <c r="F116" s="3">
        <v>1.7517659999999999</v>
      </c>
      <c r="G116" s="3">
        <v>0.68125500000000005</v>
      </c>
      <c r="H116" s="3">
        <v>1.2671999999999999E-2</v>
      </c>
      <c r="I116" s="3">
        <v>0.32199499999999998</v>
      </c>
      <c r="J116" s="3">
        <v>7.6989000000000002E-2</v>
      </c>
      <c r="K116" s="3">
        <v>0.117455</v>
      </c>
    </row>
    <row r="117" spans="1:11" hidden="1" x14ac:dyDescent="0.2">
      <c r="A117" s="3">
        <v>115</v>
      </c>
      <c r="B117" s="3">
        <v>38</v>
      </c>
      <c r="C117" s="3" t="s">
        <v>7</v>
      </c>
      <c r="D117" s="3">
        <v>0.104156</v>
      </c>
      <c r="E117" s="3">
        <v>0.47789100000000001</v>
      </c>
      <c r="F117" s="3">
        <v>0.87680000000000002</v>
      </c>
      <c r="G117" s="3">
        <v>0.66273700000000002</v>
      </c>
      <c r="H117" s="3">
        <v>1.1899E-2</v>
      </c>
      <c r="I117" s="3">
        <v>0.44200800000000001</v>
      </c>
      <c r="J117" s="3">
        <v>0.178006</v>
      </c>
      <c r="K117" s="3">
        <v>0.111205</v>
      </c>
    </row>
    <row r="118" spans="1:11" hidden="1" x14ac:dyDescent="0.2">
      <c r="A118" s="3">
        <v>116</v>
      </c>
      <c r="B118" s="3">
        <v>38</v>
      </c>
      <c r="C118" s="3" t="s">
        <v>8</v>
      </c>
      <c r="D118" s="3">
        <v>7.3847999999999997E-2</v>
      </c>
      <c r="E118" s="3">
        <v>0.23463999999999999</v>
      </c>
      <c r="F118" s="3">
        <v>0.58939299999999994</v>
      </c>
      <c r="G118" s="3">
        <v>0.666516</v>
      </c>
      <c r="H118" s="3">
        <v>4.7540000000000004E-3</v>
      </c>
      <c r="I118" s="3">
        <v>0.38400400000000001</v>
      </c>
      <c r="J118" s="3">
        <v>9.3997999999999998E-2</v>
      </c>
      <c r="K118" s="3">
        <v>4.6198999999999997E-2</v>
      </c>
    </row>
    <row r="119" spans="1:11" x14ac:dyDescent="0.2">
      <c r="A119" s="3">
        <v>117</v>
      </c>
      <c r="B119" s="3">
        <v>39</v>
      </c>
      <c r="C119" s="3" t="s">
        <v>6</v>
      </c>
      <c r="D119" s="3">
        <v>6.6100000000000006E-2</v>
      </c>
      <c r="E119" s="3">
        <v>0.38278200000000001</v>
      </c>
      <c r="F119" s="3">
        <v>1.7517940000000001</v>
      </c>
      <c r="G119" s="3">
        <v>0.68118699999999999</v>
      </c>
      <c r="H119" s="3">
        <v>1.2671999999999999E-2</v>
      </c>
      <c r="I119" s="3">
        <v>0.32199499999999998</v>
      </c>
      <c r="J119" s="3">
        <v>7.6988000000000001E-2</v>
      </c>
      <c r="K119" s="3">
        <v>0.117455</v>
      </c>
    </row>
    <row r="120" spans="1:11" hidden="1" x14ac:dyDescent="0.2">
      <c r="A120" s="3">
        <v>118</v>
      </c>
      <c r="B120" s="3">
        <v>39</v>
      </c>
      <c r="C120" s="3" t="s">
        <v>7</v>
      </c>
      <c r="D120" s="3">
        <v>0.104154</v>
      </c>
      <c r="E120" s="3">
        <v>0.47789900000000002</v>
      </c>
      <c r="F120" s="3">
        <v>0.87680899999999995</v>
      </c>
      <c r="G120" s="3">
        <v>0.66270700000000005</v>
      </c>
      <c r="H120" s="3">
        <v>1.1899E-2</v>
      </c>
      <c r="I120" s="3">
        <v>0.44200099999999998</v>
      </c>
      <c r="J120" s="3">
        <v>0.178005</v>
      </c>
      <c r="K120" s="3">
        <v>0.111205</v>
      </c>
    </row>
    <row r="121" spans="1:11" hidden="1" x14ac:dyDescent="0.2">
      <c r="A121" s="3">
        <v>119</v>
      </c>
      <c r="B121" s="3">
        <v>39</v>
      </c>
      <c r="C121" s="3" t="s">
        <v>8</v>
      </c>
      <c r="D121" s="3">
        <v>7.3848999999999998E-2</v>
      </c>
      <c r="E121" s="3">
        <v>0.234655</v>
      </c>
      <c r="F121" s="3">
        <v>0.58938900000000005</v>
      </c>
      <c r="G121" s="3">
        <v>0.66654400000000003</v>
      </c>
      <c r="H121" s="3">
        <v>4.7540000000000004E-3</v>
      </c>
      <c r="I121" s="3">
        <v>0.38400000000000001</v>
      </c>
      <c r="J121" s="3">
        <v>9.4002000000000002E-2</v>
      </c>
      <c r="K121" s="3">
        <v>4.6200999999999999E-2</v>
      </c>
    </row>
    <row r="122" spans="1:11" x14ac:dyDescent="0.2">
      <c r="A122" s="3">
        <v>120</v>
      </c>
      <c r="B122" s="3">
        <v>40</v>
      </c>
      <c r="C122" s="3" t="s">
        <v>6</v>
      </c>
      <c r="D122" s="3">
        <v>6.6100000000000006E-2</v>
      </c>
      <c r="E122" s="3">
        <v>0.38278099999999998</v>
      </c>
      <c r="F122" s="3">
        <v>1.7518100000000001</v>
      </c>
      <c r="G122" s="3">
        <v>0.681145</v>
      </c>
      <c r="H122" s="3">
        <v>1.2671999999999999E-2</v>
      </c>
      <c r="I122" s="3">
        <v>0.321996</v>
      </c>
      <c r="J122" s="3">
        <v>7.6988000000000001E-2</v>
      </c>
      <c r="K122" s="3">
        <v>0.117455</v>
      </c>
    </row>
    <row r="123" spans="1:11" hidden="1" x14ac:dyDescent="0.2">
      <c r="A123" s="3">
        <v>121</v>
      </c>
      <c r="B123" s="3">
        <v>40</v>
      </c>
      <c r="C123" s="3" t="s">
        <v>7</v>
      </c>
      <c r="D123" s="3">
        <v>0.104155</v>
      </c>
      <c r="E123" s="3">
        <v>0.47789999999999999</v>
      </c>
      <c r="F123" s="3">
        <v>0.87682400000000005</v>
      </c>
      <c r="G123" s="3">
        <v>0.66270300000000004</v>
      </c>
      <c r="H123" s="3">
        <v>1.1900000000000001E-2</v>
      </c>
      <c r="I123" s="3">
        <v>0.44200200000000001</v>
      </c>
      <c r="J123" s="3">
        <v>0.178005</v>
      </c>
      <c r="K123" s="3">
        <v>0.111207</v>
      </c>
    </row>
    <row r="124" spans="1:11" hidden="1" x14ac:dyDescent="0.2">
      <c r="A124" s="3">
        <v>122</v>
      </c>
      <c r="B124" s="3">
        <v>40</v>
      </c>
      <c r="C124" s="3" t="s">
        <v>8</v>
      </c>
      <c r="D124" s="3">
        <v>7.3847999999999997E-2</v>
      </c>
      <c r="E124" s="3">
        <v>0.234653</v>
      </c>
      <c r="F124" s="3">
        <v>0.58940999999999999</v>
      </c>
      <c r="G124" s="3">
        <v>0.66648300000000005</v>
      </c>
      <c r="H124" s="3">
        <v>4.7540000000000004E-3</v>
      </c>
      <c r="I124" s="3">
        <v>0.38399699999999998</v>
      </c>
      <c r="J124" s="3">
        <v>9.4E-2</v>
      </c>
      <c r="K124" s="3">
        <v>4.6202E-2</v>
      </c>
    </row>
    <row r="125" spans="1:11" x14ac:dyDescent="0.2">
      <c r="A125" s="3">
        <v>123</v>
      </c>
      <c r="B125" s="3">
        <v>41</v>
      </c>
      <c r="C125" s="3" t="s">
        <v>6</v>
      </c>
      <c r="D125" s="3">
        <v>6.6099000000000005E-2</v>
      </c>
      <c r="E125" s="3">
        <v>0.38278099999999998</v>
      </c>
      <c r="F125" s="3">
        <v>1.7517720000000001</v>
      </c>
      <c r="G125" s="3">
        <v>0.68118599999999996</v>
      </c>
      <c r="H125" s="3">
        <v>1.2671999999999999E-2</v>
      </c>
      <c r="I125" s="3">
        <v>0.321994</v>
      </c>
      <c r="J125" s="3">
        <v>7.6988000000000001E-2</v>
      </c>
      <c r="K125" s="3">
        <v>0.117454</v>
      </c>
    </row>
    <row r="126" spans="1:11" hidden="1" x14ac:dyDescent="0.2">
      <c r="A126" s="3">
        <v>124</v>
      </c>
      <c r="B126" s="3">
        <v>41</v>
      </c>
      <c r="C126" s="3" t="s">
        <v>7</v>
      </c>
      <c r="D126" s="3">
        <v>0.104154</v>
      </c>
      <c r="E126" s="3">
        <v>0.47789700000000002</v>
      </c>
      <c r="F126" s="3">
        <v>0.87681299999999995</v>
      </c>
      <c r="G126" s="3">
        <v>0.66280499999999998</v>
      </c>
      <c r="H126" s="3">
        <v>1.1899E-2</v>
      </c>
      <c r="I126" s="3">
        <v>0.442</v>
      </c>
      <c r="J126" s="3">
        <v>0.178004</v>
      </c>
      <c r="K126" s="3">
        <v>0.111205</v>
      </c>
    </row>
    <row r="127" spans="1:11" hidden="1" x14ac:dyDescent="0.2">
      <c r="A127" s="3">
        <v>125</v>
      </c>
      <c r="B127" s="3">
        <v>41</v>
      </c>
      <c r="C127" s="3" t="s">
        <v>8</v>
      </c>
      <c r="D127" s="3">
        <v>7.3849999999999999E-2</v>
      </c>
      <c r="E127" s="3">
        <v>0.234648</v>
      </c>
      <c r="F127" s="3">
        <v>0.58941399999999999</v>
      </c>
      <c r="G127" s="3">
        <v>0.66659299999999999</v>
      </c>
      <c r="H127" s="3">
        <v>4.7540000000000004E-3</v>
      </c>
      <c r="I127" s="3">
        <v>0.38400600000000001</v>
      </c>
      <c r="J127" s="3">
        <v>9.4E-2</v>
      </c>
      <c r="K127" s="3">
        <v>4.6202E-2</v>
      </c>
    </row>
    <row r="128" spans="1:11" x14ac:dyDescent="0.2">
      <c r="A128" s="3">
        <v>126</v>
      </c>
      <c r="B128" s="3">
        <v>42</v>
      </c>
      <c r="C128" s="3" t="s">
        <v>6</v>
      </c>
      <c r="D128" s="3">
        <v>6.6100000000000006E-2</v>
      </c>
      <c r="E128" s="3">
        <v>0.38278200000000001</v>
      </c>
      <c r="F128" s="3">
        <v>1.7517990000000001</v>
      </c>
      <c r="G128" s="3">
        <v>0.68120099999999995</v>
      </c>
      <c r="H128" s="3">
        <v>1.2671999999999999E-2</v>
      </c>
      <c r="I128" s="3">
        <v>0.32199499999999998</v>
      </c>
      <c r="J128" s="3">
        <v>7.6988000000000001E-2</v>
      </c>
      <c r="K128" s="3">
        <v>0.117455</v>
      </c>
    </row>
    <row r="129" spans="1:11" hidden="1" x14ac:dyDescent="0.2">
      <c r="A129" s="3">
        <v>127</v>
      </c>
      <c r="B129" s="3">
        <v>42</v>
      </c>
      <c r="C129" s="3" t="s">
        <v>7</v>
      </c>
      <c r="D129" s="3">
        <v>0.104154</v>
      </c>
      <c r="E129" s="3">
        <v>0.47789999999999999</v>
      </c>
      <c r="F129" s="3">
        <v>0.87682700000000002</v>
      </c>
      <c r="G129" s="3">
        <v>0.66274299999999997</v>
      </c>
      <c r="H129" s="3">
        <v>1.1900000000000001E-2</v>
      </c>
      <c r="I129" s="3">
        <v>0.442</v>
      </c>
      <c r="J129" s="3">
        <v>0.178004</v>
      </c>
      <c r="K129" s="3">
        <v>0.111207</v>
      </c>
    </row>
    <row r="130" spans="1:11" hidden="1" x14ac:dyDescent="0.2">
      <c r="A130" s="3">
        <v>128</v>
      </c>
      <c r="B130" s="3">
        <v>42</v>
      </c>
      <c r="C130" s="3" t="s">
        <v>8</v>
      </c>
      <c r="D130" s="3">
        <v>7.3848999999999998E-2</v>
      </c>
      <c r="E130" s="3">
        <v>0.23464599999999999</v>
      </c>
      <c r="F130" s="3">
        <v>0.58938500000000005</v>
      </c>
      <c r="G130" s="3">
        <v>0.66653899999999999</v>
      </c>
      <c r="H130" s="3">
        <v>4.7540000000000004E-3</v>
      </c>
      <c r="I130" s="3">
        <v>0.38400200000000001</v>
      </c>
      <c r="J130" s="3">
        <v>9.4E-2</v>
      </c>
      <c r="K130" s="3">
        <v>4.6199999999999998E-2</v>
      </c>
    </row>
    <row r="131" spans="1:11" x14ac:dyDescent="0.2">
      <c r="A131" s="3">
        <v>129</v>
      </c>
      <c r="B131" s="3">
        <v>43</v>
      </c>
      <c r="C131" s="3" t="s">
        <v>6</v>
      </c>
      <c r="D131" s="3">
        <v>6.6100000000000006E-2</v>
      </c>
      <c r="E131" s="3">
        <v>0.38278699999999999</v>
      </c>
      <c r="F131" s="3">
        <v>1.751752</v>
      </c>
      <c r="G131" s="3">
        <v>0.68119399999999997</v>
      </c>
      <c r="H131" s="3">
        <v>1.2671999999999999E-2</v>
      </c>
      <c r="I131" s="3">
        <v>0.321994</v>
      </c>
      <c r="J131" s="3">
        <v>7.6990000000000003E-2</v>
      </c>
      <c r="K131" s="3">
        <v>0.117455</v>
      </c>
    </row>
    <row r="132" spans="1:11" hidden="1" x14ac:dyDescent="0.2">
      <c r="A132" s="3">
        <v>130</v>
      </c>
      <c r="B132" s="3">
        <v>43</v>
      </c>
      <c r="C132" s="3" t="s">
        <v>7</v>
      </c>
      <c r="D132" s="3">
        <v>0.104154</v>
      </c>
      <c r="E132" s="3">
        <v>0.47789599999999999</v>
      </c>
      <c r="F132" s="3">
        <v>0.87681500000000001</v>
      </c>
      <c r="G132" s="3">
        <v>0.66269900000000004</v>
      </c>
      <c r="H132" s="3">
        <v>1.1899E-2</v>
      </c>
      <c r="I132" s="3">
        <v>0.44200299999999998</v>
      </c>
      <c r="J132" s="3">
        <v>0.178005</v>
      </c>
      <c r="K132" s="3">
        <v>0.111206</v>
      </c>
    </row>
    <row r="133" spans="1:11" hidden="1" x14ac:dyDescent="0.2">
      <c r="A133" s="3">
        <v>131</v>
      </c>
      <c r="B133" s="3">
        <v>43</v>
      </c>
      <c r="C133" s="3" t="s">
        <v>8</v>
      </c>
      <c r="D133" s="3">
        <v>7.3848999999999998E-2</v>
      </c>
      <c r="E133" s="3">
        <v>0.23464599999999999</v>
      </c>
      <c r="F133" s="3">
        <v>0.58938800000000002</v>
      </c>
      <c r="G133" s="3">
        <v>0.66657100000000002</v>
      </c>
      <c r="H133" s="3">
        <v>4.7540000000000004E-3</v>
      </c>
      <c r="I133" s="3">
        <v>0.38400499999999999</v>
      </c>
      <c r="J133" s="3">
        <v>9.4E-2</v>
      </c>
      <c r="K133" s="3">
        <v>4.6199999999999998E-2</v>
      </c>
    </row>
    <row r="134" spans="1:11" x14ac:dyDescent="0.2">
      <c r="A134" s="3">
        <v>132</v>
      </c>
      <c r="B134" s="3">
        <v>44</v>
      </c>
      <c r="C134" s="3" t="s">
        <v>6</v>
      </c>
      <c r="D134" s="3">
        <v>6.6100000000000006E-2</v>
      </c>
      <c r="E134" s="3">
        <v>0.38277899999999998</v>
      </c>
      <c r="F134" s="3">
        <v>1.75179</v>
      </c>
      <c r="G134" s="3">
        <v>0.68113299999999999</v>
      </c>
      <c r="H134" s="3">
        <v>1.2671999999999999E-2</v>
      </c>
      <c r="I134" s="3">
        <v>0.32199699999999998</v>
      </c>
      <c r="J134" s="3">
        <v>7.6988000000000001E-2</v>
      </c>
      <c r="K134" s="3">
        <v>0.117455</v>
      </c>
    </row>
    <row r="135" spans="1:11" hidden="1" x14ac:dyDescent="0.2">
      <c r="A135" s="3">
        <v>133</v>
      </c>
      <c r="B135" s="3">
        <v>44</v>
      </c>
      <c r="C135" s="3" t="s">
        <v>7</v>
      </c>
      <c r="D135" s="3">
        <v>0.104154</v>
      </c>
      <c r="E135" s="3">
        <v>0.47789999999999999</v>
      </c>
      <c r="F135" s="3">
        <v>0.87681399999999998</v>
      </c>
      <c r="G135" s="3">
        <v>0.66269299999999998</v>
      </c>
      <c r="H135" s="3">
        <v>1.1899E-2</v>
      </c>
      <c r="I135" s="3">
        <v>0.44200200000000001</v>
      </c>
      <c r="J135" s="3">
        <v>0.178006</v>
      </c>
      <c r="K135" s="3">
        <v>0.111206</v>
      </c>
    </row>
    <row r="136" spans="1:11" hidden="1" x14ac:dyDescent="0.2">
      <c r="A136" s="3">
        <v>134</v>
      </c>
      <c r="B136" s="3">
        <v>44</v>
      </c>
      <c r="C136" s="3" t="s">
        <v>8</v>
      </c>
      <c r="D136" s="3">
        <v>7.3849999999999999E-2</v>
      </c>
      <c r="E136" s="3">
        <v>0.234653</v>
      </c>
      <c r="F136" s="3">
        <v>0.58938299999999999</v>
      </c>
      <c r="G136" s="3">
        <v>0.66649000000000003</v>
      </c>
      <c r="H136" s="3">
        <v>4.7540000000000004E-3</v>
      </c>
      <c r="I136" s="3">
        <v>0.38400600000000001</v>
      </c>
      <c r="J136" s="3">
        <v>9.4004000000000004E-2</v>
      </c>
      <c r="K136" s="3">
        <v>4.6200999999999999E-2</v>
      </c>
    </row>
    <row r="137" spans="1:11" x14ac:dyDescent="0.2">
      <c r="A137" s="3">
        <v>135</v>
      </c>
      <c r="B137" s="3">
        <v>45</v>
      </c>
      <c r="C137" s="3" t="s">
        <v>6</v>
      </c>
      <c r="D137" s="3">
        <v>6.6100000000000006E-2</v>
      </c>
      <c r="E137" s="3">
        <v>0.38277800000000001</v>
      </c>
      <c r="F137" s="3">
        <v>1.75176</v>
      </c>
      <c r="G137" s="3">
        <v>0.68110400000000004</v>
      </c>
      <c r="H137" s="3">
        <v>1.2671999999999999E-2</v>
      </c>
      <c r="I137" s="3">
        <v>0.32199699999999998</v>
      </c>
      <c r="J137" s="3">
        <v>7.6989000000000002E-2</v>
      </c>
      <c r="K137" s="3">
        <v>0.117453</v>
      </c>
    </row>
    <row r="138" spans="1:11" hidden="1" x14ac:dyDescent="0.2">
      <c r="A138" s="3">
        <v>136</v>
      </c>
      <c r="B138" s="3">
        <v>45</v>
      </c>
      <c r="C138" s="3" t="s">
        <v>7</v>
      </c>
      <c r="D138" s="3">
        <v>0.104156</v>
      </c>
      <c r="E138" s="3">
        <v>0.47789999999999999</v>
      </c>
      <c r="F138" s="3">
        <v>0.87682499999999997</v>
      </c>
      <c r="G138" s="3">
        <v>0.66274299999999997</v>
      </c>
      <c r="H138" s="3">
        <v>1.1900000000000001E-2</v>
      </c>
      <c r="I138" s="3">
        <v>0.44200499999999998</v>
      </c>
      <c r="J138" s="3">
        <v>0.178006</v>
      </c>
      <c r="K138" s="3">
        <v>0.111208</v>
      </c>
    </row>
    <row r="139" spans="1:11" hidden="1" x14ac:dyDescent="0.2">
      <c r="A139" s="3">
        <v>137</v>
      </c>
      <c r="B139" s="3">
        <v>45</v>
      </c>
      <c r="C139" s="3" t="s">
        <v>8</v>
      </c>
      <c r="D139" s="3">
        <v>7.3846999999999996E-2</v>
      </c>
      <c r="E139" s="3">
        <v>0.234652</v>
      </c>
      <c r="F139" s="3">
        <v>0.58940599999999999</v>
      </c>
      <c r="G139" s="3">
        <v>0.66653200000000001</v>
      </c>
      <c r="H139" s="3">
        <v>4.7540000000000004E-3</v>
      </c>
      <c r="I139" s="3">
        <v>0.383996</v>
      </c>
      <c r="J139" s="3">
        <v>9.4E-2</v>
      </c>
      <c r="K139" s="3">
        <v>4.6200999999999999E-2</v>
      </c>
    </row>
    <row r="140" spans="1:11" x14ac:dyDescent="0.2">
      <c r="A140" s="3">
        <v>138</v>
      </c>
      <c r="B140" s="3">
        <v>46</v>
      </c>
      <c r="C140" s="3" t="s">
        <v>6</v>
      </c>
      <c r="D140" s="3">
        <v>6.6099000000000005E-2</v>
      </c>
      <c r="E140" s="3">
        <v>0.38278299999999998</v>
      </c>
      <c r="F140" s="3">
        <v>1.7518279999999999</v>
      </c>
      <c r="G140" s="3">
        <v>0.68115899999999996</v>
      </c>
      <c r="H140" s="3">
        <v>1.2671999999999999E-2</v>
      </c>
      <c r="I140" s="3">
        <v>0.32199299999999997</v>
      </c>
      <c r="J140" s="3">
        <v>7.6987E-2</v>
      </c>
      <c r="K140" s="3">
        <v>0.117455</v>
      </c>
    </row>
    <row r="141" spans="1:11" hidden="1" x14ac:dyDescent="0.2">
      <c r="A141" s="3">
        <v>139</v>
      </c>
      <c r="B141" s="3">
        <v>46</v>
      </c>
      <c r="C141" s="3" t="s">
        <v>7</v>
      </c>
      <c r="D141" s="3">
        <v>0.104156</v>
      </c>
      <c r="E141" s="3">
        <v>0.47790500000000002</v>
      </c>
      <c r="F141" s="3">
        <v>0.87680899999999995</v>
      </c>
      <c r="G141" s="3">
        <v>0.66283599999999998</v>
      </c>
      <c r="H141" s="3">
        <v>1.1900000000000001E-2</v>
      </c>
      <c r="I141" s="3">
        <v>0.44200499999999998</v>
      </c>
      <c r="J141" s="3">
        <v>0.178009</v>
      </c>
      <c r="K141" s="3">
        <v>0.111208</v>
      </c>
    </row>
    <row r="142" spans="1:11" hidden="1" x14ac:dyDescent="0.2">
      <c r="A142" s="3">
        <v>140</v>
      </c>
      <c r="B142" s="3">
        <v>46</v>
      </c>
      <c r="C142" s="3" t="s">
        <v>8</v>
      </c>
      <c r="D142" s="3">
        <v>7.3851E-2</v>
      </c>
      <c r="E142" s="3">
        <v>0.234649</v>
      </c>
      <c r="F142" s="3">
        <v>0.58943800000000002</v>
      </c>
      <c r="G142" s="3">
        <v>0.666493</v>
      </c>
      <c r="H142" s="3">
        <v>4.7540000000000004E-3</v>
      </c>
      <c r="I142" s="3">
        <v>0.38401200000000002</v>
      </c>
      <c r="J142" s="3">
        <v>9.4001000000000001E-2</v>
      </c>
      <c r="K142" s="3">
        <v>4.6204000000000002E-2</v>
      </c>
    </row>
    <row r="143" spans="1:11" x14ac:dyDescent="0.2">
      <c r="A143" s="3">
        <v>141</v>
      </c>
      <c r="B143" s="3">
        <v>47</v>
      </c>
      <c r="C143" s="3" t="s">
        <v>6</v>
      </c>
      <c r="D143" s="3">
        <v>6.6099000000000005E-2</v>
      </c>
      <c r="E143" s="3">
        <v>0.38278600000000002</v>
      </c>
      <c r="F143" s="3">
        <v>1.7517560000000001</v>
      </c>
      <c r="G143" s="3">
        <v>0.68117499999999997</v>
      </c>
      <c r="H143" s="3">
        <v>1.2671999999999999E-2</v>
      </c>
      <c r="I143" s="3">
        <v>0.321992</v>
      </c>
      <c r="J143" s="3">
        <v>7.6989000000000002E-2</v>
      </c>
      <c r="K143" s="3">
        <v>0.117454</v>
      </c>
    </row>
    <row r="144" spans="1:11" hidden="1" x14ac:dyDescent="0.2">
      <c r="A144" s="3">
        <v>142</v>
      </c>
      <c r="B144" s="3">
        <v>47</v>
      </c>
      <c r="C144" s="3" t="s">
        <v>7</v>
      </c>
      <c r="D144" s="3">
        <v>0.104154</v>
      </c>
      <c r="E144" s="3">
        <v>0.47789199999999998</v>
      </c>
      <c r="F144" s="3">
        <v>0.87681699999999996</v>
      </c>
      <c r="G144" s="3">
        <v>0.66270099999999998</v>
      </c>
      <c r="H144" s="3">
        <v>1.1899E-2</v>
      </c>
      <c r="I144" s="3">
        <v>0.44200200000000001</v>
      </c>
      <c r="J144" s="3">
        <v>0.17800299999999999</v>
      </c>
      <c r="K144" s="3">
        <v>0.111205</v>
      </c>
    </row>
    <row r="145" spans="1:11" hidden="1" x14ac:dyDescent="0.2">
      <c r="A145" s="3">
        <v>143</v>
      </c>
      <c r="B145" s="3">
        <v>47</v>
      </c>
      <c r="C145" s="3" t="s">
        <v>8</v>
      </c>
      <c r="D145" s="3">
        <v>7.3848999999999998E-2</v>
      </c>
      <c r="E145" s="3">
        <v>0.234654</v>
      </c>
      <c r="F145" s="3">
        <v>0.58941900000000003</v>
      </c>
      <c r="G145" s="3">
        <v>0.66655200000000003</v>
      </c>
      <c r="H145" s="3">
        <v>4.7540000000000004E-3</v>
      </c>
      <c r="I145" s="3">
        <v>0.38400200000000001</v>
      </c>
      <c r="J145" s="3">
        <v>9.4001000000000001E-2</v>
      </c>
      <c r="K145" s="3">
        <v>4.6203000000000001E-2</v>
      </c>
    </row>
    <row r="146" spans="1:11" x14ac:dyDescent="0.2">
      <c r="A146" s="3">
        <v>144</v>
      </c>
      <c r="B146" s="3">
        <v>48</v>
      </c>
      <c r="C146" s="3" t="s">
        <v>6</v>
      </c>
      <c r="D146" s="3">
        <v>6.6099000000000005E-2</v>
      </c>
      <c r="E146" s="3">
        <v>0.38278499999999999</v>
      </c>
      <c r="F146" s="3">
        <v>1.7517769999999999</v>
      </c>
      <c r="G146" s="3">
        <v>0.68118299999999998</v>
      </c>
      <c r="H146" s="3">
        <v>1.2671999999999999E-2</v>
      </c>
      <c r="I146" s="3">
        <v>0.321994</v>
      </c>
      <c r="J146" s="3">
        <v>7.6989000000000002E-2</v>
      </c>
      <c r="K146" s="3">
        <v>0.117454</v>
      </c>
    </row>
    <row r="147" spans="1:11" hidden="1" x14ac:dyDescent="0.2">
      <c r="A147" s="3">
        <v>145</v>
      </c>
      <c r="B147" s="3">
        <v>48</v>
      </c>
      <c r="C147" s="3" t="s">
        <v>7</v>
      </c>
      <c r="D147" s="3">
        <v>0.10415199999999999</v>
      </c>
      <c r="E147" s="3">
        <v>0.47790899999999997</v>
      </c>
      <c r="F147" s="3">
        <v>0.87680400000000003</v>
      </c>
      <c r="G147" s="3">
        <v>0.66269599999999995</v>
      </c>
      <c r="H147" s="3">
        <v>1.1899E-2</v>
      </c>
      <c r="I147" s="3">
        <v>0.44199300000000002</v>
      </c>
      <c r="J147" s="3">
        <v>0.178005</v>
      </c>
      <c r="K147" s="3">
        <v>0.111205</v>
      </c>
    </row>
    <row r="148" spans="1:11" hidden="1" x14ac:dyDescent="0.2">
      <c r="A148" s="3">
        <v>146</v>
      </c>
      <c r="B148" s="3">
        <v>48</v>
      </c>
      <c r="C148" s="3" t="s">
        <v>8</v>
      </c>
      <c r="D148" s="3">
        <v>7.3849999999999999E-2</v>
      </c>
      <c r="E148" s="3">
        <v>0.23466999999999999</v>
      </c>
      <c r="F148" s="3">
        <v>0.58938900000000005</v>
      </c>
      <c r="G148" s="3">
        <v>0.66655900000000001</v>
      </c>
      <c r="H148" s="3">
        <v>4.7540000000000004E-3</v>
      </c>
      <c r="I148" s="3">
        <v>0.38400200000000001</v>
      </c>
      <c r="J148" s="3">
        <v>9.4008999999999995E-2</v>
      </c>
      <c r="K148" s="3">
        <v>4.6204000000000002E-2</v>
      </c>
    </row>
    <row r="149" spans="1:11" x14ac:dyDescent="0.2">
      <c r="A149" s="3">
        <v>147</v>
      </c>
      <c r="B149" s="3">
        <v>49</v>
      </c>
      <c r="C149" s="3" t="s">
        <v>6</v>
      </c>
      <c r="D149" s="3">
        <v>6.6100000000000006E-2</v>
      </c>
      <c r="E149" s="3">
        <v>0.38277699999999998</v>
      </c>
      <c r="F149" s="3">
        <v>1.7517830000000001</v>
      </c>
      <c r="G149" s="3">
        <v>0.68115000000000003</v>
      </c>
      <c r="H149" s="3">
        <v>1.2671999999999999E-2</v>
      </c>
      <c r="I149" s="3">
        <v>0.321996</v>
      </c>
      <c r="J149" s="3">
        <v>7.6988000000000001E-2</v>
      </c>
      <c r="K149" s="3">
        <v>0.117453</v>
      </c>
    </row>
    <row r="150" spans="1:11" hidden="1" x14ac:dyDescent="0.2">
      <c r="A150" s="3">
        <v>148</v>
      </c>
      <c r="B150" s="3">
        <v>49</v>
      </c>
      <c r="C150" s="3" t="s">
        <v>7</v>
      </c>
      <c r="D150" s="3">
        <v>0.104154</v>
      </c>
      <c r="E150" s="3">
        <v>0.47789999999999999</v>
      </c>
      <c r="F150" s="3">
        <v>0.87680800000000003</v>
      </c>
      <c r="G150" s="3">
        <v>0.662744</v>
      </c>
      <c r="H150" s="3">
        <v>1.1899E-2</v>
      </c>
      <c r="I150" s="3">
        <v>0.44199899999999998</v>
      </c>
      <c r="J150" s="3">
        <v>0.178005</v>
      </c>
      <c r="K150" s="3">
        <v>0.111205</v>
      </c>
    </row>
    <row r="151" spans="1:11" hidden="1" x14ac:dyDescent="0.2">
      <c r="A151" s="3">
        <v>149</v>
      </c>
      <c r="B151" s="3">
        <v>49</v>
      </c>
      <c r="C151" s="3" t="s">
        <v>8</v>
      </c>
      <c r="D151" s="3">
        <v>7.3847999999999997E-2</v>
      </c>
      <c r="E151" s="3">
        <v>0.23466200000000001</v>
      </c>
      <c r="F151" s="3">
        <v>0.58940000000000003</v>
      </c>
      <c r="G151" s="3">
        <v>0.66648300000000005</v>
      </c>
      <c r="H151" s="3">
        <v>4.7540000000000004E-3</v>
      </c>
      <c r="I151" s="3">
        <v>0.383996</v>
      </c>
      <c r="J151" s="3">
        <v>9.4004000000000004E-2</v>
      </c>
      <c r="K151" s="3">
        <v>4.6202E-2</v>
      </c>
    </row>
  </sheetData>
  <autoFilter ref="A1:K151" xr:uid="{C55C3E6C-30E5-5A47-BF2F-D0E4A04D316E}">
    <filterColumn colId="2">
      <filters>
        <filter val="MLH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wagner</dc:creator>
  <cp:lastModifiedBy>sophie wagner</cp:lastModifiedBy>
  <dcterms:created xsi:type="dcterms:W3CDTF">2025-10-20T18:22:58Z</dcterms:created>
  <dcterms:modified xsi:type="dcterms:W3CDTF">2025-10-22T18:54:51Z</dcterms:modified>
</cp:coreProperties>
</file>