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9"/>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dd0\AC\Temp\"/>
    </mc:Choice>
  </mc:AlternateContent>
  <xr:revisionPtr revIDLastSave="0" documentId="8_{10EF7A7B-73BC-4726-8595-C325450D9B3A}" xr6:coauthVersionLast="47" xr6:coauthVersionMax="47" xr10:uidLastSave="{00000000-0000-0000-0000-000000000000}"/>
  <bookViews>
    <workbookView xWindow="-60" yWindow="-60" windowWidth="15480" windowHeight="11640" xr2:uid="{00000000-000D-0000-FFFF-FFFF00000000}"/>
  </bookViews>
  <sheets>
    <sheet name="Table 13 Supply Chain" sheetId="5"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25" i="5" l="1"/>
  <c r="AB124" i="5"/>
  <c r="AB123" i="5"/>
  <c r="AB122" i="5"/>
  <c r="AB121" i="5"/>
  <c r="AB120" i="5"/>
  <c r="AB119" i="5"/>
  <c r="AB118" i="5"/>
  <c r="AB117" i="5"/>
  <c r="AB116" i="5"/>
  <c r="AB115" i="5"/>
  <c r="AB114" i="5"/>
  <c r="AB113" i="5"/>
  <c r="AB112" i="5"/>
  <c r="AB111" i="5"/>
  <c r="AB110" i="5"/>
  <c r="AB109" i="5"/>
  <c r="AB108" i="5"/>
  <c r="AB107" i="5"/>
  <c r="AB106" i="5"/>
  <c r="AB105" i="5"/>
  <c r="AB104" i="5"/>
  <c r="AB103" i="5"/>
  <c r="AB102" i="5"/>
  <c r="AB101" i="5"/>
  <c r="AB100" i="5"/>
  <c r="AB99" i="5"/>
  <c r="AB98" i="5"/>
  <c r="AB97" i="5"/>
  <c r="AB96" i="5"/>
  <c r="AB95" i="5"/>
  <c r="AB94" i="5"/>
  <c r="AB93" i="5"/>
  <c r="AB92" i="5"/>
  <c r="AB91" i="5"/>
  <c r="AB90" i="5"/>
  <c r="AB89" i="5"/>
  <c r="AB88" i="5"/>
  <c r="AB87" i="5"/>
  <c r="AB86" i="5"/>
  <c r="AB85" i="5"/>
  <c r="AB84" i="5"/>
  <c r="AB83" i="5"/>
  <c r="AB82" i="5"/>
  <c r="AB81" i="5"/>
  <c r="AB80" i="5"/>
  <c r="AB79" i="5"/>
  <c r="AB78" i="5"/>
  <c r="AB77" i="5"/>
  <c r="AB76" i="5"/>
  <c r="AB75" i="5"/>
  <c r="AB74" i="5"/>
  <c r="AB73" i="5"/>
  <c r="AB72" i="5"/>
  <c r="AB71" i="5"/>
  <c r="AB70" i="5"/>
  <c r="AB69" i="5"/>
  <c r="AB68" i="5"/>
  <c r="AB67" i="5"/>
  <c r="AB66" i="5"/>
  <c r="AB65" i="5"/>
  <c r="AB64" i="5"/>
  <c r="AB63" i="5"/>
  <c r="AB62" i="5"/>
  <c r="AB61" i="5"/>
  <c r="AB60" i="5"/>
  <c r="AB59" i="5"/>
  <c r="AB58" i="5"/>
  <c r="AB57" i="5"/>
  <c r="AB56" i="5"/>
  <c r="AB55" i="5"/>
  <c r="AB54" i="5"/>
  <c r="AB53" i="5"/>
  <c r="AB52" i="5"/>
  <c r="AB51" i="5"/>
  <c r="AB157" i="5" s="1"/>
  <c r="W125" i="5"/>
  <c r="W124" i="5"/>
  <c r="W123" i="5"/>
  <c r="W122" i="5"/>
  <c r="W121" i="5"/>
  <c r="W120" i="5"/>
  <c r="W119" i="5"/>
  <c r="W118" i="5"/>
  <c r="W117" i="5"/>
  <c r="W116" i="5"/>
  <c r="W115" i="5"/>
  <c r="W114" i="5"/>
  <c r="W113" i="5"/>
  <c r="W112" i="5"/>
  <c r="W111" i="5"/>
  <c r="W110" i="5"/>
  <c r="W109" i="5"/>
  <c r="W108" i="5"/>
  <c r="W107" i="5"/>
  <c r="W106" i="5"/>
  <c r="W105" i="5"/>
  <c r="W104" i="5"/>
  <c r="W103" i="5"/>
  <c r="W102" i="5"/>
  <c r="W101" i="5"/>
  <c r="W100" i="5"/>
  <c r="W99" i="5"/>
  <c r="W98" i="5"/>
  <c r="W97" i="5"/>
  <c r="W96" i="5"/>
  <c r="W95" i="5"/>
  <c r="W94" i="5"/>
  <c r="W93" i="5"/>
  <c r="W92" i="5"/>
  <c r="W91" i="5"/>
  <c r="W90" i="5"/>
  <c r="W89" i="5"/>
  <c r="W88" i="5"/>
  <c r="W87" i="5"/>
  <c r="W86" i="5"/>
  <c r="W85" i="5"/>
  <c r="W84" i="5"/>
  <c r="W83" i="5"/>
  <c r="W82" i="5"/>
  <c r="W81" i="5"/>
  <c r="W80" i="5"/>
  <c r="W79" i="5"/>
  <c r="W78" i="5"/>
  <c r="W77" i="5"/>
  <c r="W76" i="5"/>
  <c r="W75" i="5"/>
  <c r="W74" i="5"/>
  <c r="W73" i="5"/>
  <c r="W72" i="5"/>
  <c r="W71" i="5"/>
  <c r="W70" i="5"/>
  <c r="W69" i="5"/>
  <c r="W68" i="5"/>
  <c r="W67" i="5"/>
  <c r="W66" i="5"/>
  <c r="W65" i="5"/>
  <c r="W64" i="5"/>
  <c r="W63" i="5"/>
  <c r="W62" i="5"/>
  <c r="W61" i="5"/>
  <c r="W60" i="5"/>
  <c r="W59" i="5"/>
  <c r="W58" i="5"/>
  <c r="W57" i="5"/>
  <c r="W56" i="5"/>
  <c r="W55" i="5"/>
  <c r="W54" i="5"/>
  <c r="W53" i="5"/>
  <c r="W52" i="5"/>
  <c r="W51" i="5"/>
  <c r="W157" i="5"/>
  <c r="R125" i="5"/>
  <c r="M125" i="5"/>
  <c r="H125" i="5"/>
  <c r="R124" i="5"/>
  <c r="M124" i="5"/>
  <c r="H124" i="5"/>
  <c r="R123" i="5"/>
  <c r="M123" i="5"/>
  <c r="H123" i="5"/>
  <c r="R122" i="5"/>
  <c r="M122" i="5"/>
  <c r="H122" i="5"/>
  <c r="R121" i="5"/>
  <c r="M121" i="5"/>
  <c r="H121" i="5"/>
  <c r="R120" i="5"/>
  <c r="M120" i="5"/>
  <c r="H120" i="5"/>
  <c r="R119" i="5"/>
  <c r="M119" i="5"/>
  <c r="H119" i="5"/>
  <c r="R118" i="5"/>
  <c r="M118" i="5"/>
  <c r="H118" i="5"/>
  <c r="R117" i="5"/>
  <c r="M117" i="5"/>
  <c r="H117" i="5"/>
  <c r="R116" i="5"/>
  <c r="M116" i="5"/>
  <c r="H116" i="5"/>
  <c r="R115" i="5"/>
  <c r="M115" i="5"/>
  <c r="H115" i="5"/>
  <c r="R114" i="5"/>
  <c r="M114" i="5"/>
  <c r="H114" i="5"/>
  <c r="R113" i="5"/>
  <c r="M113" i="5"/>
  <c r="H113" i="5"/>
  <c r="R112" i="5"/>
  <c r="M112" i="5"/>
  <c r="H112" i="5"/>
  <c r="R111" i="5"/>
  <c r="M111" i="5"/>
  <c r="H111" i="5"/>
  <c r="R110" i="5"/>
  <c r="M110" i="5"/>
  <c r="H110" i="5"/>
  <c r="R109" i="5"/>
  <c r="M109" i="5"/>
  <c r="H109" i="5"/>
  <c r="R108" i="5"/>
  <c r="M108" i="5"/>
  <c r="H108" i="5"/>
  <c r="R107" i="5"/>
  <c r="M107" i="5"/>
  <c r="H107" i="5"/>
  <c r="R106" i="5"/>
  <c r="M106" i="5"/>
  <c r="H106" i="5"/>
  <c r="R105" i="5"/>
  <c r="M105" i="5"/>
  <c r="H105" i="5"/>
  <c r="R104" i="5"/>
  <c r="M104" i="5"/>
  <c r="H104" i="5"/>
  <c r="R103" i="5"/>
  <c r="M103" i="5"/>
  <c r="H103" i="5"/>
  <c r="R102" i="5"/>
  <c r="M102" i="5"/>
  <c r="H102" i="5"/>
  <c r="R101" i="5"/>
  <c r="M101" i="5"/>
  <c r="H101" i="5"/>
  <c r="R100" i="5"/>
  <c r="M100" i="5"/>
  <c r="H100" i="5"/>
  <c r="R99" i="5"/>
  <c r="M99" i="5"/>
  <c r="H99" i="5"/>
  <c r="R98" i="5"/>
  <c r="M98" i="5"/>
  <c r="H98" i="5"/>
  <c r="R97" i="5"/>
  <c r="M97" i="5"/>
  <c r="H97" i="5"/>
  <c r="R96" i="5"/>
  <c r="M96" i="5"/>
  <c r="H96" i="5"/>
  <c r="R95" i="5"/>
  <c r="M95" i="5"/>
  <c r="H95" i="5"/>
  <c r="R94" i="5"/>
  <c r="M94" i="5"/>
  <c r="H94" i="5"/>
  <c r="R93" i="5"/>
  <c r="M93" i="5"/>
  <c r="H93" i="5"/>
  <c r="R92" i="5"/>
  <c r="M92" i="5"/>
  <c r="H92" i="5"/>
  <c r="R91" i="5"/>
  <c r="M91" i="5"/>
  <c r="H91" i="5"/>
  <c r="R90" i="5"/>
  <c r="M90" i="5"/>
  <c r="H90" i="5"/>
  <c r="R89" i="5"/>
  <c r="M89" i="5"/>
  <c r="H89" i="5"/>
  <c r="R88" i="5"/>
  <c r="M88" i="5"/>
  <c r="H88" i="5"/>
  <c r="R87" i="5"/>
  <c r="M87" i="5"/>
  <c r="H87" i="5"/>
  <c r="R86" i="5"/>
  <c r="M86" i="5"/>
  <c r="H86" i="5"/>
  <c r="R85" i="5"/>
  <c r="M85" i="5"/>
  <c r="H85" i="5"/>
  <c r="R84" i="5"/>
  <c r="M84" i="5"/>
  <c r="H84" i="5"/>
  <c r="R83" i="5"/>
  <c r="M83" i="5"/>
  <c r="H83" i="5"/>
  <c r="R82" i="5"/>
  <c r="M82" i="5"/>
  <c r="H82" i="5"/>
  <c r="R81" i="5"/>
  <c r="M81" i="5"/>
  <c r="H81" i="5"/>
  <c r="R80" i="5"/>
  <c r="M80" i="5"/>
  <c r="H80" i="5"/>
  <c r="R79" i="5"/>
  <c r="M79" i="5"/>
  <c r="H79" i="5"/>
  <c r="R78" i="5"/>
  <c r="M78" i="5"/>
  <c r="H78" i="5"/>
  <c r="R77" i="5"/>
  <c r="M77" i="5"/>
  <c r="H77" i="5"/>
  <c r="R76" i="5"/>
  <c r="M76" i="5"/>
  <c r="H76" i="5"/>
  <c r="R75" i="5"/>
  <c r="M75" i="5"/>
  <c r="H75" i="5"/>
  <c r="R74" i="5"/>
  <c r="M74" i="5"/>
  <c r="H74" i="5"/>
  <c r="R73" i="5"/>
  <c r="M73" i="5"/>
  <c r="H73" i="5"/>
  <c r="R72" i="5"/>
  <c r="M72" i="5"/>
  <c r="H72" i="5"/>
  <c r="R71" i="5"/>
  <c r="M71" i="5"/>
  <c r="H71" i="5"/>
  <c r="R70" i="5"/>
  <c r="M70" i="5"/>
  <c r="H70" i="5"/>
  <c r="R69" i="5"/>
  <c r="M69" i="5"/>
  <c r="H69" i="5"/>
  <c r="R68" i="5"/>
  <c r="M68" i="5"/>
  <c r="H68" i="5"/>
  <c r="R67" i="5"/>
  <c r="M67" i="5"/>
  <c r="H67" i="5"/>
  <c r="R66" i="5"/>
  <c r="M66" i="5"/>
  <c r="H66" i="5"/>
  <c r="R65" i="5"/>
  <c r="M65" i="5"/>
  <c r="H65" i="5"/>
  <c r="R64" i="5"/>
  <c r="M64" i="5"/>
  <c r="H64" i="5"/>
  <c r="R63" i="5"/>
  <c r="M63" i="5"/>
  <c r="H63" i="5"/>
  <c r="R62" i="5"/>
  <c r="M62" i="5"/>
  <c r="H62" i="5"/>
  <c r="R61" i="5"/>
  <c r="M61" i="5"/>
  <c r="H61" i="5"/>
  <c r="R60" i="5"/>
  <c r="M60" i="5"/>
  <c r="H60" i="5"/>
  <c r="R59" i="5"/>
  <c r="M59" i="5"/>
  <c r="H59" i="5"/>
  <c r="R58" i="5"/>
  <c r="M58" i="5"/>
  <c r="H58" i="5"/>
  <c r="R57" i="5"/>
  <c r="M57" i="5"/>
  <c r="H57" i="5"/>
  <c r="R56" i="5"/>
  <c r="M56" i="5"/>
  <c r="H56" i="5"/>
  <c r="R55" i="5"/>
  <c r="M55" i="5"/>
  <c r="H55" i="5"/>
  <c r="R54" i="5"/>
  <c r="M54" i="5"/>
  <c r="H54" i="5"/>
  <c r="R53" i="5"/>
  <c r="M53" i="5"/>
  <c r="H53" i="5"/>
  <c r="R52" i="5"/>
  <c r="M52" i="5"/>
  <c r="H52" i="5"/>
  <c r="R51" i="5"/>
  <c r="M51" i="5"/>
  <c r="M157" i="5"/>
  <c r="H51" i="5"/>
  <c r="H157" i="5" s="1"/>
  <c r="R15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m186417</author>
    <author>Louise Rawlings</author>
    <author>steve</author>
  </authors>
  <commentList>
    <comment ref="C51" authorId="0" shapeId="0" xr:uid="{00000000-0006-0000-0000-000001000000}">
      <text>
        <r>
          <rPr>
            <sz val="9"/>
            <color indexed="81"/>
            <rFont val="Tahoma"/>
            <family val="2"/>
          </rPr>
          <t>Products of agriculture, horticulture, including living plants, unmanufactured tobacco; live animals and animal products</t>
        </r>
      </text>
    </comment>
    <comment ref="C52" authorId="0" shapeId="0" xr:uid="{00000000-0006-0000-0000-000002000000}">
      <text>
        <r>
          <rPr>
            <sz val="9"/>
            <color indexed="81"/>
            <rFont val="Tahoma"/>
            <family val="2"/>
          </rPr>
          <t xml:space="preserve">Wood in the rough, other forestry products
</t>
        </r>
      </text>
    </comment>
    <comment ref="C53" authorId="0" shapeId="0" xr:uid="{00000000-0006-0000-0000-000003000000}">
      <text>
        <r>
          <rPr>
            <sz val="9"/>
            <color indexed="81"/>
            <rFont val="Tahoma"/>
            <family val="2"/>
          </rPr>
          <t xml:space="preserve">Aquatic animals, live, fresh or chilled, not prepared for consumption
</t>
        </r>
      </text>
    </comment>
    <comment ref="C69" authorId="1" shapeId="0" xr:uid="{00000000-0006-0000-0000-000004000000}">
      <text>
        <r>
          <rPr>
            <sz val="9"/>
            <color indexed="81"/>
            <rFont val="Tahoma"/>
            <family val="2"/>
          </rPr>
          <t xml:space="preserve">Preparation &amp; spinning of textile fibres, textile weaving, finishing of textiles &amp; wearing
apparel, manufacture of made-up textile articles, except apparel
</t>
        </r>
      </text>
    </comment>
    <comment ref="C71" authorId="1" shapeId="0" xr:uid="{00000000-0006-0000-0000-000005000000}">
      <text>
        <r>
          <rPr>
            <sz val="9"/>
            <color indexed="81"/>
            <rFont val="Tahoma"/>
            <family val="2"/>
          </rPr>
          <t>Includes footwear and imitation leathers or leather substitutes, such as rubber footwear, textile luggage</t>
        </r>
      </text>
    </comment>
    <comment ref="C72" authorId="1" shapeId="0" xr:uid="{00000000-0006-0000-0000-000006000000}">
      <text>
        <r>
          <rPr>
            <sz val="9"/>
            <color indexed="81"/>
            <rFont val="Tahoma"/>
            <family val="2"/>
          </rPr>
          <t xml:space="preserve">Manufacture of wood and of products of wood and cork, except furniture; manufacture of articles of
straw and plaiting materials
</t>
        </r>
      </text>
    </comment>
    <comment ref="C81" authorId="2" shapeId="0" xr:uid="{00000000-0006-0000-0000-000007000000}">
      <text>
        <r>
          <rPr>
            <sz val="9"/>
            <color indexed="81"/>
            <rFont val="Tahoma"/>
            <family val="2"/>
          </rPr>
          <t>Explosives, glues, gelatines, essential oils, photo chemicals, others nec.</t>
        </r>
      </text>
    </comment>
    <comment ref="C103" authorId="2" shapeId="0" xr:uid="{00000000-0006-0000-0000-000008000000}">
      <text>
        <r>
          <rPr>
            <sz val="9"/>
            <color indexed="81"/>
            <rFont val="Tahoma"/>
            <family val="2"/>
          </rPr>
          <t>Manufactured gas and distribution services of gaseous fuels through mains. Steam and hot water supply services.</t>
        </r>
      </text>
    </comment>
  </commentList>
</comments>
</file>

<file path=xl/sharedStrings.xml><?xml version="1.0" encoding="utf-8"?>
<sst xmlns="http://schemas.openxmlformats.org/spreadsheetml/2006/main" count="816" uniqueCount="266">
  <si>
    <t>Department for Environment, Food and Rural Affairs</t>
  </si>
  <si>
    <t>"Table 13" Indirect emissions from the supply chain</t>
  </si>
  <si>
    <t>Last updated:</t>
  </si>
  <si>
    <t>Version:</t>
  </si>
  <si>
    <r>
      <rPr>
        <i/>
        <sz val="10"/>
        <rFont val="Arial"/>
        <family val="2"/>
      </rPr>
      <t>This</t>
    </r>
    <r>
      <rPr>
        <sz val="10"/>
        <rFont val="Arial"/>
        <family val="2"/>
      </rPr>
      <t xml:space="preserve"> table only covers indirect emissions from the supply chain and include CO</t>
    </r>
    <r>
      <rPr>
        <vertAlign val="subscript"/>
        <sz val="10"/>
        <rFont val="Arial"/>
        <family val="2"/>
      </rPr>
      <t>2</t>
    </r>
    <r>
      <rPr>
        <sz val="10"/>
        <rFont val="Arial"/>
        <family val="2"/>
      </rPr>
      <t>, CH</t>
    </r>
    <r>
      <rPr>
        <vertAlign val="subscript"/>
        <sz val="10"/>
        <rFont val="Arial"/>
        <family val="2"/>
      </rPr>
      <t>4,</t>
    </r>
    <r>
      <rPr>
        <sz val="10"/>
        <rFont val="Arial"/>
        <family val="2"/>
      </rPr>
      <t xml:space="preserve"> N</t>
    </r>
    <r>
      <rPr>
        <vertAlign val="subscript"/>
        <sz val="10"/>
        <rFont val="Arial"/>
        <family val="2"/>
      </rPr>
      <t>2</t>
    </r>
    <r>
      <rPr>
        <sz val="10"/>
        <rFont val="Arial"/>
        <family val="2"/>
      </rPr>
      <t xml:space="preserve">O and F-gas emissions.  Indirect emissions are those which are generated by other organisations as part of the process of providing goods and services to your company.  </t>
    </r>
  </si>
  <si>
    <t>How to use this table</t>
  </si>
  <si>
    <r>
      <t xml:space="preserve">This table is intended to be used primarily as a high-level diagnostic tool/for initial scoping/estimating.  </t>
    </r>
    <r>
      <rPr>
        <b/>
        <sz val="10"/>
        <rFont val="Arial"/>
        <family val="2"/>
      </rPr>
      <t>If you have more specific information about the supply chain emissions of any particular product then that source should be used instead.</t>
    </r>
    <r>
      <rPr>
        <sz val="10"/>
        <rFont val="Arial"/>
        <family val="2"/>
      </rPr>
      <t xml:space="preserve">  Such adjustments should be clearly documented.</t>
    </r>
  </si>
  <si>
    <r>
      <t xml:space="preserve">This table also includes a number of activities that are also covered in other models, such as coal, fuels refined from crude oil, mains electricity, gas, water and for various modes of transport. </t>
    </r>
    <r>
      <rPr>
        <b/>
        <sz val="10"/>
        <rFont val="Arial"/>
        <family val="2"/>
      </rPr>
      <t xml:space="preserve">If you have more specific/detailed information for such activities that will enable you to make calculations of emissions using the emission factors in the other models these should be used in preference to the factors in this table as they will be more specific. </t>
    </r>
    <r>
      <rPr>
        <sz val="10"/>
        <rFont val="Arial"/>
        <family val="2"/>
      </rPr>
      <t>However, the information in this table may still be useful for a rough initial calculation of the relative importance of these activities in the first instance.</t>
    </r>
  </si>
  <si>
    <t>The table below provides emission factors for spending on different groups of products:</t>
  </si>
  <si>
    <t>1) Identify the amount spent on different product groups (in actual prices in £s, including VAT).</t>
  </si>
  <si>
    <r>
      <t>2) Multiply the amount of spending by the conversion factor to get total emissions in kilograms of carbon dioxide equivalent (kg CO</t>
    </r>
    <r>
      <rPr>
        <vertAlign val="subscript"/>
        <sz val="10"/>
        <rFont val="Arial"/>
        <family val="2"/>
      </rPr>
      <t>2</t>
    </r>
    <r>
      <rPr>
        <sz val="10"/>
        <rFont val="Arial"/>
        <family val="2"/>
      </rPr>
      <t xml:space="preserve">e). The excel spreadsheet does this automatically following your entry of the amount of spending into the appropriate box. </t>
    </r>
  </si>
  <si>
    <r>
      <t>For example, if £1000 is spent on ‘textiles’ (in purchasers' prices) in 2011, then the table calculates that 963 kilograms of CO</t>
    </r>
    <r>
      <rPr>
        <vertAlign val="subscript"/>
        <sz val="10"/>
        <rFont val="Arial"/>
        <family val="2"/>
      </rPr>
      <t>2</t>
    </r>
    <r>
      <rPr>
        <sz val="10"/>
        <rFont val="Arial"/>
        <family val="2"/>
      </rPr>
      <t>e were released during all stages of the production of these goods, including raw material extraction, processing, manufacturing, transportation, packaging etc.  As a result, these emissions factors are different from the emission factors shown in the other annexes.  They are similar to life-cycle emissions, but do not take into account direct emissions  by your company, which may be included in life-cycle estimates (e.g. from the actual combustion of fuel by your company).</t>
    </r>
  </si>
  <si>
    <t>Key information:</t>
  </si>
  <si>
    <t>This table can be used to produce indicative estimates of the Greenhouse Gas emissions relating to the production of goods and services purchased by your company.  The estimates can only be indicative as they represent the average emissions relating to each product group, and the emission factors relating to specific products within the group may be quite different.  If you have specific information about the supply chain emissions of any particular product then this source should be used instead.</t>
  </si>
  <si>
    <t>The information derived from this table can be combined with data on direct emissions, i.e. those relating to actual fuel use (e.g. litres of fuel used, or derived from mileage estimates).  The footnotes to the table give more information about what the factors shown in the table mean in terms of purchases of energy products and transport services.</t>
  </si>
  <si>
    <t>Are these factors directly comparable to those in the other models?</t>
  </si>
  <si>
    <r>
      <t>No. The emission factors provided in this table are for the supply chain emissions of GHG resulting from the production and transportation of broad categories of goods and services.  They express Scope 2 and 3 emissions as defined by the GHG Protocol.  Because they encompass all the supply chain impacts (i.e. indirect emissions), these emission factors are</t>
    </r>
    <r>
      <rPr>
        <b/>
        <sz val="10"/>
        <rFont val="Arial"/>
        <family val="2"/>
      </rPr>
      <t xml:space="preserve"> not directly comparable</t>
    </r>
    <r>
      <rPr>
        <sz val="10"/>
        <rFont val="Arial"/>
        <family val="2"/>
      </rPr>
      <t xml:space="preserve"> with those from other models, which generally </t>
    </r>
    <r>
      <rPr>
        <b/>
        <sz val="10"/>
        <rFont val="Arial"/>
        <family val="2"/>
      </rPr>
      <t>only</t>
    </r>
    <r>
      <rPr>
        <sz val="10"/>
        <rFont val="Arial"/>
        <family val="2"/>
      </rPr>
      <t xml:space="preserve"> include emissions from the point of use.</t>
    </r>
  </si>
  <si>
    <t xml:space="preserve">See also </t>
  </si>
  <si>
    <t>http://www.ukconversionfactorscarbonsmart.co.uk/</t>
  </si>
  <si>
    <t>https://www.gov.uk/measuring-and-reporting-environmental-impacts-guidance-for-businesses</t>
  </si>
  <si>
    <t>Which products are included in which categories?</t>
  </si>
  <si>
    <t xml:space="preserve">Some guidance is available in the comment boxes in the Table.  The categories are based upon the Standard Industrial Classification (SIC): further information on the SIC 2007 is available here:
</t>
  </si>
  <si>
    <t>UK Standard Industrial Classification 2007 (UK SIC 2007) - ONS</t>
  </si>
  <si>
    <t>Do the factors take into account emissions relating to imported goods, and those relating to the formation of capital assets used in making the products?</t>
  </si>
  <si>
    <t>The factors are for products supplied for consumption in the UK but do take account of the emissions relating to the production of products imported for intermediate consumption (i.e. those products that are used by UK industries in the process of supplying products for consumption in the UK.  The estimates do not incorporate any allowance for emissions relating to the formation of capital assets, whether in the UK or overseas.</t>
  </si>
  <si>
    <t>How were these factors calculated?</t>
  </si>
  <si>
    <t xml:space="preserve">The factors are based on a model of the economy, known as the input-output model, which describes in monetary terms how the goods and services produced by different sectors of the economy are used by other sectors to produce their own output.  These monetary accounts are linked to information about the greenhouse gas emissions of different sectors of the economy.  For the factors in this Annex an input-output model of the world economy was used with two distinct regions - the UK and the Rest of World. </t>
  </si>
  <si>
    <t>By using the input-output model, the industrial emissions are then attributed to final products bought by consumers.  The result is an estimate of the total upstream emissions associated with the supply of a particular product group.</t>
  </si>
  <si>
    <t>The supply chain emission factors are expressed on a purchasers' price basis in real terms (i.e. the actual sales price in that year including taxes on products and distribution margins).  It may be advisable to take subsequent price changes into account when using the factors shown below.  It should also be noted that emissions in more recent years may have changed because of subsequent changes in the structure and emissions intensity of the supply chain since 2011.</t>
  </si>
  <si>
    <t>Scope 3</t>
  </si>
  <si>
    <t>Table 13</t>
  </si>
  <si>
    <r>
      <t>Supply chain emission factors for spending on products: kgCO</t>
    </r>
    <r>
      <rPr>
        <b/>
        <vertAlign val="subscript"/>
        <sz val="10"/>
        <color indexed="9"/>
        <rFont val="Arial"/>
        <family val="2"/>
      </rPr>
      <t>2</t>
    </r>
    <r>
      <rPr>
        <b/>
        <sz val="10"/>
        <color indexed="9"/>
        <rFont val="Arial"/>
        <family val="2"/>
      </rPr>
      <t>e per £</t>
    </r>
  </si>
  <si>
    <t>Total GHG</t>
  </si>
  <si>
    <t>SIC code (SIC 2007)</t>
  </si>
  <si>
    <t>Product category</t>
  </si>
  <si>
    <t>Amount spent by product category 2007 (£)</t>
  </si>
  <si>
    <t>x</t>
  </si>
  <si>
    <r>
      <t>Total kg CO</t>
    </r>
    <r>
      <rPr>
        <vertAlign val="subscript"/>
        <sz val="10"/>
        <rFont val="Arial"/>
        <family val="2"/>
      </rPr>
      <t>2</t>
    </r>
    <r>
      <rPr>
        <sz val="10"/>
        <rFont val="Arial"/>
        <family val="2"/>
      </rPr>
      <t xml:space="preserve">e </t>
    </r>
    <r>
      <rPr>
        <sz val="10"/>
        <rFont val="Arial"/>
        <family val="2"/>
      </rPr>
      <t>per £</t>
    </r>
  </si>
  <si>
    <r>
      <t>Total kg CO</t>
    </r>
    <r>
      <rPr>
        <vertAlign val="subscript"/>
        <sz val="10"/>
        <rFont val="Arial"/>
        <family val="2"/>
      </rPr>
      <t>2</t>
    </r>
    <r>
      <rPr>
        <sz val="10"/>
        <rFont val="Arial"/>
        <family val="2"/>
      </rPr>
      <t>e</t>
    </r>
  </si>
  <si>
    <t>Amount spent by product category 2008 (£)</t>
  </si>
  <si>
    <t>Amount spent by product category 2009 (£)</t>
  </si>
  <si>
    <t>Amount spent by product category 2010 (£)</t>
  </si>
  <si>
    <t>Amount spent by product category 2011 (£)</t>
  </si>
  <si>
    <t>01</t>
  </si>
  <si>
    <r>
      <t>Agriculture products</t>
    </r>
    <r>
      <rPr>
        <vertAlign val="superscript"/>
        <sz val="8"/>
        <rFont val="Arial"/>
        <family val="2"/>
      </rPr>
      <t>2</t>
    </r>
  </si>
  <si>
    <t>02</t>
  </si>
  <si>
    <t>Forestry products</t>
  </si>
  <si>
    <t>03</t>
  </si>
  <si>
    <r>
      <t>Fish products</t>
    </r>
    <r>
      <rPr>
        <vertAlign val="superscript"/>
        <sz val="8"/>
        <rFont val="Arial"/>
        <family val="2"/>
      </rPr>
      <t>2</t>
    </r>
  </si>
  <si>
    <t>05</t>
  </si>
  <si>
    <r>
      <t>Coal, lignite, peat</t>
    </r>
    <r>
      <rPr>
        <vertAlign val="superscript"/>
        <sz val="8"/>
        <rFont val="Arial"/>
        <family val="2"/>
      </rPr>
      <t>3</t>
    </r>
  </si>
  <si>
    <t>06 &amp; 07</t>
  </si>
  <si>
    <t xml:space="preserve">Crude petroleum and natural gas &amp; Metal ores       </t>
  </si>
  <si>
    <t>08</t>
  </si>
  <si>
    <t xml:space="preserve">Other mining and quarrying products           </t>
  </si>
  <si>
    <t>09</t>
  </si>
  <si>
    <t xml:space="preserve">Mining support services             </t>
  </si>
  <si>
    <t>10.1</t>
  </si>
  <si>
    <t xml:space="preserve">Preserved meat and meat products           </t>
  </si>
  <si>
    <t>10.2-3</t>
  </si>
  <si>
    <t xml:space="preserve">Processed and preserved fish, crustaceans, molluscs, fruit and vegetables       </t>
  </si>
  <si>
    <t>10.4</t>
  </si>
  <si>
    <t xml:space="preserve">Vegetable and animal oils and fats          </t>
  </si>
  <si>
    <t>10.5</t>
  </si>
  <si>
    <t xml:space="preserve">Dairy products              </t>
  </si>
  <si>
    <t>10.6</t>
  </si>
  <si>
    <t xml:space="preserve">Grain mill products, starches and starch products         </t>
  </si>
  <si>
    <t>10.7</t>
  </si>
  <si>
    <t xml:space="preserve">Bakery and farinaceous products            </t>
  </si>
  <si>
    <t>10.8</t>
  </si>
  <si>
    <t xml:space="preserve">Other food products             </t>
  </si>
  <si>
    <t>10.9</t>
  </si>
  <si>
    <t xml:space="preserve">Prepared animal feeds             </t>
  </si>
  <si>
    <t>11.01-6</t>
  </si>
  <si>
    <t xml:space="preserve">Alcoholic beverages              </t>
  </si>
  <si>
    <t>11.07</t>
  </si>
  <si>
    <t xml:space="preserve">Soft drinks              </t>
  </si>
  <si>
    <t>12</t>
  </si>
  <si>
    <t xml:space="preserve">Tobacco products              </t>
  </si>
  <si>
    <t>13</t>
  </si>
  <si>
    <t>Textiles</t>
  </si>
  <si>
    <t>14</t>
  </si>
  <si>
    <t xml:space="preserve">Wearing apparel              </t>
  </si>
  <si>
    <t>15</t>
  </si>
  <si>
    <t>Leather products</t>
  </si>
  <si>
    <t>16</t>
  </si>
  <si>
    <t>Wood and wood products</t>
  </si>
  <si>
    <t>17</t>
  </si>
  <si>
    <t xml:space="preserve">Paper and paper products            </t>
  </si>
  <si>
    <t>18</t>
  </si>
  <si>
    <t xml:space="preserve">Printing and recording services            </t>
  </si>
  <si>
    <t>19</t>
  </si>
  <si>
    <t xml:space="preserve">Coke and refined petroleum products           </t>
  </si>
  <si>
    <t>20A</t>
  </si>
  <si>
    <t xml:space="preserve">Industrial gases, inorganics and fertilisers (all inorganic chemicals) - 20.11/13/15      </t>
  </si>
  <si>
    <t>20B</t>
  </si>
  <si>
    <t xml:space="preserve">Petrochemicals - 20.14/16/17/60             </t>
  </si>
  <si>
    <t>20C</t>
  </si>
  <si>
    <t xml:space="preserve">Dyestuffs, agro-chemicals - 20.12/20            </t>
  </si>
  <si>
    <t>20.3</t>
  </si>
  <si>
    <t xml:space="preserve">Paints, varnishes and similar coatings, printing ink and mastics       </t>
  </si>
  <si>
    <t>20.4</t>
  </si>
  <si>
    <t xml:space="preserve">Soap and detergents, cleaning and polishing preparations, perfumes and toilet preparations     </t>
  </si>
  <si>
    <t>20.5</t>
  </si>
  <si>
    <t>Other chemical products</t>
  </si>
  <si>
    <t>21</t>
  </si>
  <si>
    <t xml:space="preserve">Basic pharmaceutical products and pharmaceutical preparations          </t>
  </si>
  <si>
    <t>22</t>
  </si>
  <si>
    <t xml:space="preserve">Rubber and plastic products            </t>
  </si>
  <si>
    <t>23OTHER</t>
  </si>
  <si>
    <t xml:space="preserve">Glass, refractory, clay, other porcelain and ceramic, stone and abrasive products - 23.1-4/7-9   </t>
  </si>
  <si>
    <t>23.5-6</t>
  </si>
  <si>
    <t xml:space="preserve">Manufacture of cement, lime, plaster and articles of concrete, cement and plaster </t>
  </si>
  <si>
    <t>24.1-3</t>
  </si>
  <si>
    <t xml:space="preserve">Basic iron and steel            </t>
  </si>
  <si>
    <t>24.4-5</t>
  </si>
  <si>
    <t xml:space="preserve">Other basic metals and casting           </t>
  </si>
  <si>
    <t>25OTHER</t>
  </si>
  <si>
    <t xml:space="preserve">Fabricated metal products, excl. machinery and equipment and weapons &amp; ammunition - 25.1-3/25.5-9   </t>
  </si>
  <si>
    <t>25.4</t>
  </si>
  <si>
    <t xml:space="preserve">Weapons and ammunition             </t>
  </si>
  <si>
    <t>26</t>
  </si>
  <si>
    <t xml:space="preserve">Computer, electronic and optical products           </t>
  </si>
  <si>
    <t>27</t>
  </si>
  <si>
    <t xml:space="preserve">Electrical equipment              </t>
  </si>
  <si>
    <t>28</t>
  </si>
  <si>
    <t xml:space="preserve">Machinery and equipment n.e.c.            </t>
  </si>
  <si>
    <t>29</t>
  </si>
  <si>
    <t xml:space="preserve">Motor vehicles, trailers and semi-trailers           </t>
  </si>
  <si>
    <t>30.1</t>
  </si>
  <si>
    <t xml:space="preserve">Ships and boats             </t>
  </si>
  <si>
    <t>30.3</t>
  </si>
  <si>
    <t xml:space="preserve">Air and spacecraft and related machinery          </t>
  </si>
  <si>
    <t>30OTHER</t>
  </si>
  <si>
    <t xml:space="preserve">Other transport equipment - 30.2/4/9           </t>
  </si>
  <si>
    <t>31</t>
  </si>
  <si>
    <t xml:space="preserve">Furniture               </t>
  </si>
  <si>
    <t>32</t>
  </si>
  <si>
    <t xml:space="preserve">Other manufactured goods             </t>
  </si>
  <si>
    <t>33.15</t>
  </si>
  <si>
    <t xml:space="preserve">Repair and maintenance of ships and boats         </t>
  </si>
  <si>
    <t>33.16</t>
  </si>
  <si>
    <t xml:space="preserve">Repair and maintenance of aircraft and spacecraft         </t>
  </si>
  <si>
    <t>33OTHER</t>
  </si>
  <si>
    <t xml:space="preserve">Rest of repair; Installation - 33.11-14/17/19/20          </t>
  </si>
  <si>
    <t>35.1</t>
  </si>
  <si>
    <t>Electricity, transmission and distribution</t>
  </si>
  <si>
    <t>35.2-3</t>
  </si>
  <si>
    <r>
      <t>Gas distribution</t>
    </r>
    <r>
      <rPr>
        <vertAlign val="superscript"/>
        <sz val="8"/>
        <rFont val="Arial"/>
        <family val="2"/>
      </rPr>
      <t>3</t>
    </r>
  </si>
  <si>
    <t>36</t>
  </si>
  <si>
    <t xml:space="preserve">Natural water; water treatment and supply services         </t>
  </si>
  <si>
    <t>37</t>
  </si>
  <si>
    <t xml:space="preserve">Sewerage services; sewage sludge            </t>
  </si>
  <si>
    <t>38</t>
  </si>
  <si>
    <t xml:space="preserve">Waste collection, treatment and disposal services; materials recovery services       </t>
  </si>
  <si>
    <t>39</t>
  </si>
  <si>
    <t xml:space="preserve">Remediation services and other waste management services         </t>
  </si>
  <si>
    <t>41-43</t>
  </si>
  <si>
    <r>
      <t>Construction</t>
    </r>
    <r>
      <rPr>
        <vertAlign val="superscript"/>
        <sz val="8"/>
        <rFont val="Arial"/>
        <family val="2"/>
      </rPr>
      <t>4</t>
    </r>
  </si>
  <si>
    <t>45</t>
  </si>
  <si>
    <t xml:space="preserve">Wholesale and retail trade and repair services of motor vehicles and motorcycles    </t>
  </si>
  <si>
    <t>46</t>
  </si>
  <si>
    <t xml:space="preserve">Wholesale trade services, except of motor vehicles and motorcycles       </t>
  </si>
  <si>
    <t>47</t>
  </si>
  <si>
    <t xml:space="preserve">Retail trade services, except of motor vehicles and motorcycles       </t>
  </si>
  <si>
    <t>49.1-2</t>
  </si>
  <si>
    <r>
      <t>Railway transport</t>
    </r>
    <r>
      <rPr>
        <vertAlign val="superscript"/>
        <sz val="8"/>
        <rFont val="Arial"/>
        <family val="2"/>
      </rPr>
      <t>5</t>
    </r>
  </si>
  <si>
    <t>49.3-5</t>
  </si>
  <si>
    <r>
      <t>Road transport</t>
    </r>
    <r>
      <rPr>
        <vertAlign val="superscript"/>
        <sz val="8"/>
        <rFont val="Arial"/>
        <family val="2"/>
      </rPr>
      <t>5</t>
    </r>
  </si>
  <si>
    <t>50</t>
  </si>
  <si>
    <r>
      <t>Water transport</t>
    </r>
    <r>
      <rPr>
        <vertAlign val="superscript"/>
        <sz val="8"/>
        <rFont val="Arial"/>
        <family val="2"/>
      </rPr>
      <t>5</t>
    </r>
  </si>
  <si>
    <t>51</t>
  </si>
  <si>
    <r>
      <t>Air transport</t>
    </r>
    <r>
      <rPr>
        <vertAlign val="superscript"/>
        <sz val="8"/>
        <rFont val="Arial"/>
        <family val="2"/>
      </rPr>
      <t>5</t>
    </r>
  </si>
  <si>
    <t>52</t>
  </si>
  <si>
    <t xml:space="preserve">Warehousing and support services for transportation          </t>
  </si>
  <si>
    <t>53</t>
  </si>
  <si>
    <t xml:space="preserve">Postal and courier services            </t>
  </si>
  <si>
    <t>55</t>
  </si>
  <si>
    <t xml:space="preserve">Accommodation services              </t>
  </si>
  <si>
    <t>56</t>
  </si>
  <si>
    <t xml:space="preserve">Food and beverage serving services           </t>
  </si>
  <si>
    <t>58</t>
  </si>
  <si>
    <t xml:space="preserve">Publishing services              </t>
  </si>
  <si>
    <t>59-60</t>
  </si>
  <si>
    <t>Motion picture, video and TV programme production services, sound recording &amp; music publishing  &amp; programming and broadcasting services</t>
  </si>
  <si>
    <t>61</t>
  </si>
  <si>
    <t xml:space="preserve">Telecommunications services              </t>
  </si>
  <si>
    <t>62</t>
  </si>
  <si>
    <t xml:space="preserve">Computer programming, consultancy and related services          </t>
  </si>
  <si>
    <t>63</t>
  </si>
  <si>
    <t xml:space="preserve">Information services              </t>
  </si>
  <si>
    <t>64</t>
  </si>
  <si>
    <t xml:space="preserve">Financial services, except insurance and pension funding         </t>
  </si>
  <si>
    <t>65.1-3</t>
  </si>
  <si>
    <t>Insurance, reinsurance and pension funding services, except compulsory social security &amp; Pensions</t>
  </si>
  <si>
    <t>66</t>
  </si>
  <si>
    <t xml:space="preserve">Services auxiliary to financial services and insurance services        </t>
  </si>
  <si>
    <t>68.1-2</t>
  </si>
  <si>
    <t xml:space="preserve">Real estate services, excluding on a fee or contract basis and imputed rent   </t>
  </si>
  <si>
    <t>68.2IMP</t>
  </si>
  <si>
    <t>Owner-Occupiers' Housing Services</t>
  </si>
  <si>
    <t>68.3</t>
  </si>
  <si>
    <t xml:space="preserve">Real estate services on a fee or contract basis       </t>
  </si>
  <si>
    <t>69.1</t>
  </si>
  <si>
    <t xml:space="preserve">Legal services              </t>
  </si>
  <si>
    <t>69.2</t>
  </si>
  <si>
    <t xml:space="preserve">Accounting, bookkeeping and auditing services; tax consulting services        </t>
  </si>
  <si>
    <t>70</t>
  </si>
  <si>
    <t xml:space="preserve">Services of head offices; management consulting services         </t>
  </si>
  <si>
    <t>71</t>
  </si>
  <si>
    <t xml:space="preserve">Architectural and engineering services; technical testing and analysis services       </t>
  </si>
  <si>
    <t>72</t>
  </si>
  <si>
    <t xml:space="preserve">Scientific research and development services           </t>
  </si>
  <si>
    <t>73</t>
  </si>
  <si>
    <t xml:space="preserve">Advertising and market research services           </t>
  </si>
  <si>
    <t>74</t>
  </si>
  <si>
    <t xml:space="preserve">Other professional, scientific and technical services          </t>
  </si>
  <si>
    <t>75</t>
  </si>
  <si>
    <t xml:space="preserve">Veterinary services              </t>
  </si>
  <si>
    <t>77</t>
  </si>
  <si>
    <t xml:space="preserve">Rental and leasing services            </t>
  </si>
  <si>
    <t>78</t>
  </si>
  <si>
    <t xml:space="preserve">Employment services              </t>
  </si>
  <si>
    <t>79</t>
  </si>
  <si>
    <t xml:space="preserve">Travel agency, tour operator and other reservation services and related services     </t>
  </si>
  <si>
    <t>80</t>
  </si>
  <si>
    <t xml:space="preserve">Security and investigation services            </t>
  </si>
  <si>
    <t>81</t>
  </si>
  <si>
    <t xml:space="preserve">Services to buildings and landscape           </t>
  </si>
  <si>
    <t>82</t>
  </si>
  <si>
    <t xml:space="preserve">Office administrative, office support and other business support services       </t>
  </si>
  <si>
    <t>84</t>
  </si>
  <si>
    <t xml:space="preserve">Public administration and defence services; compulsory social security services       </t>
  </si>
  <si>
    <t>85</t>
  </si>
  <si>
    <t xml:space="preserve">Education services              </t>
  </si>
  <si>
    <t>86</t>
  </si>
  <si>
    <t xml:space="preserve">Human health services             </t>
  </si>
  <si>
    <t>87-88</t>
  </si>
  <si>
    <t>Social care services</t>
  </si>
  <si>
    <t>90</t>
  </si>
  <si>
    <t xml:space="preserve">Creative, arts and entertainment services           </t>
  </si>
  <si>
    <t>91</t>
  </si>
  <si>
    <t xml:space="preserve">Libraries, archives, museums and other cultural services         </t>
  </si>
  <si>
    <t>92</t>
  </si>
  <si>
    <t xml:space="preserve">Gambling and betting services            </t>
  </si>
  <si>
    <t>93</t>
  </si>
  <si>
    <t xml:space="preserve">Sports services and amusement and recreation services         </t>
  </si>
  <si>
    <t>94</t>
  </si>
  <si>
    <t xml:space="preserve">Services furnished by membership organisations           </t>
  </si>
  <si>
    <t>95</t>
  </si>
  <si>
    <t xml:space="preserve">Repair services of computers and personal and household goods       </t>
  </si>
  <si>
    <t>96</t>
  </si>
  <si>
    <t xml:space="preserve">Other personal services             </t>
  </si>
  <si>
    <t>97</t>
  </si>
  <si>
    <t xml:space="preserve">Services of households as employers of domestic personnel        </t>
  </si>
  <si>
    <t>TOTAL</t>
  </si>
  <si>
    <t>Source</t>
  </si>
  <si>
    <r>
      <t xml:space="preserve">Calculated by Centre for Sustainability Accounting (CenSA), Leeds, UK.
</t>
    </r>
    <r>
      <rPr>
        <sz val="10"/>
        <rFont val="Arial"/>
        <family val="2"/>
      </rPr>
      <t xml:space="preserve">, see also:
</t>
    </r>
  </si>
  <si>
    <t>http://www.censa.org.uk</t>
  </si>
  <si>
    <t xml:space="preserve"> Defra (enviro.statistics@defra.gsi.gov.uk) should be the first point of contact.</t>
  </si>
  <si>
    <t>Notes</t>
  </si>
  <si>
    <t>Agricultural and fish products are those bought direct from farmers or the fisheries industry.  Where products have been prepared for consumption they should be treated as products from the food and drink manufacturing industry.</t>
  </si>
  <si>
    <t>These emissions relate to the activities of the industries engaged in the extraction of energy carriers.  Where fuels are processed before use then the factors identified by footnote 3 should be used.</t>
  </si>
  <si>
    <t>These emission factors relate to the supply and distribution of energy products for general consumption, and take into account emissions relating to the extraction and processing of the energy carriers (e.g. oil refineries).  Except in the case of electricity, they do not include emissions relating to your company's use of the energy.  In the case of electricity, these factors include the emissions relating to the production of the fuels used to generate the electricity, whereas those shown in Annex 3 of the 2009 Defra / DECC GHG Conversion Factors are limited just to emissions from the use of those fuels by the electricity producers.</t>
  </si>
  <si>
    <t>These factors relate to spending on construction projects, not to emissions relating to construction projects in the supply chain.</t>
  </si>
  <si>
    <t xml:space="preserve">These factors relate to transport services for hire or reward (including public transport services), not to emissions from vehicles owned by your company (for which estimates of actual fuel use should be used).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</si>
</sst>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 ##0"/>
  </numFmts>
  <fonts count="22">
    <font>
      <sz val="10"/>
      <color theme="1"/>
      <name val="Calibri"/>
      <family val="2"/>
      <scheme val="minor"/>
    </font>
    <font>
      <u/>
      <sz val="10"/>
      <name val="Arial"/>
      <family val="2"/>
    </font>
    <font>
      <b/>
      <sz val="10"/>
      <name val="Arial"/>
      <family val="2"/>
    </font>
    <font>
      <u/>
      <sz val="9"/>
      <name val="Arial"/>
      <family val="2"/>
    </font>
    <font>
      <b/>
      <sz val="10"/>
      <color indexed="9"/>
      <name val="Arial"/>
      <family val="2"/>
    </font>
    <font>
      <b/>
      <vertAlign val="subscript"/>
      <sz val="10"/>
      <color indexed="9"/>
      <name val="Arial"/>
      <family val="2"/>
    </font>
    <font>
      <sz val="10"/>
      <name val="Arial"/>
      <family val="2"/>
    </font>
    <font>
      <vertAlign val="subscript"/>
      <sz val="10"/>
      <name val="Arial"/>
      <family val="2"/>
    </font>
    <font>
      <sz val="8"/>
      <name val="Arial"/>
      <family val="2"/>
    </font>
    <font>
      <vertAlign val="superscript"/>
      <sz val="8"/>
      <name val="Arial"/>
      <family val="2"/>
    </font>
    <font>
      <sz val="9"/>
      <color indexed="81"/>
      <name val="Tahoma"/>
      <family val="2"/>
    </font>
    <font>
      <u/>
      <sz val="10"/>
      <color indexed="12"/>
      <name val="Arial"/>
      <family val="2"/>
    </font>
    <font>
      <vertAlign val="superscript"/>
      <sz val="10"/>
      <name val="Arial"/>
      <family val="2"/>
    </font>
    <font>
      <b/>
      <u/>
      <sz val="10"/>
      <name val="Arial"/>
      <family val="2"/>
    </font>
    <font>
      <i/>
      <sz val="10"/>
      <name val="Arial"/>
      <family val="2"/>
    </font>
    <font>
      <b/>
      <sz val="8"/>
      <name val="Arial"/>
      <family val="2"/>
    </font>
    <font>
      <b/>
      <sz val="12"/>
      <name val="Arial"/>
      <family val="2"/>
    </font>
    <font>
      <sz val="10"/>
      <name val="System"/>
      <family val="2"/>
    </font>
    <font>
      <b/>
      <sz val="12"/>
      <color theme="1"/>
      <name val="Arial"/>
      <family val="2"/>
    </font>
    <font>
      <sz val="11"/>
      <name val="Calibri"/>
      <family val="2"/>
      <scheme val="minor"/>
    </font>
    <font>
      <sz val="10"/>
      <color theme="1"/>
      <name val="Arial"/>
      <family val="2"/>
    </font>
    <font>
      <b/>
      <sz val="10"/>
      <color theme="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55"/>
        <bgColor indexed="64"/>
      </patternFill>
    </fill>
    <fill>
      <patternFill patternType="solid">
        <fgColor indexed="41"/>
        <bgColor indexed="64"/>
      </patternFill>
    </fill>
    <fill>
      <patternFill patternType="solid">
        <fgColor indexed="43"/>
        <bgColor indexed="64"/>
      </patternFill>
    </fill>
    <fill>
      <patternFill patternType="solid">
        <fgColor indexed="46"/>
        <bgColor indexed="64"/>
      </patternFill>
    </fill>
    <fill>
      <patternFill patternType="solid">
        <fgColor indexed="50"/>
        <bgColor indexed="64"/>
      </patternFill>
    </fill>
    <fill>
      <patternFill patternType="solid">
        <fgColor theme="0"/>
        <bgColor indexed="64"/>
      </patternFill>
    </fill>
    <fill>
      <patternFill patternType="solid">
        <fgColor rgb="FFCCFFCC"/>
        <bgColor indexed="64"/>
      </patternFill>
    </fill>
  </fills>
  <borders count="5">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11" fillId="0" borderId="0" applyNumberFormat="0" applyFill="0" applyBorder="0" applyAlignment="0" applyProtection="0">
      <alignment vertical="top"/>
      <protection locked="0"/>
    </xf>
    <xf numFmtId="0" fontId="6" fillId="0" borderId="0"/>
    <xf numFmtId="165" fontId="17" fillId="0" borderId="0"/>
  </cellStyleXfs>
  <cellXfs count="90">
    <xf numFmtId="0" fontId="0" fillId="0" borderId="0" xfId="0"/>
    <xf numFmtId="0" fontId="1" fillId="2" borderId="0" xfId="0" applyFont="1" applyFill="1"/>
    <xf numFmtId="0" fontId="0" fillId="2" borderId="0" xfId="0" applyFill="1"/>
    <xf numFmtId="0" fontId="0" fillId="2" borderId="0" xfId="0" applyFill="1" applyAlignment="1">
      <alignment horizontal="center"/>
    </xf>
    <xf numFmtId="0" fontId="3" fillId="2" borderId="0" xfId="0" applyFont="1" applyFill="1" applyAlignment="1">
      <alignment horizontal="left"/>
    </xf>
    <xf numFmtId="0" fontId="4" fillId="3" borderId="1" xfId="0" applyFont="1" applyFill="1" applyBorder="1" applyAlignment="1">
      <alignment horizontal="left"/>
    </xf>
    <xf numFmtId="0" fontId="4" fillId="3" borderId="2" xfId="0" applyFont="1" applyFill="1" applyBorder="1" applyAlignment="1">
      <alignment horizontal="left"/>
    </xf>
    <xf numFmtId="0" fontId="4" fillId="3" borderId="1" xfId="0" applyFont="1" applyFill="1" applyBorder="1" applyAlignment="1"/>
    <xf numFmtId="0" fontId="4" fillId="3" borderId="3" xfId="0" applyFont="1" applyFill="1" applyBorder="1" applyAlignment="1"/>
    <xf numFmtId="0" fontId="6" fillId="4" borderId="4" xfId="0" applyFont="1" applyFill="1" applyBorder="1" applyAlignment="1">
      <alignment vertical="top" wrapText="1"/>
    </xf>
    <xf numFmtId="0" fontId="6" fillId="4" borderId="2" xfId="0" applyFont="1" applyFill="1" applyBorder="1" applyAlignment="1">
      <alignment vertical="top" wrapText="1"/>
    </xf>
    <xf numFmtId="0" fontId="0" fillId="4" borderId="2" xfId="0" applyFill="1" applyBorder="1" applyAlignment="1">
      <alignment horizontal="center" vertical="top" wrapText="1"/>
    </xf>
    <xf numFmtId="0" fontId="6" fillId="4" borderId="2" xfId="0" applyFont="1" applyFill="1" applyBorder="1" applyAlignment="1">
      <alignment horizontal="center" vertical="top" wrapText="1"/>
    </xf>
    <xf numFmtId="3" fontId="8" fillId="5" borderId="2" xfId="0" applyNumberFormat="1" applyFont="1" applyFill="1" applyBorder="1" applyAlignment="1" applyProtection="1">
      <alignment vertical="center"/>
      <protection locked="0"/>
    </xf>
    <xf numFmtId="0" fontId="8" fillId="2" borderId="2" xfId="0" applyFont="1" applyFill="1" applyBorder="1" applyAlignment="1">
      <alignment horizontal="center" vertical="center"/>
    </xf>
    <xf numFmtId="3" fontId="8" fillId="6" borderId="2" xfId="0" applyNumberFormat="1" applyFont="1" applyFill="1" applyBorder="1" applyAlignment="1">
      <alignment vertical="center"/>
    </xf>
    <xf numFmtId="0" fontId="2" fillId="4" borderId="2" xfId="0" applyFont="1" applyFill="1" applyBorder="1" applyAlignment="1">
      <alignment horizontal="center" vertical="center"/>
    </xf>
    <xf numFmtId="0" fontId="2" fillId="4" borderId="2" xfId="0" applyFont="1" applyFill="1" applyBorder="1" applyAlignment="1">
      <alignment vertical="center"/>
    </xf>
    <xf numFmtId="3" fontId="2" fillId="6" borderId="2" xfId="0" applyNumberFormat="1" applyFont="1" applyFill="1" applyBorder="1" applyAlignment="1">
      <alignment vertical="center"/>
    </xf>
    <xf numFmtId="0" fontId="4" fillId="3" borderId="4" xfId="0" applyFont="1" applyFill="1" applyBorder="1" applyAlignment="1"/>
    <xf numFmtId="164" fontId="2" fillId="4" borderId="2" xfId="0" applyNumberFormat="1" applyFont="1" applyFill="1" applyBorder="1" applyAlignment="1">
      <alignment horizontal="center" vertical="center"/>
    </xf>
    <xf numFmtId="43" fontId="8" fillId="7" borderId="2" xfId="0" applyNumberFormat="1" applyFont="1" applyFill="1" applyBorder="1" applyAlignment="1">
      <alignment horizontal="center" vertical="center"/>
    </xf>
    <xf numFmtId="0" fontId="2" fillId="9" borderId="0" xfId="0" applyFont="1" applyFill="1" applyAlignment="1">
      <alignment horizontal="left" vertical="top"/>
    </xf>
    <xf numFmtId="0" fontId="0" fillId="9" borderId="0" xfId="0" applyFill="1"/>
    <xf numFmtId="0" fontId="11" fillId="9" borderId="0" xfId="1" applyFont="1" applyFill="1" applyAlignment="1" applyProtection="1">
      <alignment vertical="top" wrapText="1"/>
    </xf>
    <xf numFmtId="0" fontId="0" fillId="9" borderId="0" xfId="0" applyFill="1" applyBorder="1"/>
    <xf numFmtId="0" fontId="4" fillId="9" borderId="0" xfId="0" applyFont="1" applyFill="1" applyBorder="1" applyAlignment="1"/>
    <xf numFmtId="0" fontId="6" fillId="9" borderId="0" xfId="0" applyNumberFormat="1" applyFont="1" applyFill="1" applyBorder="1" applyAlignment="1">
      <alignment horizontal="left" vertical="center"/>
    </xf>
    <xf numFmtId="0" fontId="19" fillId="9" borderId="0" xfId="0" applyNumberFormat="1" applyFont="1" applyFill="1" applyBorder="1"/>
    <xf numFmtId="0" fontId="18" fillId="9" borderId="0" xfId="0" applyFont="1" applyFill="1"/>
    <xf numFmtId="0" fontId="2" fillId="9" borderId="0" xfId="0" applyFont="1" applyFill="1" applyAlignment="1">
      <alignment horizontal="center" vertical="top" wrapText="1"/>
    </xf>
    <xf numFmtId="0" fontId="20" fillId="9" borderId="0" xfId="0" applyFont="1" applyFill="1" applyAlignment="1">
      <alignment vertical="top" wrapText="1"/>
    </xf>
    <xf numFmtId="0" fontId="6" fillId="9" borderId="0" xfId="0" applyFont="1" applyFill="1" applyAlignment="1">
      <alignment horizontal="center" vertical="top" wrapText="1"/>
    </xf>
    <xf numFmtId="0" fontId="16" fillId="9" borderId="0" xfId="0" applyFont="1" applyFill="1"/>
    <xf numFmtId="0" fontId="0" fillId="9" borderId="0" xfId="0" applyFill="1" applyAlignment="1">
      <alignment horizontal="center"/>
    </xf>
    <xf numFmtId="0" fontId="13" fillId="9" borderId="0" xfId="0" applyFont="1" applyFill="1" applyAlignment="1">
      <alignment vertical="top" wrapText="1"/>
    </xf>
    <xf numFmtId="0" fontId="13" fillId="9" borderId="0" xfId="0" applyFont="1" applyFill="1" applyAlignment="1">
      <alignment horizontal="center" vertical="top" wrapText="1"/>
    </xf>
    <xf numFmtId="0" fontId="6" fillId="9" borderId="0" xfId="0" applyFont="1" applyFill="1" applyAlignment="1">
      <alignment vertical="top"/>
    </xf>
    <xf numFmtId="0" fontId="6" fillId="9" borderId="0" xfId="0" applyFont="1" applyFill="1" applyAlignment="1">
      <alignment horizontal="center" vertical="top"/>
    </xf>
    <xf numFmtId="0" fontId="6" fillId="9" borderId="0" xfId="1" applyFont="1" applyFill="1" applyAlignment="1" applyProtection="1">
      <alignment horizontal="left" vertical="top" wrapText="1"/>
    </xf>
    <xf numFmtId="0" fontId="6" fillId="9" borderId="0" xfId="1" applyFont="1" applyFill="1" applyAlignment="1" applyProtection="1">
      <alignment horizontal="center" vertical="top" wrapText="1"/>
    </xf>
    <xf numFmtId="0" fontId="20" fillId="9" borderId="0" xfId="0" applyFont="1" applyFill="1"/>
    <xf numFmtId="17" fontId="6" fillId="10" borderId="2" xfId="0" applyNumberFormat="1" applyFont="1" applyFill="1" applyBorder="1" applyAlignment="1">
      <alignment horizontal="left"/>
    </xf>
    <xf numFmtId="2" fontId="6" fillId="10" borderId="2" xfId="0" applyNumberFormat="1" applyFont="1" applyFill="1" applyBorder="1" applyAlignment="1">
      <alignment horizontal="left"/>
    </xf>
    <xf numFmtId="0" fontId="2" fillId="9" borderId="0" xfId="0" applyFont="1" applyFill="1" applyBorder="1" applyAlignment="1">
      <alignment vertical="center"/>
    </xf>
    <xf numFmtId="0" fontId="2" fillId="9" borderId="0" xfId="0" applyFont="1" applyFill="1" applyBorder="1" applyAlignment="1">
      <alignment horizontal="center" vertical="center"/>
    </xf>
    <xf numFmtId="164" fontId="2" fillId="9" borderId="0" xfId="0" applyNumberFormat="1" applyFont="1" applyFill="1" applyBorder="1" applyAlignment="1">
      <alignment horizontal="center" vertical="center"/>
    </xf>
    <xf numFmtId="3" fontId="2" fillId="9" borderId="0" xfId="0" applyNumberFormat="1" applyFont="1" applyFill="1" applyBorder="1" applyAlignment="1">
      <alignment vertical="center"/>
    </xf>
    <xf numFmtId="43" fontId="2" fillId="9" borderId="0" xfId="0" applyNumberFormat="1" applyFont="1" applyFill="1" applyBorder="1" applyAlignment="1">
      <alignment horizontal="center" vertical="center"/>
    </xf>
    <xf numFmtId="0" fontId="11" fillId="9" borderId="0" xfId="1" applyFont="1" applyFill="1" applyAlignment="1" applyProtection="1">
      <alignment horizontal="center" vertical="top" wrapText="1"/>
    </xf>
    <xf numFmtId="0" fontId="12" fillId="9" borderId="0" xfId="0" applyFont="1" applyFill="1" applyAlignment="1">
      <alignment horizontal="right" vertical="top" wrapText="1"/>
    </xf>
    <xf numFmtId="0" fontId="8" fillId="9" borderId="2" xfId="0" applyNumberFormat="1" applyFont="1" applyFill="1" applyBorder="1" applyAlignment="1">
      <alignment horizontal="left" vertical="center"/>
    </xf>
    <xf numFmtId="0" fontId="8" fillId="9" borderId="2" xfId="0" applyNumberFormat="1" applyFont="1" applyFill="1" applyBorder="1"/>
    <xf numFmtId="0" fontId="6" fillId="9" borderId="0" xfId="1" applyFont="1" applyFill="1" applyAlignment="1" applyProtection="1">
      <alignment vertical="top"/>
    </xf>
    <xf numFmtId="0" fontId="8" fillId="2" borderId="2" xfId="0" applyNumberFormat="1" applyFont="1" applyFill="1" applyBorder="1" applyAlignment="1">
      <alignment vertical="center"/>
    </xf>
    <xf numFmtId="0" fontId="8" fillId="9" borderId="2" xfId="0" applyNumberFormat="1" applyFont="1" applyFill="1" applyBorder="1" applyAlignment="1">
      <alignment vertical="center"/>
    </xf>
    <xf numFmtId="0" fontId="6" fillId="9" borderId="0" xfId="0" applyFont="1" applyFill="1" applyBorder="1" applyAlignment="1">
      <alignment vertical="top" wrapText="1"/>
    </xf>
    <xf numFmtId="0" fontId="11" fillId="9" borderId="0" xfId="1" applyFill="1" applyAlignment="1" applyProtection="1">
      <alignment vertical="top" wrapText="1"/>
    </xf>
    <xf numFmtId="0" fontId="0" fillId="9" borderId="0" xfId="0" applyFill="1" applyAlignment="1">
      <alignment vertical="top" wrapText="1"/>
    </xf>
    <xf numFmtId="0" fontId="11" fillId="9" borderId="0" xfId="1" applyFont="1" applyFill="1" applyBorder="1" applyAlignment="1" applyProtection="1">
      <alignment vertical="top" wrapText="1"/>
    </xf>
    <xf numFmtId="0" fontId="20" fillId="2" borderId="0" xfId="0" applyFont="1" applyFill="1" applyAlignment="1">
      <alignment horizontal="center"/>
    </xf>
    <xf numFmtId="165" fontId="8" fillId="0" borderId="2" xfId="2" applyNumberFormat="1" applyFont="1" applyBorder="1" applyAlignment="1" applyProtection="1">
      <alignment horizontal="right"/>
      <protection locked="0"/>
    </xf>
    <xf numFmtId="165" fontId="8" fillId="0" borderId="2" xfId="2" applyNumberFormat="1" applyFont="1" applyBorder="1" applyAlignment="1" applyProtection="1">
      <alignment wrapText="1"/>
      <protection locked="0"/>
    </xf>
    <xf numFmtId="165" fontId="8" fillId="0" borderId="2" xfId="2" applyNumberFormat="1" applyFont="1" applyBorder="1" applyAlignment="1" applyProtection="1">
      <alignment horizontal="right" vertical="top"/>
      <protection locked="0"/>
    </xf>
    <xf numFmtId="165" fontId="8" fillId="0" borderId="2" xfId="2" applyNumberFormat="1" applyFont="1" applyBorder="1" applyAlignment="1" applyProtection="1">
      <alignment vertical="top" wrapText="1"/>
      <protection locked="0"/>
    </xf>
    <xf numFmtId="165" fontId="8" fillId="0" borderId="2" xfId="3" applyNumberFormat="1" applyFont="1" applyBorder="1" applyAlignment="1" applyProtection="1">
      <alignment horizontal="right" vertical="top"/>
      <protection locked="0"/>
    </xf>
    <xf numFmtId="165" fontId="8" fillId="0" borderId="2" xfId="3" applyNumberFormat="1" applyFont="1" applyBorder="1" applyAlignment="1" applyProtection="1">
      <alignment vertical="top" wrapText="1"/>
      <protection locked="0"/>
    </xf>
    <xf numFmtId="0" fontId="11" fillId="9" borderId="0" xfId="1" applyFill="1" applyAlignment="1" applyProtection="1">
      <alignment vertical="top"/>
    </xf>
    <xf numFmtId="0" fontId="11" fillId="9" borderId="0" xfId="1" applyFill="1" applyAlignment="1" applyProtection="1">
      <alignment horizontal="left" vertical="top"/>
    </xf>
    <xf numFmtId="0" fontId="21" fillId="2" borderId="2" xfId="0" applyFont="1" applyFill="1" applyBorder="1"/>
    <xf numFmtId="0" fontId="6" fillId="9" borderId="0" xfId="0" applyFont="1" applyFill="1" applyAlignment="1">
      <alignment horizontal="left" vertical="top" wrapText="1"/>
    </xf>
    <xf numFmtId="0" fontId="2" fillId="9" borderId="0" xfId="0" applyFont="1" applyFill="1" applyAlignment="1">
      <alignment horizontal="left" vertical="top" wrapText="1"/>
    </xf>
    <xf numFmtId="0" fontId="6" fillId="9" borderId="0" xfId="0" applyFont="1" applyFill="1" applyAlignment="1">
      <alignment vertical="top" wrapText="1"/>
    </xf>
    <xf numFmtId="0" fontId="15" fillId="10" borderId="4" xfId="0" applyFont="1" applyFill="1" applyBorder="1" applyAlignment="1">
      <alignment wrapText="1"/>
    </xf>
    <xf numFmtId="0" fontId="2" fillId="9" borderId="0" xfId="0" applyFont="1" applyFill="1" applyAlignment="1">
      <alignment vertical="top" wrapText="1"/>
    </xf>
    <xf numFmtId="0" fontId="6" fillId="9" borderId="0" xfId="1" applyFont="1" applyFill="1" applyAlignment="1" applyProtection="1">
      <alignment vertical="top" wrapText="1"/>
    </xf>
    <xf numFmtId="0" fontId="13" fillId="9" borderId="0" xfId="0" applyFont="1" applyFill="1" applyAlignment="1">
      <alignment horizontal="left" vertical="top" wrapText="1"/>
    </xf>
    <xf numFmtId="0" fontId="6" fillId="9" borderId="0" xfId="0" applyFont="1" applyFill="1" applyAlignment="1">
      <alignment horizontal="left" vertical="top" wrapText="1"/>
    </xf>
    <xf numFmtId="0" fontId="13" fillId="9" borderId="0" xfId="0" applyFont="1" applyFill="1" applyAlignment="1">
      <alignment horizontal="left" vertical="top" wrapText="1"/>
    </xf>
    <xf numFmtId="0" fontId="6" fillId="9" borderId="0" xfId="0" applyFont="1" applyFill="1" applyAlignment="1">
      <alignment vertical="top" wrapText="1"/>
    </xf>
    <xf numFmtId="0" fontId="20" fillId="9" borderId="0" xfId="0" applyFont="1" applyFill="1" applyAlignment="1">
      <alignment horizontal="left" vertical="top" wrapText="1"/>
    </xf>
    <xf numFmtId="0" fontId="2" fillId="9" borderId="0" xfId="0" applyFont="1" applyFill="1" applyAlignment="1">
      <alignment vertical="top" wrapText="1"/>
    </xf>
    <xf numFmtId="0" fontId="2" fillId="8" borderId="4" xfId="0" applyFont="1" applyFill="1" applyBorder="1" applyAlignment="1">
      <alignment horizontal="center"/>
    </xf>
    <xf numFmtId="0" fontId="2" fillId="8" borderId="3" xfId="0" applyFont="1" applyFill="1" applyBorder="1" applyAlignment="1">
      <alignment horizontal="center"/>
    </xf>
    <xf numFmtId="0" fontId="6" fillId="9" borderId="0" xfId="1" applyFont="1" applyFill="1" applyAlignment="1" applyProtection="1">
      <alignment vertical="top" wrapText="1"/>
    </xf>
    <xf numFmtId="0" fontId="2" fillId="9" borderId="0" xfId="0" applyFont="1" applyFill="1" applyAlignment="1">
      <alignment horizontal="left" vertical="top" wrapText="1"/>
    </xf>
    <xf numFmtId="0" fontId="15" fillId="10" borderId="4" xfId="0" applyFont="1" applyFill="1" applyBorder="1" applyAlignment="1">
      <alignment wrapText="1"/>
    </xf>
    <xf numFmtId="0" fontId="15" fillId="10" borderId="3" xfId="0" applyFont="1" applyFill="1" applyBorder="1" applyAlignment="1">
      <alignment wrapText="1"/>
    </xf>
    <xf numFmtId="0" fontId="11" fillId="9" borderId="0" xfId="1" applyFill="1" applyAlignment="1" applyProtection="1">
      <alignment horizontal="left" vertical="top" wrapText="1"/>
    </xf>
    <xf numFmtId="0" fontId="6" fillId="9" borderId="0" xfId="0" applyFont="1" applyFill="1" applyBorder="1" applyAlignment="1">
      <alignment horizontal="left" vertical="top" wrapText="1"/>
    </xf>
  </cellXfs>
  <cellStyles count="4">
    <cellStyle name="Hyperlink" xfId="1" builtinId="8"/>
    <cellStyle name="Normal" xfId="0" builtinId="0"/>
    <cellStyle name="Normal 2" xfId="2" xr:uid="{00000000-0005-0000-0000-000002000000}"/>
    <cellStyle name="Normal_138x138@bp" xfId="3" xr:uid="{00000000-0005-0000-0000-000003000000}"/>
  </cellStyles>
  <dxfs count="2">
    <dxf>
      <fill>
        <patternFill>
          <bgColor indexed="55"/>
        </patternFill>
      </fill>
    </dxf>
    <dxf>
      <fill>
        <patternFill>
          <bgColor indexed="4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gov.uk/measuring-and-reporting-environmental-impacts-guidance-for-businesses" TargetMode="External"/><Relationship Id="rId7" Type="http://schemas.openxmlformats.org/officeDocument/2006/relationships/comments" Target="../comments1.xml"/><Relationship Id="rId2" Type="http://schemas.openxmlformats.org/officeDocument/2006/relationships/hyperlink" Target="http://www.ukconversionfactorscarbonsmart.co.uk/" TargetMode="External"/><Relationship Id="rId1" Type="http://schemas.openxmlformats.org/officeDocument/2006/relationships/hyperlink" Target="http://www.censa.org.uk/"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www.ons.gov.uk/ons/guide-method/classifications/current-standard-classifications/standard-industrial-classification/index.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67"/>
  <sheetViews>
    <sheetView tabSelected="1" workbookViewId="0">
      <pane ySplit="4" topLeftCell="A5" activePane="bottomLeft" state="frozen"/>
      <selection pane="bottomLeft" activeCell="B39" sqref="B39:J39"/>
    </sheetView>
  </sheetViews>
  <sheetFormatPr defaultRowHeight="12.75"/>
  <cols>
    <col min="1" max="1" width="9.140625" style="23"/>
    <col min="2" max="2" width="9.140625" style="23" customWidth="1"/>
    <col min="3" max="3" width="56.42578125" style="23" customWidth="1"/>
    <col min="4" max="4" width="2.28515625" style="23" customWidth="1"/>
    <col min="5" max="8" width="9.140625" style="23"/>
    <col min="9" max="9" width="2.28515625" style="23" customWidth="1"/>
    <col min="10" max="13" width="9.140625" style="23"/>
    <col min="14" max="14" width="2.28515625" style="23" customWidth="1"/>
    <col min="15" max="18" width="9.140625" style="23"/>
    <col min="19" max="19" width="2.28515625" style="23" customWidth="1"/>
    <col min="20" max="23" width="9.140625" style="23"/>
    <col min="24" max="24" width="2.28515625" style="23" customWidth="1"/>
    <col min="25" max="28" width="9.140625" style="23"/>
    <col min="29" max="29" width="2.28515625" style="23" customWidth="1"/>
    <col min="30" max="16384" width="9.140625" style="23"/>
  </cols>
  <sheetData>
    <row r="1" spans="2:13" ht="15.75">
      <c r="B1" s="29" t="s">
        <v>0</v>
      </c>
    </row>
    <row r="3" spans="2:13" ht="15.75">
      <c r="B3" s="33" t="s">
        <v>1</v>
      </c>
      <c r="E3" s="34"/>
      <c r="F3" s="34"/>
      <c r="G3" s="34"/>
      <c r="H3" s="34"/>
      <c r="I3" s="34"/>
      <c r="J3" s="34"/>
      <c r="K3" s="34"/>
      <c r="L3" s="34"/>
      <c r="M3" s="34"/>
    </row>
    <row r="4" spans="2:13" ht="27" customHeight="1">
      <c r="B4" s="73" t="s">
        <v>2</v>
      </c>
      <c r="C4" s="42">
        <v>41699</v>
      </c>
      <c r="D4" s="86" t="s">
        <v>3</v>
      </c>
      <c r="E4" s="87"/>
      <c r="F4" s="43">
        <v>2</v>
      </c>
      <c r="G4" s="34"/>
      <c r="H4" s="34"/>
      <c r="I4" s="34"/>
      <c r="J4" s="34"/>
      <c r="K4" s="34"/>
      <c r="L4" s="34"/>
      <c r="M4" s="34"/>
    </row>
    <row r="5" spans="2:13" ht="33" customHeight="1">
      <c r="B5" s="77" t="s">
        <v>4</v>
      </c>
      <c r="C5" s="78"/>
      <c r="D5" s="78"/>
      <c r="E5" s="78"/>
      <c r="F5" s="78"/>
      <c r="G5" s="78"/>
      <c r="H5" s="78"/>
      <c r="I5" s="78"/>
      <c r="J5" s="78"/>
      <c r="K5" s="35"/>
      <c r="L5" s="35"/>
      <c r="M5" s="35"/>
    </row>
    <row r="6" spans="2:13">
      <c r="B6" s="35"/>
      <c r="C6" s="35"/>
      <c r="D6" s="35"/>
      <c r="E6" s="35"/>
      <c r="F6" s="35"/>
      <c r="G6" s="35"/>
      <c r="H6" s="35"/>
      <c r="I6" s="35"/>
      <c r="J6" s="35"/>
      <c r="K6" s="35"/>
      <c r="L6" s="35"/>
      <c r="M6" s="35"/>
    </row>
    <row r="7" spans="2:13">
      <c r="B7" s="22" t="s">
        <v>5</v>
      </c>
      <c r="C7" s="72"/>
      <c r="D7" s="72"/>
      <c r="E7" s="32"/>
      <c r="F7" s="32"/>
      <c r="G7" s="32"/>
      <c r="H7" s="32"/>
      <c r="I7" s="32"/>
      <c r="J7" s="32"/>
      <c r="K7" s="32"/>
      <c r="L7" s="32"/>
      <c r="M7" s="72"/>
    </row>
    <row r="8" spans="2:13">
      <c r="B8" s="35"/>
      <c r="C8" s="72"/>
      <c r="D8" s="72"/>
      <c r="E8" s="32"/>
      <c r="F8" s="32"/>
      <c r="G8" s="32"/>
      <c r="H8" s="32"/>
      <c r="I8" s="32"/>
      <c r="J8" s="32"/>
      <c r="K8" s="32"/>
      <c r="L8" s="32"/>
      <c r="M8" s="72"/>
    </row>
    <row r="9" spans="2:13" ht="41.25" customHeight="1">
      <c r="B9" s="77" t="s">
        <v>6</v>
      </c>
      <c r="C9" s="77"/>
      <c r="D9" s="77"/>
      <c r="E9" s="77"/>
      <c r="F9" s="77"/>
      <c r="G9" s="77"/>
      <c r="H9" s="77"/>
      <c r="I9" s="77"/>
      <c r="J9" s="77"/>
      <c r="K9" s="31"/>
      <c r="L9" s="31"/>
      <c r="M9" s="31"/>
    </row>
    <row r="10" spans="2:13" ht="68.25" customHeight="1">
      <c r="B10" s="79" t="s">
        <v>7</v>
      </c>
      <c r="C10" s="79"/>
      <c r="D10" s="79"/>
      <c r="E10" s="79"/>
      <c r="F10" s="79"/>
      <c r="G10" s="79"/>
      <c r="H10" s="79"/>
      <c r="I10" s="79"/>
      <c r="J10" s="79"/>
      <c r="K10" s="72"/>
      <c r="L10" s="72"/>
      <c r="M10" s="72"/>
    </row>
    <row r="11" spans="2:13">
      <c r="B11" s="72"/>
      <c r="C11" s="72"/>
      <c r="D11" s="72"/>
      <c r="E11" s="72"/>
      <c r="F11" s="72"/>
      <c r="G11" s="72"/>
      <c r="H11" s="72"/>
      <c r="I11" s="72"/>
      <c r="J11" s="72"/>
      <c r="K11" s="72"/>
      <c r="L11" s="72"/>
      <c r="M11" s="72"/>
    </row>
    <row r="12" spans="2:13" ht="12.75" customHeight="1">
      <c r="B12" s="77" t="s">
        <v>8</v>
      </c>
      <c r="C12" s="77"/>
      <c r="D12" s="77"/>
      <c r="E12" s="77"/>
      <c r="F12" s="77"/>
      <c r="G12" s="77"/>
      <c r="H12" s="77"/>
      <c r="I12" s="77"/>
      <c r="J12" s="77"/>
      <c r="K12" s="72"/>
      <c r="L12" s="72"/>
      <c r="M12" s="72"/>
    </row>
    <row r="13" spans="2:13">
      <c r="B13" s="70"/>
      <c r="C13" s="76"/>
      <c r="D13" s="76"/>
      <c r="E13" s="36"/>
      <c r="F13" s="36"/>
      <c r="G13" s="36"/>
      <c r="H13" s="36"/>
      <c r="I13" s="36"/>
      <c r="J13" s="36"/>
      <c r="K13" s="36"/>
      <c r="L13" s="36"/>
      <c r="M13" s="76"/>
    </row>
    <row r="14" spans="2:13" ht="12.75" customHeight="1">
      <c r="B14" s="77" t="s">
        <v>9</v>
      </c>
      <c r="C14" s="77"/>
      <c r="D14" s="77"/>
      <c r="E14" s="77"/>
      <c r="F14" s="77"/>
      <c r="G14" s="77"/>
      <c r="H14" s="77"/>
      <c r="I14" s="77"/>
      <c r="J14" s="77"/>
      <c r="K14" s="70"/>
      <c r="L14" s="70"/>
      <c r="M14" s="70"/>
    </row>
    <row r="15" spans="2:13">
      <c r="B15" s="70"/>
      <c r="C15" s="76"/>
      <c r="D15" s="76"/>
      <c r="E15" s="36"/>
      <c r="F15" s="36"/>
      <c r="G15" s="36"/>
      <c r="H15" s="36"/>
      <c r="I15" s="36"/>
      <c r="J15" s="36"/>
      <c r="K15" s="36"/>
      <c r="L15" s="36"/>
      <c r="M15" s="76"/>
    </row>
    <row r="16" spans="2:13" ht="28.5" customHeight="1">
      <c r="B16" s="77" t="s">
        <v>10</v>
      </c>
      <c r="C16" s="77"/>
      <c r="D16" s="77"/>
      <c r="E16" s="77"/>
      <c r="F16" s="77"/>
      <c r="G16" s="77"/>
      <c r="H16" s="77"/>
      <c r="I16" s="77"/>
      <c r="J16" s="77"/>
      <c r="K16" s="70"/>
      <c r="L16" s="70"/>
      <c r="M16" s="70"/>
    </row>
    <row r="17" spans="2:13">
      <c r="B17" s="70"/>
      <c r="C17" s="70"/>
      <c r="D17" s="70"/>
      <c r="E17" s="70"/>
      <c r="F17" s="70"/>
      <c r="G17" s="70"/>
      <c r="H17" s="70"/>
      <c r="I17" s="70"/>
      <c r="J17" s="70"/>
      <c r="K17" s="70"/>
      <c r="L17" s="70"/>
      <c r="M17" s="70"/>
    </row>
    <row r="18" spans="2:13" ht="73.5" customHeight="1">
      <c r="B18" s="79" t="s">
        <v>11</v>
      </c>
      <c r="C18" s="79"/>
      <c r="D18" s="79"/>
      <c r="E18" s="79"/>
      <c r="F18" s="79"/>
      <c r="G18" s="79"/>
      <c r="H18" s="79"/>
      <c r="I18" s="79"/>
      <c r="J18" s="79"/>
      <c r="K18" s="72"/>
      <c r="L18" s="72"/>
      <c r="M18" s="72"/>
    </row>
    <row r="19" spans="2:13">
      <c r="B19" s="22" t="s">
        <v>12</v>
      </c>
      <c r="C19" s="70"/>
      <c r="D19" s="70"/>
      <c r="E19" s="32"/>
      <c r="F19" s="32"/>
      <c r="G19" s="32"/>
      <c r="H19" s="32"/>
      <c r="I19" s="32"/>
      <c r="J19" s="32"/>
      <c r="K19" s="32"/>
      <c r="L19" s="32"/>
      <c r="M19" s="70"/>
    </row>
    <row r="20" spans="2:13">
      <c r="B20" s="70"/>
      <c r="C20" s="70"/>
      <c r="D20" s="70"/>
      <c r="E20" s="32"/>
      <c r="F20" s="32"/>
      <c r="G20" s="32"/>
      <c r="H20" s="32"/>
      <c r="I20" s="32"/>
      <c r="J20" s="32"/>
      <c r="K20" s="32"/>
      <c r="L20" s="32"/>
      <c r="M20" s="70"/>
    </row>
    <row r="21" spans="2:13" ht="54.75" customHeight="1">
      <c r="B21" s="79" t="s">
        <v>13</v>
      </c>
      <c r="C21" s="79"/>
      <c r="D21" s="79"/>
      <c r="E21" s="79"/>
      <c r="F21" s="79"/>
      <c r="G21" s="79"/>
      <c r="H21" s="79"/>
      <c r="I21" s="79"/>
      <c r="J21" s="79"/>
      <c r="K21" s="72"/>
      <c r="L21" s="72"/>
      <c r="M21" s="72"/>
    </row>
    <row r="22" spans="2:13">
      <c r="B22" s="70"/>
      <c r="C22" s="70"/>
      <c r="D22" s="70"/>
      <c r="E22" s="32"/>
      <c r="F22" s="32"/>
      <c r="G22" s="32"/>
      <c r="H22" s="32"/>
      <c r="I22" s="32"/>
      <c r="J22" s="32"/>
      <c r="K22" s="32"/>
      <c r="L22" s="32"/>
      <c r="M22" s="70"/>
    </row>
    <row r="23" spans="2:13" ht="42" customHeight="1">
      <c r="B23" s="77" t="s">
        <v>14</v>
      </c>
      <c r="C23" s="77"/>
      <c r="D23" s="77"/>
      <c r="E23" s="77"/>
      <c r="F23" s="77"/>
      <c r="G23" s="77"/>
      <c r="H23" s="77"/>
      <c r="I23" s="77"/>
      <c r="J23" s="77"/>
      <c r="K23" s="72"/>
      <c r="L23" s="72"/>
      <c r="M23" s="72"/>
    </row>
    <row r="24" spans="2:13">
      <c r="B24" s="70"/>
      <c r="C24" s="70"/>
      <c r="D24" s="70"/>
      <c r="E24" s="32"/>
      <c r="F24" s="32"/>
      <c r="G24" s="32"/>
      <c r="H24" s="32"/>
      <c r="I24" s="32"/>
      <c r="J24" s="32"/>
      <c r="K24" s="32"/>
      <c r="L24" s="32"/>
      <c r="M24" s="70"/>
    </row>
    <row r="25" spans="2:13">
      <c r="B25" s="85" t="s">
        <v>15</v>
      </c>
      <c r="C25" s="85"/>
      <c r="D25" s="85"/>
      <c r="E25" s="85"/>
      <c r="F25" s="85"/>
      <c r="G25" s="85"/>
      <c r="H25" s="85"/>
      <c r="I25" s="85"/>
      <c r="J25" s="85"/>
      <c r="K25" s="85"/>
      <c r="L25" s="85"/>
      <c r="M25" s="85"/>
    </row>
    <row r="26" spans="2:13">
      <c r="B26" s="70"/>
      <c r="C26" s="70"/>
      <c r="D26" s="70"/>
      <c r="E26" s="32"/>
      <c r="F26" s="32"/>
      <c r="G26" s="32"/>
      <c r="H26" s="32"/>
      <c r="I26" s="32"/>
      <c r="J26" s="32"/>
      <c r="K26" s="32"/>
      <c r="L26" s="32"/>
      <c r="M26" s="70"/>
    </row>
    <row r="27" spans="2:13" ht="51.75" customHeight="1">
      <c r="B27" s="79" t="s">
        <v>16</v>
      </c>
      <c r="C27" s="79"/>
      <c r="D27" s="79"/>
      <c r="E27" s="79"/>
      <c r="F27" s="79"/>
      <c r="G27" s="79"/>
      <c r="H27" s="79"/>
      <c r="I27" s="79"/>
      <c r="J27" s="79"/>
      <c r="K27" s="72"/>
      <c r="L27" s="72"/>
      <c r="M27" s="72"/>
    </row>
    <row r="28" spans="2:13" ht="22.5" customHeight="1">
      <c r="B28" s="72" t="s">
        <v>17</v>
      </c>
      <c r="C28" s="72"/>
      <c r="D28" s="72"/>
      <c r="E28" s="72"/>
      <c r="F28" s="72"/>
      <c r="G28" s="72"/>
      <c r="H28" s="72"/>
      <c r="I28" s="72"/>
      <c r="J28" s="72"/>
      <c r="K28" s="72"/>
      <c r="L28" s="72"/>
      <c r="M28" s="72"/>
    </row>
    <row r="29" spans="2:13" ht="18.75" customHeight="1">
      <c r="B29" s="67" t="s">
        <v>18</v>
      </c>
      <c r="C29" s="72"/>
      <c r="D29" s="72"/>
      <c r="E29" s="72"/>
      <c r="F29" s="72"/>
      <c r="G29" s="72"/>
      <c r="H29" s="72"/>
      <c r="I29" s="72"/>
      <c r="J29" s="72"/>
      <c r="K29" s="72"/>
      <c r="L29" s="72"/>
      <c r="M29" s="72"/>
    </row>
    <row r="30" spans="2:13">
      <c r="B30" s="68" t="s">
        <v>19</v>
      </c>
      <c r="C30" s="70"/>
      <c r="D30" s="70"/>
      <c r="E30" s="70"/>
      <c r="F30" s="70"/>
      <c r="G30" s="70"/>
      <c r="H30" s="70"/>
      <c r="I30" s="70"/>
      <c r="J30" s="70"/>
      <c r="K30" s="70"/>
      <c r="L30" s="70"/>
      <c r="M30" s="70"/>
    </row>
    <row r="31" spans="2:13">
      <c r="B31" s="70"/>
      <c r="C31" s="70"/>
      <c r="D31" s="70"/>
      <c r="E31" s="70"/>
      <c r="F31" s="70"/>
      <c r="G31" s="70"/>
      <c r="H31" s="70"/>
      <c r="I31" s="70"/>
      <c r="J31" s="70"/>
      <c r="K31" s="70"/>
      <c r="L31" s="70"/>
      <c r="M31" s="70"/>
    </row>
    <row r="32" spans="2:13">
      <c r="B32" s="81" t="s">
        <v>20</v>
      </c>
      <c r="C32" s="81"/>
      <c r="D32" s="81"/>
      <c r="E32" s="81"/>
      <c r="F32" s="81"/>
      <c r="G32" s="81"/>
      <c r="H32" s="81"/>
      <c r="I32" s="81"/>
      <c r="J32" s="81"/>
      <c r="K32" s="81"/>
      <c r="L32" s="81"/>
      <c r="M32" s="81"/>
    </row>
    <row r="33" spans="1:53">
      <c r="B33" s="37"/>
      <c r="C33" s="37"/>
      <c r="D33" s="37"/>
      <c r="E33" s="38"/>
      <c r="F33" s="38"/>
      <c r="G33" s="38"/>
      <c r="H33" s="38"/>
      <c r="I33" s="38"/>
      <c r="J33" s="38"/>
      <c r="K33" s="38"/>
      <c r="L33" s="38"/>
      <c r="M33" s="37"/>
    </row>
    <row r="34" spans="1:53" ht="31.5" customHeight="1">
      <c r="B34" s="80" t="s">
        <v>21</v>
      </c>
      <c r="C34" s="80"/>
      <c r="D34" s="80"/>
      <c r="E34" s="80"/>
      <c r="F34" s="80"/>
      <c r="G34" s="80"/>
      <c r="H34" s="80"/>
      <c r="I34" s="80"/>
      <c r="J34" s="80"/>
      <c r="K34" s="31"/>
      <c r="L34" s="31"/>
      <c r="M34" s="31"/>
    </row>
    <row r="35" spans="1:53" ht="17.25" customHeight="1">
      <c r="B35" s="88" t="s">
        <v>22</v>
      </c>
      <c r="C35" s="88"/>
      <c r="D35" s="88"/>
      <c r="E35" s="88"/>
      <c r="F35" s="88"/>
      <c r="G35" s="88"/>
      <c r="H35" s="88"/>
      <c r="I35" s="88"/>
      <c r="J35" s="88"/>
      <c r="K35" s="88"/>
      <c r="L35" s="88"/>
      <c r="M35" s="88"/>
    </row>
    <row r="36" spans="1:53">
      <c r="B36" s="70"/>
      <c r="C36" s="70"/>
      <c r="D36" s="70"/>
      <c r="E36" s="32"/>
      <c r="F36" s="32"/>
      <c r="G36" s="32"/>
      <c r="H36" s="32"/>
      <c r="I36" s="32"/>
      <c r="J36" s="32"/>
      <c r="K36" s="32"/>
      <c r="L36" s="32"/>
      <c r="M36" s="70"/>
    </row>
    <row r="37" spans="1:53" ht="27" customHeight="1">
      <c r="B37" s="81" t="s">
        <v>23</v>
      </c>
      <c r="C37" s="81"/>
      <c r="D37" s="81"/>
      <c r="E37" s="81"/>
      <c r="F37" s="81"/>
      <c r="G37" s="81"/>
      <c r="H37" s="81"/>
      <c r="I37" s="81"/>
      <c r="J37" s="81"/>
      <c r="K37" s="74"/>
      <c r="L37" s="74"/>
      <c r="M37" s="74"/>
    </row>
    <row r="38" spans="1:53">
      <c r="B38" s="71"/>
      <c r="C38" s="71"/>
      <c r="D38" s="71"/>
      <c r="E38" s="30"/>
      <c r="F38" s="30"/>
      <c r="G38" s="30"/>
      <c r="H38" s="30"/>
      <c r="I38" s="30"/>
      <c r="J38" s="30"/>
      <c r="K38" s="30"/>
      <c r="L38" s="30"/>
      <c r="M38" s="71"/>
    </row>
    <row r="39" spans="1:53" ht="51" customHeight="1">
      <c r="B39" s="77" t="s">
        <v>24</v>
      </c>
      <c r="C39" s="77"/>
      <c r="D39" s="77"/>
      <c r="E39" s="77"/>
      <c r="F39" s="77"/>
      <c r="G39" s="77"/>
      <c r="H39" s="77"/>
      <c r="I39" s="77"/>
      <c r="J39" s="77"/>
      <c r="K39" s="70"/>
      <c r="L39" s="70"/>
      <c r="M39" s="70"/>
    </row>
    <row r="40" spans="1:53">
      <c r="B40" s="37"/>
      <c r="C40" s="74"/>
      <c r="D40" s="74"/>
      <c r="E40" s="74"/>
      <c r="F40" s="74"/>
      <c r="G40" s="74"/>
      <c r="H40" s="74"/>
      <c r="I40" s="74"/>
      <c r="J40" s="31"/>
      <c r="K40" s="31"/>
      <c r="L40" s="31"/>
      <c r="M40" s="71"/>
    </row>
    <row r="41" spans="1:53" ht="12.75" customHeight="1">
      <c r="B41" s="85" t="s">
        <v>25</v>
      </c>
      <c r="C41" s="85"/>
      <c r="D41" s="85"/>
      <c r="E41" s="85"/>
      <c r="F41" s="85"/>
      <c r="G41" s="85"/>
      <c r="H41" s="85"/>
      <c r="I41" s="85"/>
      <c r="J41" s="85"/>
      <c r="K41" s="85"/>
      <c r="L41" s="85"/>
      <c r="M41" s="85"/>
    </row>
    <row r="42" spans="1:53">
      <c r="B42" s="71"/>
      <c r="C42" s="71"/>
      <c r="D42" s="72"/>
      <c r="E42" s="32"/>
      <c r="F42" s="32"/>
      <c r="G42" s="32"/>
      <c r="H42" s="32"/>
      <c r="I42" s="32"/>
      <c r="J42" s="32"/>
      <c r="K42" s="32"/>
      <c r="L42" s="32"/>
      <c r="M42" s="72"/>
    </row>
    <row r="43" spans="1:53" ht="58.5" customHeight="1">
      <c r="B43" s="84" t="s">
        <v>26</v>
      </c>
      <c r="C43" s="84"/>
      <c r="D43" s="84"/>
      <c r="E43" s="84"/>
      <c r="F43" s="84"/>
      <c r="G43" s="84"/>
      <c r="H43" s="84"/>
      <c r="I43" s="84"/>
      <c r="J43" s="84"/>
      <c r="K43" s="75"/>
      <c r="L43" s="75"/>
      <c r="M43" s="75"/>
    </row>
    <row r="44" spans="1:53" ht="30.75" customHeight="1">
      <c r="B44" s="84" t="s">
        <v>27</v>
      </c>
      <c r="C44" s="84"/>
      <c r="D44" s="84"/>
      <c r="E44" s="84"/>
      <c r="F44" s="84"/>
      <c r="G44" s="84"/>
      <c r="H44" s="84"/>
      <c r="I44" s="84"/>
      <c r="J44" s="84"/>
      <c r="K44" s="75"/>
      <c r="L44" s="75"/>
      <c r="M44" s="75"/>
    </row>
    <row r="45" spans="1:53" ht="8.25" customHeight="1">
      <c r="B45" s="39"/>
      <c r="C45" s="39"/>
      <c r="D45" s="39"/>
      <c r="E45" s="40"/>
      <c r="F45" s="40"/>
      <c r="G45" s="40"/>
      <c r="H45" s="40"/>
      <c r="I45" s="40"/>
      <c r="J45" s="40"/>
      <c r="K45" s="40"/>
      <c r="L45" s="40"/>
      <c r="M45" s="39"/>
    </row>
    <row r="46" spans="1:53" ht="54.75" customHeight="1">
      <c r="B46" s="84" t="s">
        <v>28</v>
      </c>
      <c r="C46" s="84"/>
      <c r="D46" s="84"/>
      <c r="E46" s="84"/>
      <c r="F46" s="84"/>
      <c r="G46" s="84"/>
      <c r="H46" s="84"/>
      <c r="I46" s="84"/>
      <c r="J46" s="84"/>
      <c r="K46" s="75"/>
      <c r="L46" s="75"/>
      <c r="M46" s="75"/>
    </row>
    <row r="47" spans="1:53">
      <c r="C47" s="41"/>
      <c r="D47" s="41"/>
      <c r="E47" s="41"/>
      <c r="F47" s="41"/>
      <c r="G47" s="41"/>
      <c r="H47" s="41"/>
      <c r="I47" s="41"/>
      <c r="J47" s="41"/>
      <c r="K47" s="41"/>
      <c r="L47" s="41"/>
      <c r="M47" s="41"/>
      <c r="N47" s="41"/>
    </row>
    <row r="48" spans="1:53" customFormat="1">
      <c r="A48" s="23"/>
      <c r="B48" s="1"/>
      <c r="C48" s="2"/>
      <c r="D48" s="25"/>
      <c r="E48" s="60">
        <v>2007</v>
      </c>
      <c r="F48" s="3"/>
      <c r="G48" s="82" t="s">
        <v>29</v>
      </c>
      <c r="H48" s="83"/>
      <c r="I48" s="23"/>
      <c r="J48" s="60">
        <v>2008</v>
      </c>
      <c r="K48" s="3"/>
      <c r="L48" s="82" t="s">
        <v>29</v>
      </c>
      <c r="M48" s="83"/>
      <c r="N48" s="23"/>
      <c r="O48" s="60">
        <v>2009</v>
      </c>
      <c r="P48" s="3"/>
      <c r="Q48" s="82" t="s">
        <v>29</v>
      </c>
      <c r="R48" s="83"/>
      <c r="S48" s="23"/>
      <c r="T48" s="60">
        <v>2010</v>
      </c>
      <c r="U48" s="3"/>
      <c r="V48" s="82" t="s">
        <v>29</v>
      </c>
      <c r="W48" s="83"/>
      <c r="X48" s="23"/>
      <c r="Y48" s="60">
        <v>2011</v>
      </c>
      <c r="Z48" s="3"/>
      <c r="AA48" s="82" t="s">
        <v>29</v>
      </c>
      <c r="AB48" s="8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row>
    <row r="49" spans="1:53" customFormat="1" ht="14.25">
      <c r="A49" s="23"/>
      <c r="B49" s="4" t="s">
        <v>30</v>
      </c>
      <c r="C49" s="19" t="s">
        <v>31</v>
      </c>
      <c r="D49" s="26"/>
      <c r="E49" s="6"/>
      <c r="F49" s="5"/>
      <c r="G49" s="7" t="s">
        <v>32</v>
      </c>
      <c r="H49" s="8"/>
      <c r="I49" s="23"/>
      <c r="J49" s="6"/>
      <c r="K49" s="5"/>
      <c r="L49" s="7" t="s">
        <v>32</v>
      </c>
      <c r="M49" s="8"/>
      <c r="N49" s="23"/>
      <c r="O49" s="6"/>
      <c r="P49" s="5"/>
      <c r="Q49" s="7" t="s">
        <v>32</v>
      </c>
      <c r="R49" s="8"/>
      <c r="S49" s="23"/>
      <c r="T49" s="6"/>
      <c r="U49" s="5"/>
      <c r="V49" s="7" t="s">
        <v>32</v>
      </c>
      <c r="W49" s="8"/>
      <c r="X49" s="23"/>
      <c r="Y49" s="6"/>
      <c r="Z49" s="5"/>
      <c r="AA49" s="7" t="s">
        <v>32</v>
      </c>
      <c r="AB49" s="8"/>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row>
    <row r="50" spans="1:53" customFormat="1" ht="63.75">
      <c r="A50" s="23"/>
      <c r="B50" s="9" t="s">
        <v>33</v>
      </c>
      <c r="C50" s="10" t="s">
        <v>34</v>
      </c>
      <c r="D50" s="56"/>
      <c r="E50" s="10" t="s">
        <v>35</v>
      </c>
      <c r="F50" s="11" t="s">
        <v>36</v>
      </c>
      <c r="G50" s="12" t="s">
        <v>37</v>
      </c>
      <c r="H50" s="12" t="s">
        <v>38</v>
      </c>
      <c r="I50" s="23"/>
      <c r="J50" s="10" t="s">
        <v>39</v>
      </c>
      <c r="K50" s="11" t="s">
        <v>36</v>
      </c>
      <c r="L50" s="12" t="s">
        <v>37</v>
      </c>
      <c r="M50" s="12" t="s">
        <v>38</v>
      </c>
      <c r="N50" s="23"/>
      <c r="O50" s="10" t="s">
        <v>40</v>
      </c>
      <c r="P50" s="11" t="s">
        <v>36</v>
      </c>
      <c r="Q50" s="12" t="s">
        <v>37</v>
      </c>
      <c r="R50" s="12" t="s">
        <v>38</v>
      </c>
      <c r="S50" s="23"/>
      <c r="T50" s="10" t="s">
        <v>41</v>
      </c>
      <c r="U50" s="11" t="s">
        <v>36</v>
      </c>
      <c r="V50" s="12" t="s">
        <v>37</v>
      </c>
      <c r="W50" s="12" t="s">
        <v>38</v>
      </c>
      <c r="X50" s="23"/>
      <c r="Y50" s="10" t="s">
        <v>42</v>
      </c>
      <c r="Z50" s="11" t="s">
        <v>36</v>
      </c>
      <c r="AA50" s="12" t="s">
        <v>37</v>
      </c>
      <c r="AB50" s="12" t="s">
        <v>38</v>
      </c>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row>
    <row r="51" spans="1:53" customFormat="1">
      <c r="A51" s="23"/>
      <c r="B51" s="61" t="s">
        <v>43</v>
      </c>
      <c r="C51" s="54" t="s">
        <v>44</v>
      </c>
      <c r="D51" s="27"/>
      <c r="E51" s="13"/>
      <c r="F51" s="14" t="s">
        <v>36</v>
      </c>
      <c r="G51" s="21">
        <v>3.8434916093282201</v>
      </c>
      <c r="H51" s="15" t="str">
        <f>IF(ISBLANK(E51),"",E51*G51)</f>
        <v/>
      </c>
      <c r="I51" s="23"/>
      <c r="J51" s="13"/>
      <c r="K51" s="14" t="s">
        <v>36</v>
      </c>
      <c r="L51" s="21">
        <v>3.4262259537677102</v>
      </c>
      <c r="M51" s="15" t="str">
        <f>IF(ISBLANK(J51),"",J51*L51)</f>
        <v/>
      </c>
      <c r="N51" s="23"/>
      <c r="O51" s="13"/>
      <c r="P51" s="14" t="s">
        <v>36</v>
      </c>
      <c r="Q51" s="21">
        <v>3.4379637287155802</v>
      </c>
      <c r="R51" s="15" t="str">
        <f>IF(ISBLANK(O51),"",O51*Q51)</f>
        <v/>
      </c>
      <c r="S51" s="23"/>
      <c r="T51" s="13"/>
      <c r="U51" s="14" t="s">
        <v>36</v>
      </c>
      <c r="V51" s="21">
        <v>3.2253286552642999</v>
      </c>
      <c r="W51" s="15" t="str">
        <f>IF(ISBLANK(T51),"",T51*V51)</f>
        <v/>
      </c>
      <c r="X51" s="23"/>
      <c r="Y51" s="13"/>
      <c r="Z51" s="14" t="s">
        <v>36</v>
      </c>
      <c r="AA51" s="21">
        <v>3.0978646260455101</v>
      </c>
      <c r="AB51" s="15" t="str">
        <f>IF(ISBLANK(Y51),"",Y51*AA51)</f>
        <v/>
      </c>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row>
    <row r="52" spans="1:53" customFormat="1">
      <c r="A52" s="23"/>
      <c r="B52" s="61" t="s">
        <v>45</v>
      </c>
      <c r="C52" s="54" t="s">
        <v>46</v>
      </c>
      <c r="D52" s="27"/>
      <c r="E52" s="13"/>
      <c r="F52" s="14" t="s">
        <v>36</v>
      </c>
      <c r="G52" s="21">
        <v>0.58287504144401203</v>
      </c>
      <c r="H52" s="15" t="str">
        <f>IF(ISBLANK(E52),"",E52*G52)</f>
        <v/>
      </c>
      <c r="I52" s="23"/>
      <c r="J52" s="13"/>
      <c r="K52" s="14" t="s">
        <v>36</v>
      </c>
      <c r="L52" s="21">
        <v>0.53842268935006998</v>
      </c>
      <c r="M52" s="15" t="str">
        <f>IF(ISBLANK(J52),"",J52*L52)</f>
        <v/>
      </c>
      <c r="N52" s="23"/>
      <c r="O52" s="13"/>
      <c r="P52" s="14" t="s">
        <v>36</v>
      </c>
      <c r="Q52" s="21">
        <v>0.57172126143503899</v>
      </c>
      <c r="R52" s="15" t="str">
        <f>IF(ISBLANK(O52),"",O52*Q52)</f>
        <v/>
      </c>
      <c r="S52" s="23"/>
      <c r="T52" s="13"/>
      <c r="U52" s="14" t="s">
        <v>36</v>
      </c>
      <c r="V52" s="21">
        <v>0.68459583570350202</v>
      </c>
      <c r="W52" s="15" t="str">
        <f>IF(ISBLANK(T52),"",T52*V52)</f>
        <v/>
      </c>
      <c r="X52" s="23"/>
      <c r="Y52" s="13"/>
      <c r="Z52" s="14" t="s">
        <v>36</v>
      </c>
      <c r="AA52" s="21">
        <v>0.75247604339382601</v>
      </c>
      <c r="AB52" s="15" t="str">
        <f>IF(ISBLANK(Y52),"",Y52*AA52)</f>
        <v/>
      </c>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row>
    <row r="53" spans="1:53" customFormat="1">
      <c r="A53" s="23"/>
      <c r="B53" s="61" t="s">
        <v>47</v>
      </c>
      <c r="C53" s="54" t="s">
        <v>48</v>
      </c>
      <c r="D53" s="27"/>
      <c r="E53" s="13"/>
      <c r="F53" s="14" t="s">
        <v>36</v>
      </c>
      <c r="G53" s="21">
        <v>1.08010403770212</v>
      </c>
      <c r="H53" s="15" t="str">
        <f>IF(ISBLANK(E53),"",E53*G53)</f>
        <v/>
      </c>
      <c r="I53" s="23"/>
      <c r="J53" s="13"/>
      <c r="K53" s="14" t="s">
        <v>36</v>
      </c>
      <c r="L53" s="21">
        <v>1.0387345343376799</v>
      </c>
      <c r="M53" s="15" t="str">
        <f>IF(ISBLANK(J53),"",J53*L53)</f>
        <v/>
      </c>
      <c r="N53" s="23"/>
      <c r="O53" s="13"/>
      <c r="P53" s="14" t="s">
        <v>36</v>
      </c>
      <c r="Q53" s="21">
        <v>0.84758426593054204</v>
      </c>
      <c r="R53" s="15" t="str">
        <f>IF(ISBLANK(O53),"",O53*Q53)</f>
        <v/>
      </c>
      <c r="S53" s="23"/>
      <c r="T53" s="13"/>
      <c r="U53" s="14" t="s">
        <v>36</v>
      </c>
      <c r="V53" s="21">
        <v>0.84178902737843497</v>
      </c>
      <c r="W53" s="15" t="str">
        <f>IF(ISBLANK(T53),"",T53*V53)</f>
        <v/>
      </c>
      <c r="X53" s="23"/>
      <c r="Y53" s="13"/>
      <c r="Z53" s="14" t="s">
        <v>36</v>
      </c>
      <c r="AA53" s="21">
        <v>0.93065587053216203</v>
      </c>
      <c r="AB53" s="15" t="str">
        <f>IF(ISBLANK(Y53),"",Y53*AA53)</f>
        <v/>
      </c>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row>
    <row r="54" spans="1:53" customFormat="1">
      <c r="A54" s="23"/>
      <c r="B54" s="61" t="s">
        <v>49</v>
      </c>
      <c r="C54" s="55" t="s">
        <v>50</v>
      </c>
      <c r="D54" s="27"/>
      <c r="E54" s="13"/>
      <c r="F54" s="14" t="s">
        <v>36</v>
      </c>
      <c r="G54" s="21">
        <v>4.2585807428879603</v>
      </c>
      <c r="H54" s="15" t="str">
        <f t="shared" ref="H54:H117" si="0">IF(ISBLANK(E54),"",E54*G54)</f>
        <v/>
      </c>
      <c r="I54" s="23"/>
      <c r="J54" s="13"/>
      <c r="K54" s="14" t="s">
        <v>36</v>
      </c>
      <c r="L54" s="21">
        <v>3.5834138509271898</v>
      </c>
      <c r="M54" s="15" t="str">
        <f t="shared" ref="M54:M117" si="1">IF(ISBLANK(J54),"",J54*L54)</f>
        <v/>
      </c>
      <c r="N54" s="23"/>
      <c r="O54" s="13"/>
      <c r="P54" s="14" t="s">
        <v>36</v>
      </c>
      <c r="Q54" s="21">
        <v>3.467329540518</v>
      </c>
      <c r="R54" s="15" t="str">
        <f t="shared" ref="R54:R117" si="2">IF(ISBLANK(O54),"",O54*Q54)</f>
        <v/>
      </c>
      <c r="S54" s="23"/>
      <c r="T54" s="13"/>
      <c r="U54" s="14" t="s">
        <v>36</v>
      </c>
      <c r="V54" s="21">
        <v>3.2366364819415101</v>
      </c>
      <c r="W54" s="15" t="str">
        <f t="shared" ref="W54:W117" si="3">IF(ISBLANK(T54),"",T54*V54)</f>
        <v/>
      </c>
      <c r="X54" s="23"/>
      <c r="Y54" s="13"/>
      <c r="Z54" s="14" t="s">
        <v>36</v>
      </c>
      <c r="AA54" s="21">
        <v>2.96601547381389</v>
      </c>
      <c r="AB54" s="15" t="str">
        <f t="shared" ref="AB54:AB117" si="4">IF(ISBLANK(Y54),"",Y54*AA54)</f>
        <v/>
      </c>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row>
    <row r="55" spans="1:53" customFormat="1">
      <c r="A55" s="23"/>
      <c r="B55" s="61" t="s">
        <v>51</v>
      </c>
      <c r="C55" s="62" t="s">
        <v>52</v>
      </c>
      <c r="D55" s="27"/>
      <c r="E55" s="13"/>
      <c r="F55" s="14" t="s">
        <v>36</v>
      </c>
      <c r="G55" s="21">
        <v>0.82026208985433402</v>
      </c>
      <c r="H55" s="15" t="str">
        <f t="shared" si="0"/>
        <v/>
      </c>
      <c r="I55" s="23"/>
      <c r="J55" s="13"/>
      <c r="K55" s="14" t="s">
        <v>36</v>
      </c>
      <c r="L55" s="21">
        <v>0.67358099482645994</v>
      </c>
      <c r="M55" s="15" t="str">
        <f t="shared" si="1"/>
        <v/>
      </c>
      <c r="N55" s="23"/>
      <c r="O55" s="13"/>
      <c r="P55" s="14" t="s">
        <v>36</v>
      </c>
      <c r="Q55" s="21">
        <v>0.84432838115641196</v>
      </c>
      <c r="R55" s="15" t="str">
        <f t="shared" si="2"/>
        <v/>
      </c>
      <c r="S55" s="23"/>
      <c r="T55" s="13"/>
      <c r="U55" s="14" t="s">
        <v>36</v>
      </c>
      <c r="V55" s="21">
        <v>0.72035727751989198</v>
      </c>
      <c r="W55" s="15" t="str">
        <f t="shared" si="3"/>
        <v/>
      </c>
      <c r="X55" s="23"/>
      <c r="Y55" s="13"/>
      <c r="Z55" s="14" t="s">
        <v>36</v>
      </c>
      <c r="AA55" s="21">
        <v>0.65825220658736905</v>
      </c>
      <c r="AB55" s="15" t="str">
        <f t="shared" si="4"/>
        <v/>
      </c>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row>
    <row r="56" spans="1:53" customFormat="1">
      <c r="A56" s="23"/>
      <c r="B56" s="61" t="s">
        <v>53</v>
      </c>
      <c r="C56" s="62" t="s">
        <v>54</v>
      </c>
      <c r="D56" s="27"/>
      <c r="E56" s="13"/>
      <c r="F56" s="14" t="s">
        <v>36</v>
      </c>
      <c r="G56" s="21">
        <v>1.1249912871222101</v>
      </c>
      <c r="H56" s="15" t="str">
        <f t="shared" si="0"/>
        <v/>
      </c>
      <c r="I56" s="23"/>
      <c r="J56" s="13"/>
      <c r="K56" s="14" t="s">
        <v>36</v>
      </c>
      <c r="L56" s="21">
        <v>0.98927041280633898</v>
      </c>
      <c r="M56" s="15" t="str">
        <f t="shared" si="1"/>
        <v/>
      </c>
      <c r="N56" s="23"/>
      <c r="O56" s="13"/>
      <c r="P56" s="14" t="s">
        <v>36</v>
      </c>
      <c r="Q56" s="21">
        <v>0.90449994429573899</v>
      </c>
      <c r="R56" s="15" t="str">
        <f t="shared" si="2"/>
        <v/>
      </c>
      <c r="S56" s="23"/>
      <c r="T56" s="13"/>
      <c r="U56" s="14" t="s">
        <v>36</v>
      </c>
      <c r="V56" s="21">
        <v>0.84794240042686797</v>
      </c>
      <c r="W56" s="15" t="str">
        <f t="shared" si="3"/>
        <v/>
      </c>
      <c r="X56" s="23"/>
      <c r="Y56" s="13"/>
      <c r="Z56" s="14" t="s">
        <v>36</v>
      </c>
      <c r="AA56" s="21">
        <v>0.81203178435484502</v>
      </c>
      <c r="AB56" s="15" t="str">
        <f t="shared" si="4"/>
        <v/>
      </c>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row>
    <row r="57" spans="1:53" customFormat="1">
      <c r="A57" s="23"/>
      <c r="B57" s="61" t="s">
        <v>55</v>
      </c>
      <c r="C57" s="62" t="s">
        <v>56</v>
      </c>
      <c r="D57" s="27"/>
      <c r="E57" s="13"/>
      <c r="F57" s="14" t="s">
        <v>36</v>
      </c>
      <c r="G57" s="21">
        <v>0.30451568200447499</v>
      </c>
      <c r="H57" s="15" t="str">
        <f t="shared" si="0"/>
        <v/>
      </c>
      <c r="I57" s="23"/>
      <c r="J57" s="13"/>
      <c r="K57" s="14" t="s">
        <v>36</v>
      </c>
      <c r="L57" s="21">
        <v>0.25754969766392799</v>
      </c>
      <c r="M57" s="15" t="str">
        <f t="shared" si="1"/>
        <v/>
      </c>
      <c r="N57" s="23"/>
      <c r="O57" s="13"/>
      <c r="P57" s="14" t="s">
        <v>36</v>
      </c>
      <c r="Q57" s="21">
        <v>0.33080523863327999</v>
      </c>
      <c r="R57" s="15" t="str">
        <f t="shared" si="2"/>
        <v/>
      </c>
      <c r="S57" s="23"/>
      <c r="T57" s="13"/>
      <c r="U57" s="14" t="s">
        <v>36</v>
      </c>
      <c r="V57" s="21">
        <v>0.24767607814693399</v>
      </c>
      <c r="W57" s="15" t="str">
        <f t="shared" si="3"/>
        <v/>
      </c>
      <c r="X57" s="23"/>
      <c r="Y57" s="13"/>
      <c r="Z57" s="14" t="s">
        <v>36</v>
      </c>
      <c r="AA57" s="21">
        <v>0.24359634686625001</v>
      </c>
      <c r="AB57" s="15" t="str">
        <f t="shared" si="4"/>
        <v/>
      </c>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row>
    <row r="58" spans="1:53" customFormat="1">
      <c r="A58" s="23"/>
      <c r="B58" s="61" t="s">
        <v>57</v>
      </c>
      <c r="C58" s="62" t="s">
        <v>58</v>
      </c>
      <c r="D58" s="27"/>
      <c r="E58" s="13"/>
      <c r="F58" s="14" t="s">
        <v>36</v>
      </c>
      <c r="G58" s="21">
        <v>1.76269847118423</v>
      </c>
      <c r="H58" s="15" t="str">
        <f t="shared" si="0"/>
        <v/>
      </c>
      <c r="I58" s="23"/>
      <c r="J58" s="13"/>
      <c r="K58" s="14" t="s">
        <v>36</v>
      </c>
      <c r="L58" s="21">
        <v>1.5506167277516201</v>
      </c>
      <c r="M58" s="15" t="str">
        <f t="shared" si="1"/>
        <v/>
      </c>
      <c r="N58" s="23"/>
      <c r="O58" s="13"/>
      <c r="P58" s="14" t="s">
        <v>36</v>
      </c>
      <c r="Q58" s="21">
        <v>1.4587669834714601</v>
      </c>
      <c r="R58" s="15" t="str">
        <f t="shared" si="2"/>
        <v/>
      </c>
      <c r="S58" s="23"/>
      <c r="T58" s="13"/>
      <c r="U58" s="14" t="s">
        <v>36</v>
      </c>
      <c r="V58" s="21">
        <v>1.43212048873765</v>
      </c>
      <c r="W58" s="15" t="str">
        <f t="shared" si="3"/>
        <v/>
      </c>
      <c r="X58" s="23"/>
      <c r="Y58" s="13"/>
      <c r="Z58" s="14" t="s">
        <v>36</v>
      </c>
      <c r="AA58" s="21">
        <v>1.4008531884203801</v>
      </c>
      <c r="AB58" s="15" t="str">
        <f t="shared" si="4"/>
        <v/>
      </c>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row>
    <row r="59" spans="1:53" customFormat="1">
      <c r="A59" s="23"/>
      <c r="B59" s="61" t="s">
        <v>59</v>
      </c>
      <c r="C59" s="62" t="s">
        <v>60</v>
      </c>
      <c r="D59" s="27"/>
      <c r="E59" s="13"/>
      <c r="F59" s="14" t="s">
        <v>36</v>
      </c>
      <c r="G59" s="21">
        <v>1.17831332671461</v>
      </c>
      <c r="H59" s="15" t="str">
        <f t="shared" si="0"/>
        <v/>
      </c>
      <c r="I59" s="23"/>
      <c r="J59" s="13"/>
      <c r="K59" s="14" t="s">
        <v>36</v>
      </c>
      <c r="L59" s="21">
        <v>1.0543942801882</v>
      </c>
      <c r="M59" s="15" t="str">
        <f t="shared" si="1"/>
        <v/>
      </c>
      <c r="N59" s="23"/>
      <c r="O59" s="13"/>
      <c r="P59" s="14" t="s">
        <v>36</v>
      </c>
      <c r="Q59" s="21">
        <v>0.99862390339266605</v>
      </c>
      <c r="R59" s="15" t="str">
        <f t="shared" si="2"/>
        <v/>
      </c>
      <c r="S59" s="23"/>
      <c r="T59" s="13"/>
      <c r="U59" s="14" t="s">
        <v>36</v>
      </c>
      <c r="V59" s="21">
        <v>0.96004504481679998</v>
      </c>
      <c r="W59" s="15" t="str">
        <f t="shared" si="3"/>
        <v/>
      </c>
      <c r="X59" s="23"/>
      <c r="Y59" s="13"/>
      <c r="Z59" s="14" t="s">
        <v>36</v>
      </c>
      <c r="AA59" s="21">
        <v>0.97496664423346502</v>
      </c>
      <c r="AB59" s="15" t="str">
        <f t="shared" si="4"/>
        <v/>
      </c>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row>
    <row r="60" spans="1:53" customFormat="1">
      <c r="A60" s="23"/>
      <c r="B60" s="63" t="s">
        <v>61</v>
      </c>
      <c r="C60" s="64" t="s">
        <v>62</v>
      </c>
      <c r="D60" s="27"/>
      <c r="E60" s="13"/>
      <c r="F60" s="14" t="s">
        <v>36</v>
      </c>
      <c r="G60" s="21">
        <v>1.4268268773070301</v>
      </c>
      <c r="H60" s="15" t="str">
        <f t="shared" si="0"/>
        <v/>
      </c>
      <c r="I60" s="23"/>
      <c r="J60" s="13"/>
      <c r="K60" s="14" t="s">
        <v>36</v>
      </c>
      <c r="L60" s="21">
        <v>1.09579088488865</v>
      </c>
      <c r="M60" s="15" t="str">
        <f t="shared" si="1"/>
        <v/>
      </c>
      <c r="N60" s="23"/>
      <c r="O60" s="13"/>
      <c r="P60" s="14" t="s">
        <v>36</v>
      </c>
      <c r="Q60" s="21">
        <v>0.91057605551410403</v>
      </c>
      <c r="R60" s="15" t="str">
        <f t="shared" si="2"/>
        <v/>
      </c>
      <c r="S60" s="23"/>
      <c r="T60" s="13"/>
      <c r="U60" s="14" t="s">
        <v>36</v>
      </c>
      <c r="V60" s="21">
        <v>0.89532480059976005</v>
      </c>
      <c r="W60" s="15" t="str">
        <f t="shared" si="3"/>
        <v/>
      </c>
      <c r="X60" s="23"/>
      <c r="Y60" s="13"/>
      <c r="Z60" s="14" t="s">
        <v>36</v>
      </c>
      <c r="AA60" s="21">
        <v>0.98870355675959398</v>
      </c>
      <c r="AB60" s="15" t="str">
        <f t="shared" si="4"/>
        <v/>
      </c>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row>
    <row r="61" spans="1:53" customFormat="1">
      <c r="A61" s="23"/>
      <c r="B61" s="61" t="s">
        <v>63</v>
      </c>
      <c r="C61" s="62" t="s">
        <v>64</v>
      </c>
      <c r="D61" s="27"/>
      <c r="E61" s="13"/>
      <c r="F61" s="14" t="s">
        <v>36</v>
      </c>
      <c r="G61" s="21">
        <v>2.20950279784745</v>
      </c>
      <c r="H61" s="15" t="str">
        <f t="shared" si="0"/>
        <v/>
      </c>
      <c r="I61" s="23"/>
      <c r="J61" s="13"/>
      <c r="K61" s="14" t="s">
        <v>36</v>
      </c>
      <c r="L61" s="21">
        <v>1.9482228837517099</v>
      </c>
      <c r="M61" s="15" t="str">
        <f t="shared" si="1"/>
        <v/>
      </c>
      <c r="N61" s="23"/>
      <c r="O61" s="13"/>
      <c r="P61" s="14" t="s">
        <v>36</v>
      </c>
      <c r="Q61" s="21">
        <v>1.9281208530751499</v>
      </c>
      <c r="R61" s="15" t="str">
        <f t="shared" si="2"/>
        <v/>
      </c>
      <c r="S61" s="23"/>
      <c r="T61" s="13"/>
      <c r="U61" s="14" t="s">
        <v>36</v>
      </c>
      <c r="V61" s="21">
        <v>1.83967846336095</v>
      </c>
      <c r="W61" s="15" t="str">
        <f t="shared" si="3"/>
        <v/>
      </c>
      <c r="X61" s="23"/>
      <c r="Y61" s="13"/>
      <c r="Z61" s="14" t="s">
        <v>36</v>
      </c>
      <c r="AA61" s="21">
        <v>1.82047679317293</v>
      </c>
      <c r="AB61" s="15" t="str">
        <f t="shared" si="4"/>
        <v/>
      </c>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row>
    <row r="62" spans="1:53" customFormat="1">
      <c r="A62" s="23"/>
      <c r="B62" s="61" t="s">
        <v>65</v>
      </c>
      <c r="C62" s="62" t="s">
        <v>66</v>
      </c>
      <c r="D62" s="27"/>
      <c r="E62" s="13"/>
      <c r="F62" s="14" t="s">
        <v>36</v>
      </c>
      <c r="G62" s="21">
        <v>1.69681993917874</v>
      </c>
      <c r="H62" s="15" t="str">
        <f t="shared" si="0"/>
        <v/>
      </c>
      <c r="I62" s="23"/>
      <c r="J62" s="13"/>
      <c r="K62" s="14" t="s">
        <v>36</v>
      </c>
      <c r="L62" s="21">
        <v>1.4097614967221199</v>
      </c>
      <c r="M62" s="15" t="str">
        <f t="shared" si="1"/>
        <v/>
      </c>
      <c r="N62" s="23"/>
      <c r="O62" s="13"/>
      <c r="P62" s="14" t="s">
        <v>36</v>
      </c>
      <c r="Q62" s="21">
        <v>1.3258462003634399</v>
      </c>
      <c r="R62" s="15" t="str">
        <f t="shared" si="2"/>
        <v/>
      </c>
      <c r="S62" s="23"/>
      <c r="T62" s="13"/>
      <c r="U62" s="14" t="s">
        <v>36</v>
      </c>
      <c r="V62" s="21">
        <v>1.2945854577962099</v>
      </c>
      <c r="W62" s="15" t="str">
        <f t="shared" si="3"/>
        <v/>
      </c>
      <c r="X62" s="23"/>
      <c r="Y62" s="13"/>
      <c r="Z62" s="14" t="s">
        <v>36</v>
      </c>
      <c r="AA62" s="21">
        <v>1.3256438680134801</v>
      </c>
      <c r="AB62" s="15" t="str">
        <f t="shared" si="4"/>
        <v/>
      </c>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row>
    <row r="63" spans="1:53" customFormat="1">
      <c r="A63" s="23"/>
      <c r="B63" s="61" t="s">
        <v>67</v>
      </c>
      <c r="C63" s="62" t="s">
        <v>68</v>
      </c>
      <c r="D63" s="27"/>
      <c r="E63" s="13"/>
      <c r="F63" s="14" t="s">
        <v>36</v>
      </c>
      <c r="G63" s="21">
        <v>0.92214094093568</v>
      </c>
      <c r="H63" s="15" t="str">
        <f t="shared" si="0"/>
        <v/>
      </c>
      <c r="I63" s="23"/>
      <c r="J63" s="13"/>
      <c r="K63" s="14" t="s">
        <v>36</v>
      </c>
      <c r="L63" s="21">
        <v>0.84596517715845299</v>
      </c>
      <c r="M63" s="15" t="str">
        <f t="shared" si="1"/>
        <v/>
      </c>
      <c r="N63" s="23"/>
      <c r="O63" s="13"/>
      <c r="P63" s="14" t="s">
        <v>36</v>
      </c>
      <c r="Q63" s="21">
        <v>0.77488894181271994</v>
      </c>
      <c r="R63" s="15" t="str">
        <f t="shared" si="2"/>
        <v/>
      </c>
      <c r="S63" s="23"/>
      <c r="T63" s="13"/>
      <c r="U63" s="14" t="s">
        <v>36</v>
      </c>
      <c r="V63" s="21">
        <v>0.75412775925682696</v>
      </c>
      <c r="W63" s="15" t="str">
        <f t="shared" si="3"/>
        <v/>
      </c>
      <c r="X63" s="23"/>
      <c r="Y63" s="13"/>
      <c r="Z63" s="14" t="s">
        <v>36</v>
      </c>
      <c r="AA63" s="21">
        <v>0.78046092983562598</v>
      </c>
      <c r="AB63" s="15" t="str">
        <f t="shared" si="4"/>
        <v/>
      </c>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row>
    <row r="64" spans="1:53" customFormat="1">
      <c r="A64" s="23"/>
      <c r="B64" s="61" t="s">
        <v>69</v>
      </c>
      <c r="C64" s="62" t="s">
        <v>70</v>
      </c>
      <c r="D64" s="27"/>
      <c r="E64" s="13"/>
      <c r="F64" s="14" t="s">
        <v>36</v>
      </c>
      <c r="G64" s="21">
        <v>1.2077881558771699</v>
      </c>
      <c r="H64" s="15" t="str">
        <f t="shared" si="0"/>
        <v/>
      </c>
      <c r="I64" s="23"/>
      <c r="J64" s="13"/>
      <c r="K64" s="14" t="s">
        <v>36</v>
      </c>
      <c r="L64" s="21">
        <v>1.0353634648540999</v>
      </c>
      <c r="M64" s="15" t="str">
        <f t="shared" si="1"/>
        <v/>
      </c>
      <c r="N64" s="23"/>
      <c r="O64" s="13"/>
      <c r="P64" s="14" t="s">
        <v>36</v>
      </c>
      <c r="Q64" s="21">
        <v>1.0107532606201399</v>
      </c>
      <c r="R64" s="15" t="str">
        <f t="shared" si="2"/>
        <v/>
      </c>
      <c r="S64" s="23"/>
      <c r="T64" s="13"/>
      <c r="U64" s="14" t="s">
        <v>36</v>
      </c>
      <c r="V64" s="21">
        <v>0.97206332117104799</v>
      </c>
      <c r="W64" s="15" t="str">
        <f t="shared" si="3"/>
        <v/>
      </c>
      <c r="X64" s="23"/>
      <c r="Y64" s="13"/>
      <c r="Z64" s="14" t="s">
        <v>36</v>
      </c>
      <c r="AA64" s="21">
        <v>0.95752512457370997</v>
      </c>
      <c r="AB64" s="15" t="str">
        <f t="shared" si="4"/>
        <v/>
      </c>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row>
    <row r="65" spans="1:53" customFormat="1">
      <c r="A65" s="23"/>
      <c r="B65" s="61" t="s">
        <v>71</v>
      </c>
      <c r="C65" s="62" t="s">
        <v>72</v>
      </c>
      <c r="D65" s="27"/>
      <c r="E65" s="13"/>
      <c r="F65" s="14" t="s">
        <v>36</v>
      </c>
      <c r="G65" s="21">
        <v>1.69196519777617</v>
      </c>
      <c r="H65" s="15" t="str">
        <f t="shared" si="0"/>
        <v/>
      </c>
      <c r="I65" s="23"/>
      <c r="J65" s="13"/>
      <c r="K65" s="14" t="s">
        <v>36</v>
      </c>
      <c r="L65" s="21">
        <v>1.4644522427542901</v>
      </c>
      <c r="M65" s="15" t="str">
        <f t="shared" si="1"/>
        <v/>
      </c>
      <c r="N65" s="23"/>
      <c r="O65" s="13"/>
      <c r="P65" s="14" t="s">
        <v>36</v>
      </c>
      <c r="Q65" s="21">
        <v>1.28710250682969</v>
      </c>
      <c r="R65" s="15" t="str">
        <f t="shared" si="2"/>
        <v/>
      </c>
      <c r="S65" s="23"/>
      <c r="T65" s="13"/>
      <c r="U65" s="14" t="s">
        <v>36</v>
      </c>
      <c r="V65" s="21">
        <v>1.2397699138073801</v>
      </c>
      <c r="W65" s="15" t="str">
        <f t="shared" si="3"/>
        <v/>
      </c>
      <c r="X65" s="23"/>
      <c r="Y65" s="13"/>
      <c r="Z65" s="14" t="s">
        <v>36</v>
      </c>
      <c r="AA65" s="21">
        <v>1.26762886797228</v>
      </c>
      <c r="AB65" s="15" t="str">
        <f t="shared" si="4"/>
        <v/>
      </c>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row>
    <row r="66" spans="1:53" customFormat="1">
      <c r="A66" s="23"/>
      <c r="B66" s="61" t="s">
        <v>73</v>
      </c>
      <c r="C66" s="62" t="s">
        <v>74</v>
      </c>
      <c r="D66" s="27"/>
      <c r="E66" s="13"/>
      <c r="F66" s="14" t="s">
        <v>36</v>
      </c>
      <c r="G66" s="21">
        <v>0.87569673152213101</v>
      </c>
      <c r="H66" s="15" t="str">
        <f t="shared" si="0"/>
        <v/>
      </c>
      <c r="I66" s="23"/>
      <c r="J66" s="13"/>
      <c r="K66" s="14" t="s">
        <v>36</v>
      </c>
      <c r="L66" s="21">
        <v>0.74577882392556605</v>
      </c>
      <c r="M66" s="15" t="str">
        <f t="shared" si="1"/>
        <v/>
      </c>
      <c r="N66" s="23"/>
      <c r="O66" s="13"/>
      <c r="P66" s="14" t="s">
        <v>36</v>
      </c>
      <c r="Q66" s="21">
        <v>0.73960099879059804</v>
      </c>
      <c r="R66" s="15" t="str">
        <f t="shared" si="2"/>
        <v/>
      </c>
      <c r="S66" s="23"/>
      <c r="T66" s="13"/>
      <c r="U66" s="14" t="s">
        <v>36</v>
      </c>
      <c r="V66" s="21">
        <v>0.71954363560397006</v>
      </c>
      <c r="W66" s="15" t="str">
        <f t="shared" si="3"/>
        <v/>
      </c>
      <c r="X66" s="23"/>
      <c r="Y66" s="13"/>
      <c r="Z66" s="14" t="s">
        <v>36</v>
      </c>
      <c r="AA66" s="21">
        <v>0.73971898993826901</v>
      </c>
      <c r="AB66" s="15" t="str">
        <f t="shared" si="4"/>
        <v/>
      </c>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row>
    <row r="67" spans="1:53" customFormat="1" ht="15">
      <c r="A67" s="23"/>
      <c r="B67" s="61" t="s">
        <v>75</v>
      </c>
      <c r="C67" s="62" t="s">
        <v>76</v>
      </c>
      <c r="D67" s="28"/>
      <c r="E67" s="13"/>
      <c r="F67" s="14" t="s">
        <v>36</v>
      </c>
      <c r="G67" s="21">
        <v>0.79119929952453605</v>
      </c>
      <c r="H67" s="15" t="str">
        <f t="shared" si="0"/>
        <v/>
      </c>
      <c r="I67" s="23"/>
      <c r="J67" s="13"/>
      <c r="K67" s="14" t="s">
        <v>36</v>
      </c>
      <c r="L67" s="21">
        <v>0.69367751714149695</v>
      </c>
      <c r="M67" s="15" t="str">
        <f t="shared" si="1"/>
        <v/>
      </c>
      <c r="N67" s="23"/>
      <c r="O67" s="13"/>
      <c r="P67" s="14" t="s">
        <v>36</v>
      </c>
      <c r="Q67" s="21">
        <v>0.65934626334334301</v>
      </c>
      <c r="R67" s="15" t="str">
        <f t="shared" si="2"/>
        <v/>
      </c>
      <c r="S67" s="23"/>
      <c r="T67" s="13"/>
      <c r="U67" s="14" t="s">
        <v>36</v>
      </c>
      <c r="V67" s="21">
        <v>0.61458210018197601</v>
      </c>
      <c r="W67" s="15" t="str">
        <f t="shared" si="3"/>
        <v/>
      </c>
      <c r="X67" s="23"/>
      <c r="Y67" s="13"/>
      <c r="Z67" s="14" t="s">
        <v>36</v>
      </c>
      <c r="AA67" s="21">
        <v>0.59685521297608701</v>
      </c>
      <c r="AB67" s="15" t="str">
        <f t="shared" si="4"/>
        <v/>
      </c>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row>
    <row r="68" spans="1:53" customFormat="1" ht="15">
      <c r="A68" s="23"/>
      <c r="B68" s="61" t="s">
        <v>77</v>
      </c>
      <c r="C68" s="62" t="s">
        <v>78</v>
      </c>
      <c r="D68" s="28"/>
      <c r="E68" s="13"/>
      <c r="F68" s="14" t="s">
        <v>36</v>
      </c>
      <c r="G68" s="21">
        <v>0.56893377254288902</v>
      </c>
      <c r="H68" s="15" t="str">
        <f t="shared" si="0"/>
        <v/>
      </c>
      <c r="I68" s="23"/>
      <c r="J68" s="13"/>
      <c r="K68" s="14" t="s">
        <v>36</v>
      </c>
      <c r="L68" s="21">
        <v>0.56689112894361904</v>
      </c>
      <c r="M68" s="15" t="str">
        <f t="shared" si="1"/>
        <v/>
      </c>
      <c r="N68" s="23"/>
      <c r="O68" s="13"/>
      <c r="P68" s="14" t="s">
        <v>36</v>
      </c>
      <c r="Q68" s="21">
        <v>0.522473637340088</v>
      </c>
      <c r="R68" s="15" t="str">
        <f t="shared" si="2"/>
        <v/>
      </c>
      <c r="S68" s="23"/>
      <c r="T68" s="13"/>
      <c r="U68" s="14" t="s">
        <v>36</v>
      </c>
      <c r="V68" s="21">
        <v>0.54495087063113501</v>
      </c>
      <c r="W68" s="15" t="str">
        <f t="shared" si="3"/>
        <v/>
      </c>
      <c r="X68" s="23"/>
      <c r="Y68" s="13"/>
      <c r="Z68" s="14" t="s">
        <v>36</v>
      </c>
      <c r="AA68" s="21">
        <v>0.56319287398801698</v>
      </c>
      <c r="AB68" s="15" t="str">
        <f t="shared" si="4"/>
        <v/>
      </c>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row>
    <row r="69" spans="1:53" customFormat="1" ht="15">
      <c r="A69" s="23"/>
      <c r="B69" s="61" t="s">
        <v>79</v>
      </c>
      <c r="C69" s="51" t="s">
        <v>80</v>
      </c>
      <c r="D69" s="28"/>
      <c r="E69" s="13"/>
      <c r="F69" s="14" t="s">
        <v>36</v>
      </c>
      <c r="G69" s="21">
        <v>1.1995395142802401</v>
      </c>
      <c r="H69" s="15" t="str">
        <f t="shared" si="0"/>
        <v/>
      </c>
      <c r="I69" s="23"/>
      <c r="J69" s="13"/>
      <c r="K69" s="14" t="s">
        <v>36</v>
      </c>
      <c r="L69" s="21">
        <v>1.03754956090727</v>
      </c>
      <c r="M69" s="15" t="str">
        <f t="shared" si="1"/>
        <v/>
      </c>
      <c r="N69" s="23"/>
      <c r="O69" s="13"/>
      <c r="P69" s="14" t="s">
        <v>36</v>
      </c>
      <c r="Q69" s="21">
        <v>0.98774333494647903</v>
      </c>
      <c r="R69" s="15" t="str">
        <f t="shared" si="2"/>
        <v/>
      </c>
      <c r="S69" s="23"/>
      <c r="T69" s="13"/>
      <c r="U69" s="14" t="s">
        <v>36</v>
      </c>
      <c r="V69" s="21">
        <v>0.91880665315125998</v>
      </c>
      <c r="W69" s="15" t="str">
        <f t="shared" si="3"/>
        <v/>
      </c>
      <c r="X69" s="23"/>
      <c r="Y69" s="13"/>
      <c r="Z69" s="14" t="s">
        <v>36</v>
      </c>
      <c r="AA69" s="21">
        <v>0.96251829391149801</v>
      </c>
      <c r="AB69" s="15" t="str">
        <f t="shared" si="4"/>
        <v/>
      </c>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row>
    <row r="70" spans="1:53" customFormat="1" ht="15">
      <c r="A70" s="23"/>
      <c r="B70" s="63" t="s">
        <v>81</v>
      </c>
      <c r="C70" s="64" t="s">
        <v>82</v>
      </c>
      <c r="D70" s="28"/>
      <c r="E70" s="13"/>
      <c r="F70" s="14" t="s">
        <v>36</v>
      </c>
      <c r="G70" s="21">
        <v>0.78100594211032304</v>
      </c>
      <c r="H70" s="15" t="str">
        <f t="shared" si="0"/>
        <v/>
      </c>
      <c r="I70" s="23"/>
      <c r="J70" s="13"/>
      <c r="K70" s="14" t="s">
        <v>36</v>
      </c>
      <c r="L70" s="21">
        <v>0.68029420760958104</v>
      </c>
      <c r="M70" s="15" t="str">
        <f t="shared" si="1"/>
        <v/>
      </c>
      <c r="N70" s="23"/>
      <c r="O70" s="13"/>
      <c r="P70" s="14" t="s">
        <v>36</v>
      </c>
      <c r="Q70" s="21">
        <v>0.70842966539417196</v>
      </c>
      <c r="R70" s="15" t="str">
        <f t="shared" si="2"/>
        <v/>
      </c>
      <c r="S70" s="23"/>
      <c r="T70" s="13"/>
      <c r="U70" s="14" t="s">
        <v>36</v>
      </c>
      <c r="V70" s="21">
        <v>0.63511127162702397</v>
      </c>
      <c r="W70" s="15" t="str">
        <f t="shared" si="3"/>
        <v/>
      </c>
      <c r="X70" s="23"/>
      <c r="Y70" s="13"/>
      <c r="Z70" s="14" t="s">
        <v>36</v>
      </c>
      <c r="AA70" s="21">
        <v>0.675703113718228</v>
      </c>
      <c r="AB70" s="15" t="str">
        <f t="shared" si="4"/>
        <v/>
      </c>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row>
    <row r="71" spans="1:53" customFormat="1" ht="15">
      <c r="A71" s="23"/>
      <c r="B71" s="61" t="s">
        <v>83</v>
      </c>
      <c r="C71" s="51" t="s">
        <v>84</v>
      </c>
      <c r="D71" s="28"/>
      <c r="E71" s="13"/>
      <c r="F71" s="14" t="s">
        <v>36</v>
      </c>
      <c r="G71" s="21">
        <v>0.80986083376652795</v>
      </c>
      <c r="H71" s="15" t="str">
        <f t="shared" si="0"/>
        <v/>
      </c>
      <c r="I71" s="23"/>
      <c r="J71" s="13"/>
      <c r="K71" s="14" t="s">
        <v>36</v>
      </c>
      <c r="L71" s="21">
        <v>0.63662430662023795</v>
      </c>
      <c r="M71" s="15" t="str">
        <f t="shared" si="1"/>
        <v/>
      </c>
      <c r="N71" s="23"/>
      <c r="O71" s="13"/>
      <c r="P71" s="14" t="s">
        <v>36</v>
      </c>
      <c r="Q71" s="21">
        <v>0.58858787520028499</v>
      </c>
      <c r="R71" s="15" t="str">
        <f t="shared" si="2"/>
        <v/>
      </c>
      <c r="S71" s="23"/>
      <c r="T71" s="13"/>
      <c r="U71" s="14" t="s">
        <v>36</v>
      </c>
      <c r="V71" s="21">
        <v>0.56728555647747303</v>
      </c>
      <c r="W71" s="15" t="str">
        <f t="shared" si="3"/>
        <v/>
      </c>
      <c r="X71" s="23"/>
      <c r="Y71" s="13"/>
      <c r="Z71" s="14" t="s">
        <v>36</v>
      </c>
      <c r="AA71" s="21">
        <v>0.54314484036935695</v>
      </c>
      <c r="AB71" s="15" t="str">
        <f t="shared" si="4"/>
        <v/>
      </c>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row>
    <row r="72" spans="1:53" customFormat="1" ht="15">
      <c r="A72" s="23"/>
      <c r="B72" s="61" t="s">
        <v>85</v>
      </c>
      <c r="C72" s="51" t="s">
        <v>86</v>
      </c>
      <c r="D72" s="28"/>
      <c r="E72" s="13"/>
      <c r="F72" s="14" t="s">
        <v>36</v>
      </c>
      <c r="G72" s="21">
        <v>1.1582034514919299</v>
      </c>
      <c r="H72" s="15" t="str">
        <f t="shared" si="0"/>
        <v/>
      </c>
      <c r="I72" s="23"/>
      <c r="J72" s="13"/>
      <c r="K72" s="14" t="s">
        <v>36</v>
      </c>
      <c r="L72" s="21">
        <v>1.02089995106099</v>
      </c>
      <c r="M72" s="15" t="str">
        <f t="shared" si="1"/>
        <v/>
      </c>
      <c r="N72" s="23"/>
      <c r="O72" s="13"/>
      <c r="P72" s="14" t="s">
        <v>36</v>
      </c>
      <c r="Q72" s="21">
        <v>1.0041609952578201</v>
      </c>
      <c r="R72" s="15" t="str">
        <f t="shared" si="2"/>
        <v/>
      </c>
      <c r="S72" s="23"/>
      <c r="T72" s="13"/>
      <c r="U72" s="14" t="s">
        <v>36</v>
      </c>
      <c r="V72" s="21">
        <v>1.0515061005551301</v>
      </c>
      <c r="W72" s="15" t="str">
        <f t="shared" si="3"/>
        <v/>
      </c>
      <c r="X72" s="23"/>
      <c r="Y72" s="13"/>
      <c r="Z72" s="14" t="s">
        <v>36</v>
      </c>
      <c r="AA72" s="21">
        <v>1.02455975566015</v>
      </c>
      <c r="AB72" s="15" t="str">
        <f t="shared" si="4"/>
        <v/>
      </c>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row>
    <row r="73" spans="1:53" customFormat="1" ht="15">
      <c r="A73" s="23"/>
      <c r="B73" s="61" t="s">
        <v>87</v>
      </c>
      <c r="C73" s="62" t="s">
        <v>88</v>
      </c>
      <c r="D73" s="28"/>
      <c r="E73" s="13"/>
      <c r="F73" s="14" t="s">
        <v>36</v>
      </c>
      <c r="G73" s="21">
        <v>1.54732925756802</v>
      </c>
      <c r="H73" s="15" t="str">
        <f t="shared" si="0"/>
        <v/>
      </c>
      <c r="I73" s="23"/>
      <c r="J73" s="13"/>
      <c r="K73" s="14" t="s">
        <v>36</v>
      </c>
      <c r="L73" s="21">
        <v>1.3486532970345999</v>
      </c>
      <c r="M73" s="15" t="str">
        <f t="shared" si="1"/>
        <v/>
      </c>
      <c r="N73" s="23"/>
      <c r="O73" s="13"/>
      <c r="P73" s="14" t="s">
        <v>36</v>
      </c>
      <c r="Q73" s="21">
        <v>1.2085876154469</v>
      </c>
      <c r="R73" s="15" t="str">
        <f t="shared" si="2"/>
        <v/>
      </c>
      <c r="S73" s="23"/>
      <c r="T73" s="13"/>
      <c r="U73" s="14" t="s">
        <v>36</v>
      </c>
      <c r="V73" s="21">
        <v>1.20210849753585</v>
      </c>
      <c r="W73" s="15" t="str">
        <f t="shared" si="3"/>
        <v/>
      </c>
      <c r="X73" s="23"/>
      <c r="Y73" s="13"/>
      <c r="Z73" s="14" t="s">
        <v>36</v>
      </c>
      <c r="AA73" s="21">
        <v>1.18447561340646</v>
      </c>
      <c r="AB73" s="15" t="str">
        <f t="shared" si="4"/>
        <v/>
      </c>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row>
    <row r="74" spans="1:53" customFormat="1" ht="15">
      <c r="A74" s="23"/>
      <c r="B74" s="61" t="s">
        <v>89</v>
      </c>
      <c r="C74" s="62" t="s">
        <v>90</v>
      </c>
      <c r="D74" s="28"/>
      <c r="E74" s="13"/>
      <c r="F74" s="14" t="s">
        <v>36</v>
      </c>
      <c r="G74" s="21">
        <v>0.69193575359976101</v>
      </c>
      <c r="H74" s="15" t="str">
        <f t="shared" si="0"/>
        <v/>
      </c>
      <c r="I74" s="23"/>
      <c r="J74" s="13"/>
      <c r="K74" s="14" t="s">
        <v>36</v>
      </c>
      <c r="L74" s="21">
        <v>0.61179013649329395</v>
      </c>
      <c r="M74" s="15" t="str">
        <f t="shared" si="1"/>
        <v/>
      </c>
      <c r="N74" s="23"/>
      <c r="O74" s="13"/>
      <c r="P74" s="14" t="s">
        <v>36</v>
      </c>
      <c r="Q74" s="21">
        <v>0.56494343310227801</v>
      </c>
      <c r="R74" s="15" t="str">
        <f t="shared" si="2"/>
        <v/>
      </c>
      <c r="S74" s="23"/>
      <c r="T74" s="13"/>
      <c r="U74" s="14" t="s">
        <v>36</v>
      </c>
      <c r="V74" s="21">
        <v>0.57002716540748</v>
      </c>
      <c r="W74" s="15" t="str">
        <f t="shared" si="3"/>
        <v/>
      </c>
      <c r="X74" s="23"/>
      <c r="Y74" s="13"/>
      <c r="Z74" s="14" t="s">
        <v>36</v>
      </c>
      <c r="AA74" s="21">
        <v>0.58223579629323097</v>
      </c>
      <c r="AB74" s="15" t="str">
        <f t="shared" si="4"/>
        <v/>
      </c>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row>
    <row r="75" spans="1:53" customFormat="1" ht="15">
      <c r="A75" s="23"/>
      <c r="B75" s="61" t="s">
        <v>91</v>
      </c>
      <c r="C75" s="62" t="s">
        <v>92</v>
      </c>
      <c r="D75" s="28"/>
      <c r="E75" s="13"/>
      <c r="F75" s="14" t="s">
        <v>36</v>
      </c>
      <c r="G75" s="21">
        <v>2.2137214559466099</v>
      </c>
      <c r="H75" s="15" t="str">
        <f t="shared" si="0"/>
        <v/>
      </c>
      <c r="I75" s="23"/>
      <c r="J75" s="13"/>
      <c r="K75" s="14" t="s">
        <v>36</v>
      </c>
      <c r="L75" s="21">
        <v>1.8652472825620201</v>
      </c>
      <c r="M75" s="15" t="str">
        <f t="shared" si="1"/>
        <v/>
      </c>
      <c r="N75" s="23"/>
      <c r="O75" s="13"/>
      <c r="P75" s="14" t="s">
        <v>36</v>
      </c>
      <c r="Q75" s="21">
        <v>1.88445917170572</v>
      </c>
      <c r="R75" s="15" t="str">
        <f t="shared" si="2"/>
        <v/>
      </c>
      <c r="S75" s="23"/>
      <c r="T75" s="13"/>
      <c r="U75" s="14" t="s">
        <v>36</v>
      </c>
      <c r="V75" s="21">
        <v>1.7013447308551</v>
      </c>
      <c r="W75" s="15" t="str">
        <f t="shared" si="3"/>
        <v/>
      </c>
      <c r="X75" s="23"/>
      <c r="Y75" s="13"/>
      <c r="Z75" s="14" t="s">
        <v>36</v>
      </c>
      <c r="AA75" s="21">
        <v>1.68787276692939</v>
      </c>
      <c r="AB75" s="15" t="str">
        <f t="shared" si="4"/>
        <v/>
      </c>
      <c r="AC75" s="23"/>
      <c r="AD75" s="23"/>
      <c r="AE75" s="23"/>
      <c r="AF75" s="23"/>
      <c r="AG75" s="23"/>
      <c r="AH75" s="23"/>
      <c r="AI75" s="23"/>
      <c r="AJ75" s="23"/>
      <c r="AK75" s="23"/>
      <c r="AL75" s="23"/>
      <c r="AM75" s="23"/>
      <c r="AN75" s="23"/>
      <c r="AO75" s="23"/>
      <c r="AP75" s="23"/>
      <c r="AQ75" s="23"/>
      <c r="AR75" s="23"/>
      <c r="AS75" s="23"/>
      <c r="AT75" s="23"/>
      <c r="AU75" s="23"/>
      <c r="AV75" s="23"/>
      <c r="AW75" s="23"/>
      <c r="AX75" s="23"/>
      <c r="AY75" s="23"/>
      <c r="AZ75" s="23"/>
      <c r="BA75" s="23"/>
    </row>
    <row r="76" spans="1:53" customFormat="1" ht="23.25">
      <c r="A76" s="23"/>
      <c r="B76" s="61" t="s">
        <v>93</v>
      </c>
      <c r="C76" s="62" t="s">
        <v>94</v>
      </c>
      <c r="D76" s="28"/>
      <c r="E76" s="13"/>
      <c r="F76" s="14" t="s">
        <v>36</v>
      </c>
      <c r="G76" s="21">
        <v>0.96362473517391101</v>
      </c>
      <c r="H76" s="15" t="str">
        <f t="shared" si="0"/>
        <v/>
      </c>
      <c r="I76" s="23"/>
      <c r="J76" s="13"/>
      <c r="K76" s="14" t="s">
        <v>36</v>
      </c>
      <c r="L76" s="21">
        <v>0.81956253079216501</v>
      </c>
      <c r="M76" s="15" t="str">
        <f t="shared" si="1"/>
        <v/>
      </c>
      <c r="N76" s="23"/>
      <c r="O76" s="13"/>
      <c r="P76" s="14" t="s">
        <v>36</v>
      </c>
      <c r="Q76" s="21">
        <v>0.76352092189726695</v>
      </c>
      <c r="R76" s="15" t="str">
        <f t="shared" si="2"/>
        <v/>
      </c>
      <c r="S76" s="23"/>
      <c r="T76" s="13"/>
      <c r="U76" s="14" t="s">
        <v>36</v>
      </c>
      <c r="V76" s="21">
        <v>0.74735759262341706</v>
      </c>
      <c r="W76" s="15" t="str">
        <f t="shared" si="3"/>
        <v/>
      </c>
      <c r="X76" s="23"/>
      <c r="Y76" s="13"/>
      <c r="Z76" s="14" t="s">
        <v>36</v>
      </c>
      <c r="AA76" s="21">
        <v>0.72333047524019001</v>
      </c>
      <c r="AB76" s="15" t="str">
        <f t="shared" si="4"/>
        <v/>
      </c>
      <c r="AC76" s="23"/>
      <c r="AD76" s="23"/>
      <c r="AE76" s="23"/>
      <c r="AF76" s="23"/>
      <c r="AG76" s="23"/>
      <c r="AH76" s="23"/>
      <c r="AI76" s="23"/>
      <c r="AJ76" s="23"/>
      <c r="AK76" s="23"/>
      <c r="AL76" s="23"/>
      <c r="AM76" s="23"/>
      <c r="AN76" s="23"/>
      <c r="AO76" s="23"/>
      <c r="AP76" s="23"/>
      <c r="AQ76" s="23"/>
      <c r="AR76" s="23"/>
      <c r="AS76" s="23"/>
      <c r="AT76" s="23"/>
      <c r="AU76" s="23"/>
      <c r="AV76" s="23"/>
      <c r="AW76" s="23"/>
      <c r="AX76" s="23"/>
      <c r="AY76" s="23"/>
      <c r="AZ76" s="23"/>
      <c r="BA76" s="23"/>
    </row>
    <row r="77" spans="1:53" customFormat="1" ht="15">
      <c r="A77" s="23"/>
      <c r="B77" s="61" t="s">
        <v>95</v>
      </c>
      <c r="C77" s="62" t="s">
        <v>96</v>
      </c>
      <c r="D77" s="28"/>
      <c r="E77" s="13"/>
      <c r="F77" s="14" t="s">
        <v>36</v>
      </c>
      <c r="G77" s="21">
        <v>0.87388107462063802</v>
      </c>
      <c r="H77" s="15" t="str">
        <f t="shared" si="0"/>
        <v/>
      </c>
      <c r="I77" s="23"/>
      <c r="J77" s="13"/>
      <c r="K77" s="14" t="s">
        <v>36</v>
      </c>
      <c r="L77" s="21">
        <v>0.718829069538928</v>
      </c>
      <c r="M77" s="15" t="str">
        <f t="shared" si="1"/>
        <v/>
      </c>
      <c r="N77" s="23"/>
      <c r="O77" s="13"/>
      <c r="P77" s="14" t="s">
        <v>36</v>
      </c>
      <c r="Q77" s="21">
        <v>0.68165894921368098</v>
      </c>
      <c r="R77" s="15" t="str">
        <f t="shared" si="2"/>
        <v/>
      </c>
      <c r="S77" s="23"/>
      <c r="T77" s="13"/>
      <c r="U77" s="14" t="s">
        <v>36</v>
      </c>
      <c r="V77" s="21">
        <v>0.66965407754598205</v>
      </c>
      <c r="W77" s="15" t="str">
        <f t="shared" si="3"/>
        <v/>
      </c>
      <c r="X77" s="23"/>
      <c r="Y77" s="13"/>
      <c r="Z77" s="14" t="s">
        <v>36</v>
      </c>
      <c r="AA77" s="21">
        <v>0.69056566481058201</v>
      </c>
      <c r="AB77" s="15" t="str">
        <f t="shared" si="4"/>
        <v/>
      </c>
      <c r="AC77" s="23"/>
      <c r="AD77" s="23"/>
      <c r="AE77" s="23"/>
      <c r="AF77" s="23"/>
      <c r="AG77" s="23"/>
      <c r="AH77" s="23"/>
      <c r="AI77" s="23"/>
      <c r="AJ77" s="23"/>
      <c r="AK77" s="23"/>
      <c r="AL77" s="23"/>
      <c r="AM77" s="23"/>
      <c r="AN77" s="23"/>
      <c r="AO77" s="23"/>
      <c r="AP77" s="23"/>
      <c r="AQ77" s="23"/>
      <c r="AR77" s="23"/>
      <c r="AS77" s="23"/>
      <c r="AT77" s="23"/>
      <c r="AU77" s="23"/>
      <c r="AV77" s="23"/>
      <c r="AW77" s="23"/>
      <c r="AX77" s="23"/>
      <c r="AY77" s="23"/>
      <c r="AZ77" s="23"/>
      <c r="BA77" s="23"/>
    </row>
    <row r="78" spans="1:53" customFormat="1" ht="15">
      <c r="A78" s="23"/>
      <c r="B78" s="61" t="s">
        <v>97</v>
      </c>
      <c r="C78" s="62" t="s">
        <v>98</v>
      </c>
      <c r="D78" s="28"/>
      <c r="E78" s="13"/>
      <c r="F78" s="14" t="s">
        <v>36</v>
      </c>
      <c r="G78" s="21">
        <v>1.26789404246084</v>
      </c>
      <c r="H78" s="15" t="str">
        <f t="shared" si="0"/>
        <v/>
      </c>
      <c r="I78" s="23"/>
      <c r="J78" s="13"/>
      <c r="K78" s="14" t="s">
        <v>36</v>
      </c>
      <c r="L78" s="21">
        <v>1.1275384974835301</v>
      </c>
      <c r="M78" s="15" t="str">
        <f t="shared" si="1"/>
        <v/>
      </c>
      <c r="N78" s="23"/>
      <c r="O78" s="13"/>
      <c r="P78" s="14" t="s">
        <v>36</v>
      </c>
      <c r="Q78" s="21">
        <v>1.0812875234580599</v>
      </c>
      <c r="R78" s="15" t="str">
        <f t="shared" si="2"/>
        <v/>
      </c>
      <c r="S78" s="23"/>
      <c r="T78" s="13"/>
      <c r="U78" s="14" t="s">
        <v>36</v>
      </c>
      <c r="V78" s="21">
        <v>1.08569139220086</v>
      </c>
      <c r="W78" s="15" t="str">
        <f t="shared" si="3"/>
        <v/>
      </c>
      <c r="X78" s="23"/>
      <c r="Y78" s="13"/>
      <c r="Z78" s="14" t="s">
        <v>36</v>
      </c>
      <c r="AA78" s="21">
        <v>1.0208926603591999</v>
      </c>
      <c r="AB78" s="15" t="str">
        <f t="shared" si="4"/>
        <v/>
      </c>
      <c r="AC78" s="23"/>
      <c r="AD78" s="23"/>
      <c r="AE78" s="23"/>
      <c r="AF78" s="23"/>
      <c r="AG78" s="23"/>
      <c r="AH78" s="23"/>
      <c r="AI78" s="23"/>
      <c r="AJ78" s="23"/>
      <c r="AK78" s="23"/>
      <c r="AL78" s="23"/>
      <c r="AM78" s="23"/>
      <c r="AN78" s="23"/>
      <c r="AO78" s="23"/>
      <c r="AP78" s="23"/>
      <c r="AQ78" s="23"/>
      <c r="AR78" s="23"/>
      <c r="AS78" s="23"/>
      <c r="AT78" s="23"/>
      <c r="AU78" s="23"/>
      <c r="AV78" s="23"/>
      <c r="AW78" s="23"/>
      <c r="AX78" s="23"/>
      <c r="AY78" s="23"/>
      <c r="AZ78" s="23"/>
      <c r="BA78" s="23"/>
    </row>
    <row r="79" spans="1:53" customFormat="1" ht="15">
      <c r="A79" s="23"/>
      <c r="B79" s="61" t="s">
        <v>99</v>
      </c>
      <c r="C79" s="62" t="s">
        <v>100</v>
      </c>
      <c r="D79" s="28"/>
      <c r="E79" s="13"/>
      <c r="F79" s="14" t="s">
        <v>36</v>
      </c>
      <c r="G79" s="21">
        <v>2.4895202239239298</v>
      </c>
      <c r="H79" s="15" t="str">
        <f t="shared" si="0"/>
        <v/>
      </c>
      <c r="I79" s="23"/>
      <c r="J79" s="13"/>
      <c r="K79" s="14" t="s">
        <v>36</v>
      </c>
      <c r="L79" s="21">
        <v>2.1724697875238501</v>
      </c>
      <c r="M79" s="15" t="str">
        <f t="shared" si="1"/>
        <v/>
      </c>
      <c r="N79" s="23"/>
      <c r="O79" s="13"/>
      <c r="P79" s="14" t="s">
        <v>36</v>
      </c>
      <c r="Q79" s="21">
        <v>2.0288732372380598</v>
      </c>
      <c r="R79" s="15" t="str">
        <f t="shared" si="2"/>
        <v/>
      </c>
      <c r="S79" s="23"/>
      <c r="T79" s="13"/>
      <c r="U79" s="14" t="s">
        <v>36</v>
      </c>
      <c r="V79" s="21">
        <v>1.99721443461638</v>
      </c>
      <c r="W79" s="15" t="str">
        <f t="shared" si="3"/>
        <v/>
      </c>
      <c r="X79" s="23"/>
      <c r="Y79" s="13"/>
      <c r="Z79" s="14" t="s">
        <v>36</v>
      </c>
      <c r="AA79" s="21">
        <v>1.6554904803039401</v>
      </c>
      <c r="AB79" s="15" t="str">
        <f t="shared" si="4"/>
        <v/>
      </c>
      <c r="AC79" s="23"/>
      <c r="AD79" s="23"/>
      <c r="AE79" s="23"/>
      <c r="AF79" s="23"/>
      <c r="AG79" s="23"/>
      <c r="AH79" s="23"/>
      <c r="AI79" s="23"/>
      <c r="AJ79" s="23"/>
      <c r="AK79" s="23"/>
      <c r="AL79" s="23"/>
      <c r="AM79" s="23"/>
      <c r="AN79" s="23"/>
      <c r="AO79" s="23"/>
      <c r="AP79" s="23"/>
      <c r="AQ79" s="23"/>
      <c r="AR79" s="23"/>
      <c r="AS79" s="23"/>
      <c r="AT79" s="23"/>
      <c r="AU79" s="23"/>
      <c r="AV79" s="23"/>
      <c r="AW79" s="23"/>
      <c r="AX79" s="23"/>
      <c r="AY79" s="23"/>
      <c r="AZ79" s="23"/>
      <c r="BA79" s="23"/>
    </row>
    <row r="80" spans="1:53" customFormat="1" ht="22.5">
      <c r="A80" s="23"/>
      <c r="B80" s="63" t="s">
        <v>101</v>
      </c>
      <c r="C80" s="64" t="s">
        <v>102</v>
      </c>
      <c r="D80" s="28"/>
      <c r="E80" s="13"/>
      <c r="F80" s="14" t="s">
        <v>36</v>
      </c>
      <c r="G80" s="21">
        <v>1.9852675891720399</v>
      </c>
      <c r="H80" s="15" t="str">
        <f t="shared" si="0"/>
        <v/>
      </c>
      <c r="I80" s="23"/>
      <c r="J80" s="13"/>
      <c r="K80" s="14" t="s">
        <v>36</v>
      </c>
      <c r="L80" s="21">
        <v>1.7085890789095799</v>
      </c>
      <c r="M80" s="15" t="str">
        <f t="shared" si="1"/>
        <v/>
      </c>
      <c r="N80" s="23"/>
      <c r="O80" s="13"/>
      <c r="P80" s="14" t="s">
        <v>36</v>
      </c>
      <c r="Q80" s="21">
        <v>1.6284378979056799</v>
      </c>
      <c r="R80" s="15" t="str">
        <f t="shared" si="2"/>
        <v/>
      </c>
      <c r="S80" s="23"/>
      <c r="T80" s="13"/>
      <c r="U80" s="14" t="s">
        <v>36</v>
      </c>
      <c r="V80" s="21">
        <v>1.52668678027078</v>
      </c>
      <c r="W80" s="15" t="str">
        <f t="shared" si="3"/>
        <v/>
      </c>
      <c r="X80" s="23"/>
      <c r="Y80" s="13"/>
      <c r="Z80" s="14" t="s">
        <v>36</v>
      </c>
      <c r="AA80" s="21">
        <v>1.44218787861832</v>
      </c>
      <c r="AB80" s="15" t="str">
        <f t="shared" si="4"/>
        <v/>
      </c>
      <c r="AC80" s="23"/>
      <c r="AD80" s="23"/>
      <c r="AE80" s="23"/>
      <c r="AF80" s="23"/>
      <c r="AG80" s="23"/>
      <c r="AH80" s="23"/>
      <c r="AI80" s="23"/>
      <c r="AJ80" s="23"/>
      <c r="AK80" s="23"/>
      <c r="AL80" s="23"/>
      <c r="AM80" s="23"/>
      <c r="AN80" s="23"/>
      <c r="AO80" s="23"/>
      <c r="AP80" s="23"/>
      <c r="AQ80" s="23"/>
      <c r="AR80" s="23"/>
      <c r="AS80" s="23"/>
      <c r="AT80" s="23"/>
      <c r="AU80" s="23"/>
      <c r="AV80" s="23"/>
      <c r="AW80" s="23"/>
      <c r="AX80" s="23"/>
      <c r="AY80" s="23"/>
      <c r="AZ80" s="23"/>
      <c r="BA80" s="23"/>
    </row>
    <row r="81" spans="1:53" customFormat="1" ht="15">
      <c r="A81" s="23"/>
      <c r="B81" s="61" t="s">
        <v>103</v>
      </c>
      <c r="C81" s="52" t="s">
        <v>104</v>
      </c>
      <c r="D81" s="28"/>
      <c r="E81" s="13"/>
      <c r="F81" s="14" t="s">
        <v>36</v>
      </c>
      <c r="G81" s="21">
        <v>1.88380943459783</v>
      </c>
      <c r="H81" s="15" t="str">
        <f t="shared" si="0"/>
        <v/>
      </c>
      <c r="I81" s="23"/>
      <c r="J81" s="13"/>
      <c r="K81" s="14" t="s">
        <v>36</v>
      </c>
      <c r="L81" s="21">
        <v>1.6490699233478801</v>
      </c>
      <c r="M81" s="15" t="str">
        <f t="shared" si="1"/>
        <v/>
      </c>
      <c r="N81" s="23"/>
      <c r="O81" s="13"/>
      <c r="P81" s="14" t="s">
        <v>36</v>
      </c>
      <c r="Q81" s="21">
        <v>1.64246979075599</v>
      </c>
      <c r="R81" s="15" t="str">
        <f t="shared" si="2"/>
        <v/>
      </c>
      <c r="S81" s="23"/>
      <c r="T81" s="13"/>
      <c r="U81" s="14" t="s">
        <v>36</v>
      </c>
      <c r="V81" s="21">
        <v>1.7042534910678999</v>
      </c>
      <c r="W81" s="15" t="str">
        <f t="shared" si="3"/>
        <v/>
      </c>
      <c r="X81" s="23"/>
      <c r="Y81" s="13"/>
      <c r="Z81" s="14" t="s">
        <v>36</v>
      </c>
      <c r="AA81" s="21">
        <v>1.57082213595043</v>
      </c>
      <c r="AB81" s="15" t="str">
        <f t="shared" si="4"/>
        <v/>
      </c>
      <c r="AC81" s="23"/>
      <c r="AD81" s="23"/>
      <c r="AE81" s="23"/>
      <c r="AF81" s="23"/>
      <c r="AG81" s="23"/>
      <c r="AH81" s="23"/>
      <c r="AI81" s="23"/>
      <c r="AJ81" s="23"/>
      <c r="AK81" s="23"/>
      <c r="AL81" s="23"/>
      <c r="AM81" s="23"/>
      <c r="AN81" s="23"/>
      <c r="AO81" s="23"/>
      <c r="AP81" s="23"/>
      <c r="AQ81" s="23"/>
      <c r="AR81" s="23"/>
      <c r="AS81" s="23"/>
      <c r="AT81" s="23"/>
      <c r="AU81" s="23"/>
      <c r="AV81" s="23"/>
      <c r="AW81" s="23"/>
      <c r="AX81" s="23"/>
      <c r="AY81" s="23"/>
      <c r="AZ81" s="23"/>
      <c r="BA81" s="23"/>
    </row>
    <row r="82" spans="1:53" customFormat="1" ht="15">
      <c r="A82" s="23"/>
      <c r="B82" s="61" t="s">
        <v>105</v>
      </c>
      <c r="C82" s="62" t="s">
        <v>106</v>
      </c>
      <c r="D82" s="28"/>
      <c r="E82" s="13"/>
      <c r="F82" s="14" t="s">
        <v>36</v>
      </c>
      <c r="G82" s="21">
        <v>0.59648620304706701</v>
      </c>
      <c r="H82" s="15" t="str">
        <f t="shared" si="0"/>
        <v/>
      </c>
      <c r="I82" s="23"/>
      <c r="J82" s="13"/>
      <c r="K82" s="14" t="s">
        <v>36</v>
      </c>
      <c r="L82" s="21">
        <v>0.431378798705841</v>
      </c>
      <c r="M82" s="15" t="str">
        <f t="shared" si="1"/>
        <v/>
      </c>
      <c r="N82" s="23"/>
      <c r="O82" s="13"/>
      <c r="P82" s="14" t="s">
        <v>36</v>
      </c>
      <c r="Q82" s="21">
        <v>0.39203862576906001</v>
      </c>
      <c r="R82" s="15" t="str">
        <f t="shared" si="2"/>
        <v/>
      </c>
      <c r="S82" s="23"/>
      <c r="T82" s="13"/>
      <c r="U82" s="14" t="s">
        <v>36</v>
      </c>
      <c r="V82" s="21">
        <v>0.37013102130823</v>
      </c>
      <c r="W82" s="15" t="str">
        <f t="shared" si="3"/>
        <v/>
      </c>
      <c r="X82" s="23"/>
      <c r="Y82" s="13"/>
      <c r="Z82" s="14" t="s">
        <v>36</v>
      </c>
      <c r="AA82" s="21">
        <v>0.34521397484760402</v>
      </c>
      <c r="AB82" s="15" t="str">
        <f t="shared" si="4"/>
        <v/>
      </c>
      <c r="AC82" s="23"/>
      <c r="AD82" s="23"/>
      <c r="AE82" s="23"/>
      <c r="AF82" s="23"/>
      <c r="AG82" s="23"/>
      <c r="AH82" s="23"/>
      <c r="AI82" s="23"/>
      <c r="AJ82" s="23"/>
      <c r="AK82" s="23"/>
      <c r="AL82" s="23"/>
      <c r="AM82" s="23"/>
      <c r="AN82" s="23"/>
      <c r="AO82" s="23"/>
      <c r="AP82" s="23"/>
      <c r="AQ82" s="23"/>
      <c r="AR82" s="23"/>
      <c r="AS82" s="23"/>
      <c r="AT82" s="23"/>
      <c r="AU82" s="23"/>
      <c r="AV82" s="23"/>
      <c r="AW82" s="23"/>
      <c r="AX82" s="23"/>
      <c r="AY82" s="23"/>
      <c r="AZ82" s="23"/>
      <c r="BA82" s="23"/>
    </row>
    <row r="83" spans="1:53" customFormat="1" ht="15">
      <c r="A83" s="23"/>
      <c r="B83" s="61" t="s">
        <v>107</v>
      </c>
      <c r="C83" s="62" t="s">
        <v>108</v>
      </c>
      <c r="D83" s="28"/>
      <c r="E83" s="13"/>
      <c r="F83" s="14" t="s">
        <v>36</v>
      </c>
      <c r="G83" s="21">
        <v>1.2545817429589801</v>
      </c>
      <c r="H83" s="15" t="str">
        <f t="shared" si="0"/>
        <v/>
      </c>
      <c r="I83" s="23"/>
      <c r="J83" s="13"/>
      <c r="K83" s="14" t="s">
        <v>36</v>
      </c>
      <c r="L83" s="21">
        <v>1.0715763523415101</v>
      </c>
      <c r="M83" s="15" t="str">
        <f t="shared" si="1"/>
        <v/>
      </c>
      <c r="N83" s="23"/>
      <c r="O83" s="13"/>
      <c r="P83" s="14" t="s">
        <v>36</v>
      </c>
      <c r="Q83" s="21">
        <v>0.98686056202807904</v>
      </c>
      <c r="R83" s="15" t="str">
        <f t="shared" si="2"/>
        <v/>
      </c>
      <c r="S83" s="23"/>
      <c r="T83" s="13"/>
      <c r="U83" s="14" t="s">
        <v>36</v>
      </c>
      <c r="V83" s="21">
        <v>0.95995982675831004</v>
      </c>
      <c r="W83" s="15" t="str">
        <f t="shared" si="3"/>
        <v/>
      </c>
      <c r="X83" s="23"/>
      <c r="Y83" s="13"/>
      <c r="Z83" s="14" t="s">
        <v>36</v>
      </c>
      <c r="AA83" s="21">
        <v>0.96016912893265105</v>
      </c>
      <c r="AB83" s="15" t="str">
        <f t="shared" si="4"/>
        <v/>
      </c>
      <c r="AC83" s="23"/>
      <c r="AD83" s="23"/>
      <c r="AE83" s="23"/>
      <c r="AF83" s="23"/>
      <c r="AG83" s="23"/>
      <c r="AH83" s="23"/>
      <c r="AI83" s="23"/>
      <c r="AJ83" s="23"/>
      <c r="AK83" s="23"/>
      <c r="AL83" s="23"/>
      <c r="AM83" s="23"/>
      <c r="AN83" s="23"/>
      <c r="AO83" s="23"/>
      <c r="AP83" s="23"/>
      <c r="AQ83" s="23"/>
      <c r="AR83" s="23"/>
      <c r="AS83" s="23"/>
      <c r="AT83" s="23"/>
      <c r="AU83" s="23"/>
      <c r="AV83" s="23"/>
      <c r="AW83" s="23"/>
      <c r="AX83" s="23"/>
      <c r="AY83" s="23"/>
      <c r="AZ83" s="23"/>
      <c r="BA83" s="23"/>
    </row>
    <row r="84" spans="1:53" customFormat="1" ht="23.25">
      <c r="A84" s="23"/>
      <c r="B84" s="61" t="s">
        <v>109</v>
      </c>
      <c r="C84" s="62" t="s">
        <v>110</v>
      </c>
      <c r="D84" s="28"/>
      <c r="E84" s="13"/>
      <c r="F84" s="14" t="s">
        <v>36</v>
      </c>
      <c r="G84" s="21">
        <v>2.8794080569232201</v>
      </c>
      <c r="H84" s="15" t="str">
        <f t="shared" si="0"/>
        <v/>
      </c>
      <c r="I84" s="23"/>
      <c r="J84" s="13"/>
      <c r="K84" s="14" t="s">
        <v>36</v>
      </c>
      <c r="L84" s="21">
        <v>2.51302938604577</v>
      </c>
      <c r="M84" s="15" t="str">
        <f t="shared" si="1"/>
        <v/>
      </c>
      <c r="N84" s="23"/>
      <c r="O84" s="13"/>
      <c r="P84" s="14" t="s">
        <v>36</v>
      </c>
      <c r="Q84" s="21">
        <v>2.1529453231390399</v>
      </c>
      <c r="R84" s="15" t="str">
        <f t="shared" si="2"/>
        <v/>
      </c>
      <c r="S84" s="23"/>
      <c r="T84" s="13"/>
      <c r="U84" s="14" t="s">
        <v>36</v>
      </c>
      <c r="V84" s="21">
        <v>2.1434783945336102</v>
      </c>
      <c r="W84" s="15" t="str">
        <f t="shared" si="3"/>
        <v/>
      </c>
      <c r="X84" s="23"/>
      <c r="Y84" s="13"/>
      <c r="Z84" s="14" t="s">
        <v>36</v>
      </c>
      <c r="AA84" s="21">
        <v>2.1863249523213302</v>
      </c>
      <c r="AB84" s="15" t="str">
        <f t="shared" si="4"/>
        <v/>
      </c>
      <c r="AC84" s="23"/>
      <c r="AD84" s="23"/>
      <c r="AE84" s="23"/>
      <c r="AF84" s="23"/>
      <c r="AG84" s="23"/>
      <c r="AH84" s="23"/>
      <c r="AI84" s="23"/>
      <c r="AJ84" s="23"/>
      <c r="AK84" s="23"/>
      <c r="AL84" s="23"/>
      <c r="AM84" s="23"/>
      <c r="AN84" s="23"/>
      <c r="AO84" s="23"/>
      <c r="AP84" s="23"/>
      <c r="AQ84" s="23"/>
      <c r="AR84" s="23"/>
      <c r="AS84" s="23"/>
      <c r="AT84" s="23"/>
      <c r="AU84" s="23"/>
      <c r="AV84" s="23"/>
      <c r="AW84" s="23"/>
      <c r="AX84" s="23"/>
      <c r="AY84" s="23"/>
      <c r="AZ84" s="23"/>
      <c r="BA84" s="23"/>
    </row>
    <row r="85" spans="1:53" customFormat="1" ht="23.25">
      <c r="A85" s="23"/>
      <c r="B85" s="61" t="s">
        <v>111</v>
      </c>
      <c r="C85" s="62" t="s">
        <v>112</v>
      </c>
      <c r="D85" s="28"/>
      <c r="E85" s="13"/>
      <c r="F85" s="14" t="s">
        <v>36</v>
      </c>
      <c r="G85" s="21">
        <v>1.39446320136897</v>
      </c>
      <c r="H85" s="15" t="str">
        <f t="shared" si="0"/>
        <v/>
      </c>
      <c r="I85" s="23"/>
      <c r="J85" s="13"/>
      <c r="K85" s="14" t="s">
        <v>36</v>
      </c>
      <c r="L85" s="21">
        <v>1.3524585561031699</v>
      </c>
      <c r="M85" s="15" t="str">
        <f t="shared" si="1"/>
        <v/>
      </c>
      <c r="N85" s="23"/>
      <c r="O85" s="13"/>
      <c r="P85" s="14" t="s">
        <v>36</v>
      </c>
      <c r="Q85" s="21">
        <v>1.2427597369224299</v>
      </c>
      <c r="R85" s="15" t="str">
        <f t="shared" si="2"/>
        <v/>
      </c>
      <c r="S85" s="23"/>
      <c r="T85" s="13"/>
      <c r="U85" s="14" t="s">
        <v>36</v>
      </c>
      <c r="V85" s="21">
        <v>1.2534339288965599</v>
      </c>
      <c r="W85" s="15" t="str">
        <f t="shared" si="3"/>
        <v/>
      </c>
      <c r="X85" s="23"/>
      <c r="Y85" s="13"/>
      <c r="Z85" s="14" t="s">
        <v>36</v>
      </c>
      <c r="AA85" s="21">
        <v>1.26635792489733</v>
      </c>
      <c r="AB85" s="15" t="str">
        <f t="shared" si="4"/>
        <v/>
      </c>
      <c r="AC85" s="23"/>
      <c r="AD85" s="23"/>
      <c r="AE85" s="23"/>
      <c r="AF85" s="23"/>
      <c r="AG85" s="23"/>
      <c r="AH85" s="23"/>
      <c r="AI85" s="23"/>
      <c r="AJ85" s="23"/>
      <c r="AK85" s="23"/>
      <c r="AL85" s="23"/>
      <c r="AM85" s="23"/>
      <c r="AN85" s="23"/>
      <c r="AO85" s="23"/>
      <c r="AP85" s="23"/>
      <c r="AQ85" s="23"/>
      <c r="AR85" s="23"/>
      <c r="AS85" s="23"/>
      <c r="AT85" s="23"/>
      <c r="AU85" s="23"/>
      <c r="AV85" s="23"/>
      <c r="AW85" s="23"/>
      <c r="AX85" s="23"/>
      <c r="AY85" s="23"/>
      <c r="AZ85" s="23"/>
      <c r="BA85" s="23"/>
    </row>
    <row r="86" spans="1:53" customFormat="1" ht="15">
      <c r="A86" s="23"/>
      <c r="B86" s="61" t="s">
        <v>113</v>
      </c>
      <c r="C86" s="62" t="s">
        <v>114</v>
      </c>
      <c r="D86" s="28"/>
      <c r="E86" s="13"/>
      <c r="F86" s="14" t="s">
        <v>36</v>
      </c>
      <c r="G86" s="21">
        <v>3.29978285449894</v>
      </c>
      <c r="H86" s="15" t="str">
        <f t="shared" si="0"/>
        <v/>
      </c>
      <c r="I86" s="23"/>
      <c r="J86" s="13"/>
      <c r="K86" s="14" t="s">
        <v>36</v>
      </c>
      <c r="L86" s="21">
        <v>3.12751091079847</v>
      </c>
      <c r="M86" s="15" t="str">
        <f t="shared" si="1"/>
        <v/>
      </c>
      <c r="N86" s="23"/>
      <c r="O86" s="13"/>
      <c r="P86" s="14" t="s">
        <v>36</v>
      </c>
      <c r="Q86" s="21">
        <v>2.9692605875909899</v>
      </c>
      <c r="R86" s="15" t="str">
        <f t="shared" si="2"/>
        <v/>
      </c>
      <c r="S86" s="23"/>
      <c r="T86" s="13"/>
      <c r="U86" s="14" t="s">
        <v>36</v>
      </c>
      <c r="V86" s="21">
        <v>2.5967099538210201</v>
      </c>
      <c r="W86" s="15" t="str">
        <f t="shared" si="3"/>
        <v/>
      </c>
      <c r="X86" s="23"/>
      <c r="Y86" s="13"/>
      <c r="Z86" s="14" t="s">
        <v>36</v>
      </c>
      <c r="AA86" s="21">
        <v>2.58913721610377</v>
      </c>
      <c r="AB86" s="15" t="str">
        <f t="shared" si="4"/>
        <v/>
      </c>
      <c r="AC86" s="23"/>
      <c r="AD86" s="23"/>
      <c r="AE86" s="23"/>
      <c r="AF86" s="23"/>
      <c r="AG86" s="23"/>
      <c r="AH86" s="23"/>
      <c r="AI86" s="23"/>
      <c r="AJ86" s="23"/>
      <c r="AK86" s="23"/>
      <c r="AL86" s="23"/>
      <c r="AM86" s="23"/>
      <c r="AN86" s="23"/>
      <c r="AO86" s="23"/>
      <c r="AP86" s="23"/>
      <c r="AQ86" s="23"/>
      <c r="AR86" s="23"/>
      <c r="AS86" s="23"/>
      <c r="AT86" s="23"/>
      <c r="AU86" s="23"/>
      <c r="AV86" s="23"/>
      <c r="AW86" s="23"/>
      <c r="AX86" s="23"/>
      <c r="AY86" s="23"/>
      <c r="AZ86" s="23"/>
      <c r="BA86" s="23"/>
    </row>
    <row r="87" spans="1:53" customFormat="1" ht="15">
      <c r="A87" s="23"/>
      <c r="B87" s="61" t="s">
        <v>115</v>
      </c>
      <c r="C87" s="62" t="s">
        <v>116</v>
      </c>
      <c r="D87" s="28"/>
      <c r="E87" s="13"/>
      <c r="F87" s="14" t="s">
        <v>36</v>
      </c>
      <c r="G87" s="21">
        <v>1.95596894668185</v>
      </c>
      <c r="H87" s="15" t="str">
        <f t="shared" si="0"/>
        <v/>
      </c>
      <c r="I87" s="23"/>
      <c r="J87" s="13"/>
      <c r="K87" s="14" t="s">
        <v>36</v>
      </c>
      <c r="L87" s="21">
        <v>1.7594330469717501</v>
      </c>
      <c r="M87" s="15" t="str">
        <f t="shared" si="1"/>
        <v/>
      </c>
      <c r="N87" s="23"/>
      <c r="O87" s="13"/>
      <c r="P87" s="14" t="s">
        <v>36</v>
      </c>
      <c r="Q87" s="21">
        <v>1.6825934431607099</v>
      </c>
      <c r="R87" s="15" t="str">
        <f t="shared" si="2"/>
        <v/>
      </c>
      <c r="S87" s="23"/>
      <c r="T87" s="13"/>
      <c r="U87" s="14" t="s">
        <v>36</v>
      </c>
      <c r="V87" s="21">
        <v>1.6228468541060801</v>
      </c>
      <c r="W87" s="15" t="str">
        <f t="shared" si="3"/>
        <v/>
      </c>
      <c r="X87" s="23"/>
      <c r="Y87" s="13"/>
      <c r="Z87" s="14" t="s">
        <v>36</v>
      </c>
      <c r="AA87" s="21">
        <v>1.5632146463836001</v>
      </c>
      <c r="AB87" s="15" t="str">
        <f t="shared" si="4"/>
        <v/>
      </c>
      <c r="AC87" s="23"/>
      <c r="AD87" s="23"/>
      <c r="AE87" s="23"/>
      <c r="AF87" s="23"/>
      <c r="AG87" s="23"/>
      <c r="AH87" s="23"/>
      <c r="AI87" s="23"/>
      <c r="AJ87" s="23"/>
      <c r="AK87" s="23"/>
      <c r="AL87" s="23"/>
      <c r="AM87" s="23"/>
      <c r="AN87" s="23"/>
      <c r="AO87" s="23"/>
      <c r="AP87" s="23"/>
      <c r="AQ87" s="23"/>
      <c r="AR87" s="23"/>
      <c r="AS87" s="23"/>
      <c r="AT87" s="23"/>
      <c r="AU87" s="23"/>
      <c r="AV87" s="23"/>
      <c r="AW87" s="23"/>
      <c r="AX87" s="23"/>
      <c r="AY87" s="23"/>
      <c r="AZ87" s="23"/>
      <c r="BA87" s="23"/>
    </row>
    <row r="88" spans="1:53" customFormat="1" ht="23.25">
      <c r="A88" s="23"/>
      <c r="B88" s="61" t="s">
        <v>117</v>
      </c>
      <c r="C88" s="62" t="s">
        <v>118</v>
      </c>
      <c r="D88" s="28"/>
      <c r="E88" s="13"/>
      <c r="F88" s="14" t="s">
        <v>36</v>
      </c>
      <c r="G88" s="21">
        <v>0.69227103169434701</v>
      </c>
      <c r="H88" s="15" t="str">
        <f t="shared" si="0"/>
        <v/>
      </c>
      <c r="I88" s="23"/>
      <c r="J88" s="13"/>
      <c r="K88" s="14" t="s">
        <v>36</v>
      </c>
      <c r="L88" s="21">
        <v>0.54196763873452602</v>
      </c>
      <c r="M88" s="15" t="str">
        <f t="shared" si="1"/>
        <v/>
      </c>
      <c r="N88" s="23"/>
      <c r="O88" s="13"/>
      <c r="P88" s="14" t="s">
        <v>36</v>
      </c>
      <c r="Q88" s="21">
        <v>0.55868218209058595</v>
      </c>
      <c r="R88" s="15" t="str">
        <f t="shared" si="2"/>
        <v/>
      </c>
      <c r="S88" s="23"/>
      <c r="T88" s="13"/>
      <c r="U88" s="14" t="s">
        <v>36</v>
      </c>
      <c r="V88" s="21">
        <v>0.51527026886695104</v>
      </c>
      <c r="W88" s="15" t="str">
        <f t="shared" si="3"/>
        <v/>
      </c>
      <c r="X88" s="23"/>
      <c r="Y88" s="13"/>
      <c r="Z88" s="14" t="s">
        <v>36</v>
      </c>
      <c r="AA88" s="21">
        <v>0.57108542488651104</v>
      </c>
      <c r="AB88" s="15" t="str">
        <f t="shared" si="4"/>
        <v/>
      </c>
      <c r="AC88" s="23"/>
      <c r="AD88" s="23"/>
      <c r="AE88" s="23"/>
      <c r="AF88" s="23"/>
      <c r="AG88" s="23"/>
      <c r="AH88" s="23"/>
      <c r="AI88" s="23"/>
      <c r="AJ88" s="23"/>
      <c r="AK88" s="23"/>
      <c r="AL88" s="23"/>
      <c r="AM88" s="23"/>
      <c r="AN88" s="23"/>
      <c r="AO88" s="23"/>
      <c r="AP88" s="23"/>
      <c r="AQ88" s="23"/>
      <c r="AR88" s="23"/>
      <c r="AS88" s="23"/>
      <c r="AT88" s="23"/>
      <c r="AU88" s="23"/>
      <c r="AV88" s="23"/>
      <c r="AW88" s="23"/>
      <c r="AX88" s="23"/>
      <c r="AY88" s="23"/>
      <c r="AZ88" s="23"/>
      <c r="BA88" s="23"/>
    </row>
    <row r="89" spans="1:53" customFormat="1" ht="15">
      <c r="A89" s="23"/>
      <c r="B89" s="61" t="s">
        <v>119</v>
      </c>
      <c r="C89" s="62" t="s">
        <v>120</v>
      </c>
      <c r="D89" s="28"/>
      <c r="E89" s="13"/>
      <c r="F89" s="14" t="s">
        <v>36</v>
      </c>
      <c r="G89" s="21">
        <v>0.98818921225504497</v>
      </c>
      <c r="H89" s="15" t="str">
        <f t="shared" si="0"/>
        <v/>
      </c>
      <c r="I89" s="23"/>
      <c r="J89" s="13"/>
      <c r="K89" s="14" t="s">
        <v>36</v>
      </c>
      <c r="L89" s="21">
        <v>0.849761665429839</v>
      </c>
      <c r="M89" s="15" t="str">
        <f t="shared" si="1"/>
        <v/>
      </c>
      <c r="N89" s="23"/>
      <c r="O89" s="13"/>
      <c r="P89" s="14" t="s">
        <v>36</v>
      </c>
      <c r="Q89" s="21">
        <v>0.75799729070757105</v>
      </c>
      <c r="R89" s="15" t="str">
        <f t="shared" si="2"/>
        <v/>
      </c>
      <c r="S89" s="23"/>
      <c r="T89" s="13"/>
      <c r="U89" s="14" t="s">
        <v>36</v>
      </c>
      <c r="V89" s="21">
        <v>0.72651472602921796</v>
      </c>
      <c r="W89" s="15" t="str">
        <f t="shared" si="3"/>
        <v/>
      </c>
      <c r="X89" s="23"/>
      <c r="Y89" s="13"/>
      <c r="Z89" s="14" t="s">
        <v>36</v>
      </c>
      <c r="AA89" s="21">
        <v>0.68015111986802002</v>
      </c>
      <c r="AB89" s="15" t="str">
        <f t="shared" si="4"/>
        <v/>
      </c>
      <c r="AC89" s="23"/>
      <c r="AD89" s="23"/>
      <c r="AE89" s="23"/>
      <c r="AF89" s="23"/>
      <c r="AG89" s="23"/>
      <c r="AH89" s="23"/>
      <c r="AI89" s="23"/>
      <c r="AJ89" s="23"/>
      <c r="AK89" s="23"/>
      <c r="AL89" s="23"/>
      <c r="AM89" s="23"/>
      <c r="AN89" s="23"/>
      <c r="AO89" s="23"/>
      <c r="AP89" s="23"/>
      <c r="AQ89" s="23"/>
      <c r="AR89" s="23"/>
      <c r="AS89" s="23"/>
      <c r="AT89" s="23"/>
      <c r="AU89" s="23"/>
      <c r="AV89" s="23"/>
      <c r="AW89" s="23"/>
      <c r="AX89" s="23"/>
      <c r="AY89" s="23"/>
      <c r="AZ89" s="23"/>
      <c r="BA89" s="23"/>
    </row>
    <row r="90" spans="1:53" customFormat="1" ht="15">
      <c r="A90" s="23"/>
      <c r="B90" s="63" t="s">
        <v>121</v>
      </c>
      <c r="C90" s="64" t="s">
        <v>122</v>
      </c>
      <c r="D90" s="28"/>
      <c r="E90" s="13"/>
      <c r="F90" s="14" t="s">
        <v>36</v>
      </c>
      <c r="G90" s="21">
        <v>0.64592776341911495</v>
      </c>
      <c r="H90" s="15" t="str">
        <f t="shared" si="0"/>
        <v/>
      </c>
      <c r="I90" s="23"/>
      <c r="J90" s="13"/>
      <c r="K90" s="14" t="s">
        <v>36</v>
      </c>
      <c r="L90" s="21">
        <v>0.52950264796178403</v>
      </c>
      <c r="M90" s="15" t="str">
        <f t="shared" si="1"/>
        <v/>
      </c>
      <c r="N90" s="23"/>
      <c r="O90" s="13"/>
      <c r="P90" s="14" t="s">
        <v>36</v>
      </c>
      <c r="Q90" s="21">
        <v>0.45779654383420199</v>
      </c>
      <c r="R90" s="15" t="str">
        <f t="shared" si="2"/>
        <v/>
      </c>
      <c r="S90" s="23"/>
      <c r="T90" s="13"/>
      <c r="U90" s="14" t="s">
        <v>36</v>
      </c>
      <c r="V90" s="21">
        <v>0.41176380236643201</v>
      </c>
      <c r="W90" s="15" t="str">
        <f t="shared" si="3"/>
        <v/>
      </c>
      <c r="X90" s="23"/>
      <c r="Y90" s="13"/>
      <c r="Z90" s="14" t="s">
        <v>36</v>
      </c>
      <c r="AA90" s="21">
        <v>0.41072303835455298</v>
      </c>
      <c r="AB90" s="15" t="str">
        <f t="shared" si="4"/>
        <v/>
      </c>
      <c r="AC90" s="23"/>
      <c r="AD90" s="23"/>
      <c r="AE90" s="23"/>
      <c r="AF90" s="23"/>
      <c r="AG90" s="23"/>
      <c r="AH90" s="23"/>
      <c r="AI90" s="23"/>
      <c r="AJ90" s="23"/>
      <c r="AK90" s="23"/>
      <c r="AL90" s="23"/>
      <c r="AM90" s="23"/>
      <c r="AN90" s="23"/>
      <c r="AO90" s="23"/>
      <c r="AP90" s="23"/>
      <c r="AQ90" s="23"/>
      <c r="AR90" s="23"/>
      <c r="AS90" s="23"/>
      <c r="AT90" s="23"/>
      <c r="AU90" s="23"/>
      <c r="AV90" s="23"/>
      <c r="AW90" s="23"/>
      <c r="AX90" s="23"/>
      <c r="AY90" s="23"/>
      <c r="AZ90" s="23"/>
      <c r="BA90" s="23"/>
    </row>
    <row r="91" spans="1:53" customFormat="1" ht="15">
      <c r="A91" s="23"/>
      <c r="B91" s="61" t="s">
        <v>123</v>
      </c>
      <c r="C91" s="62" t="s">
        <v>124</v>
      </c>
      <c r="D91" s="28"/>
      <c r="E91" s="13"/>
      <c r="F91" s="14" t="s">
        <v>36</v>
      </c>
      <c r="G91" s="21">
        <v>0.87175239747435096</v>
      </c>
      <c r="H91" s="15" t="str">
        <f t="shared" si="0"/>
        <v/>
      </c>
      <c r="I91" s="23"/>
      <c r="J91" s="13"/>
      <c r="K91" s="14" t="s">
        <v>36</v>
      </c>
      <c r="L91" s="21">
        <v>0.74232776671995704</v>
      </c>
      <c r="M91" s="15" t="str">
        <f t="shared" si="1"/>
        <v/>
      </c>
      <c r="N91" s="23"/>
      <c r="O91" s="13"/>
      <c r="P91" s="14" t="s">
        <v>36</v>
      </c>
      <c r="Q91" s="21">
        <v>0.65810731161232605</v>
      </c>
      <c r="R91" s="15" t="str">
        <f t="shared" si="2"/>
        <v/>
      </c>
      <c r="S91" s="23"/>
      <c r="T91" s="13"/>
      <c r="U91" s="14" t="s">
        <v>36</v>
      </c>
      <c r="V91" s="21">
        <v>0.63537249798498197</v>
      </c>
      <c r="W91" s="15" t="str">
        <f t="shared" si="3"/>
        <v/>
      </c>
      <c r="X91" s="23"/>
      <c r="Y91" s="13"/>
      <c r="Z91" s="14" t="s">
        <v>36</v>
      </c>
      <c r="AA91" s="21">
        <v>0.62016501563130999</v>
      </c>
      <c r="AB91" s="15" t="str">
        <f t="shared" si="4"/>
        <v/>
      </c>
      <c r="AC91" s="23"/>
      <c r="AD91" s="23"/>
      <c r="AE91" s="23"/>
      <c r="AF91" s="23"/>
      <c r="AG91" s="23"/>
      <c r="AH91" s="23"/>
      <c r="AI91" s="23"/>
      <c r="AJ91" s="23"/>
      <c r="AK91" s="23"/>
      <c r="AL91" s="23"/>
      <c r="AM91" s="23"/>
      <c r="AN91" s="23"/>
      <c r="AO91" s="23"/>
      <c r="AP91" s="23"/>
      <c r="AQ91" s="23"/>
      <c r="AR91" s="23"/>
      <c r="AS91" s="23"/>
      <c r="AT91" s="23"/>
      <c r="AU91" s="23"/>
      <c r="AV91" s="23"/>
      <c r="AW91" s="23"/>
      <c r="AX91" s="23"/>
      <c r="AY91" s="23"/>
      <c r="AZ91" s="23"/>
      <c r="BA91" s="23"/>
    </row>
    <row r="92" spans="1:53" customFormat="1" ht="15">
      <c r="A92" s="23"/>
      <c r="B92" s="61" t="s">
        <v>125</v>
      </c>
      <c r="C92" s="62" t="s">
        <v>126</v>
      </c>
      <c r="D92" s="28"/>
      <c r="E92" s="13"/>
      <c r="F92" s="14" t="s">
        <v>36</v>
      </c>
      <c r="G92" s="21">
        <v>0.82076040111163995</v>
      </c>
      <c r="H92" s="15" t="str">
        <f t="shared" si="0"/>
        <v/>
      </c>
      <c r="I92" s="23"/>
      <c r="J92" s="13"/>
      <c r="K92" s="14" t="s">
        <v>36</v>
      </c>
      <c r="L92" s="21">
        <v>0.68837046512063904</v>
      </c>
      <c r="M92" s="15" t="str">
        <f t="shared" si="1"/>
        <v/>
      </c>
      <c r="N92" s="23"/>
      <c r="O92" s="13"/>
      <c r="P92" s="14" t="s">
        <v>36</v>
      </c>
      <c r="Q92" s="21">
        <v>0.60118851926535699</v>
      </c>
      <c r="R92" s="15" t="str">
        <f t="shared" si="2"/>
        <v/>
      </c>
      <c r="S92" s="23"/>
      <c r="T92" s="13"/>
      <c r="U92" s="14" t="s">
        <v>36</v>
      </c>
      <c r="V92" s="21">
        <v>0.55897971433871896</v>
      </c>
      <c r="W92" s="15" t="str">
        <f t="shared" si="3"/>
        <v/>
      </c>
      <c r="X92" s="23"/>
      <c r="Y92" s="13"/>
      <c r="Z92" s="14" t="s">
        <v>36</v>
      </c>
      <c r="AA92" s="21">
        <v>0.55910921710369399</v>
      </c>
      <c r="AB92" s="15" t="str">
        <f t="shared" si="4"/>
        <v/>
      </c>
      <c r="AC92" s="23"/>
      <c r="AD92" s="23"/>
      <c r="AE92" s="23"/>
      <c r="AF92" s="23"/>
      <c r="AG92" s="23"/>
      <c r="AH92" s="23"/>
      <c r="AI92" s="23"/>
      <c r="AJ92" s="23"/>
      <c r="AK92" s="23"/>
      <c r="AL92" s="23"/>
      <c r="AM92" s="23"/>
      <c r="AN92" s="23"/>
      <c r="AO92" s="23"/>
      <c r="AP92" s="23"/>
      <c r="AQ92" s="23"/>
      <c r="AR92" s="23"/>
      <c r="AS92" s="23"/>
      <c r="AT92" s="23"/>
      <c r="AU92" s="23"/>
      <c r="AV92" s="23"/>
      <c r="AW92" s="23"/>
      <c r="AX92" s="23"/>
      <c r="AY92" s="23"/>
      <c r="AZ92" s="23"/>
      <c r="BA92" s="23"/>
    </row>
    <row r="93" spans="1:53" customFormat="1" ht="15">
      <c r="A93" s="23"/>
      <c r="B93" s="61" t="s">
        <v>127</v>
      </c>
      <c r="C93" s="62" t="s">
        <v>128</v>
      </c>
      <c r="D93" s="28"/>
      <c r="E93" s="13"/>
      <c r="F93" s="14" t="s">
        <v>36</v>
      </c>
      <c r="G93" s="21">
        <v>0.94416619615174002</v>
      </c>
      <c r="H93" s="15" t="str">
        <f t="shared" si="0"/>
        <v/>
      </c>
      <c r="I93" s="23"/>
      <c r="J93" s="13"/>
      <c r="K93" s="14" t="s">
        <v>36</v>
      </c>
      <c r="L93" s="21">
        <v>0.76603588382416898</v>
      </c>
      <c r="M93" s="15" t="str">
        <f t="shared" si="1"/>
        <v/>
      </c>
      <c r="N93" s="23"/>
      <c r="O93" s="13"/>
      <c r="P93" s="14" t="s">
        <v>36</v>
      </c>
      <c r="Q93" s="21">
        <v>0.71163535761019603</v>
      </c>
      <c r="R93" s="15" t="str">
        <f t="shared" si="2"/>
        <v/>
      </c>
      <c r="S93" s="23"/>
      <c r="T93" s="13"/>
      <c r="U93" s="14" t="s">
        <v>36</v>
      </c>
      <c r="V93" s="21">
        <v>0.61558939021724302</v>
      </c>
      <c r="W93" s="15" t="str">
        <f t="shared" si="3"/>
        <v/>
      </c>
      <c r="X93" s="23"/>
      <c r="Y93" s="13"/>
      <c r="Z93" s="14" t="s">
        <v>36</v>
      </c>
      <c r="AA93" s="21">
        <v>0.61729317350636903</v>
      </c>
      <c r="AB93" s="15" t="str">
        <f t="shared" si="4"/>
        <v/>
      </c>
      <c r="AC93" s="23"/>
      <c r="AD93" s="23"/>
      <c r="AE93" s="23"/>
      <c r="AF93" s="23"/>
      <c r="AG93" s="23"/>
      <c r="AH93" s="23"/>
      <c r="AI93" s="23"/>
      <c r="AJ93" s="23"/>
      <c r="AK93" s="23"/>
      <c r="AL93" s="23"/>
      <c r="AM93" s="23"/>
      <c r="AN93" s="23"/>
      <c r="AO93" s="23"/>
      <c r="AP93" s="23"/>
      <c r="AQ93" s="23"/>
      <c r="AR93" s="23"/>
      <c r="AS93" s="23"/>
      <c r="AT93" s="23"/>
      <c r="AU93" s="23"/>
      <c r="AV93" s="23"/>
      <c r="AW93" s="23"/>
      <c r="AX93" s="23"/>
      <c r="AY93" s="23"/>
      <c r="AZ93" s="23"/>
      <c r="BA93" s="23"/>
    </row>
    <row r="94" spans="1:53" customFormat="1" ht="15">
      <c r="A94" s="23"/>
      <c r="B94" s="61" t="s">
        <v>129</v>
      </c>
      <c r="C94" s="62" t="s">
        <v>130</v>
      </c>
      <c r="D94" s="28"/>
      <c r="E94" s="13"/>
      <c r="F94" s="14" t="s">
        <v>36</v>
      </c>
      <c r="G94" s="21">
        <v>0.96364922919851204</v>
      </c>
      <c r="H94" s="15" t="str">
        <f t="shared" si="0"/>
        <v/>
      </c>
      <c r="I94" s="23"/>
      <c r="J94" s="13"/>
      <c r="K94" s="14" t="s">
        <v>36</v>
      </c>
      <c r="L94" s="21">
        <v>0.81219939256610296</v>
      </c>
      <c r="M94" s="15" t="str">
        <f t="shared" si="1"/>
        <v/>
      </c>
      <c r="N94" s="23"/>
      <c r="O94" s="13"/>
      <c r="P94" s="14" t="s">
        <v>36</v>
      </c>
      <c r="Q94" s="21">
        <v>0.71738303649865598</v>
      </c>
      <c r="R94" s="15" t="str">
        <f t="shared" si="2"/>
        <v/>
      </c>
      <c r="S94" s="23"/>
      <c r="T94" s="13"/>
      <c r="U94" s="14" t="s">
        <v>36</v>
      </c>
      <c r="V94" s="21">
        <v>0.71517928995973501</v>
      </c>
      <c r="W94" s="15" t="str">
        <f t="shared" si="3"/>
        <v/>
      </c>
      <c r="X94" s="23"/>
      <c r="Y94" s="13"/>
      <c r="Z94" s="14" t="s">
        <v>36</v>
      </c>
      <c r="AA94" s="21">
        <v>0.75800479091293405</v>
      </c>
      <c r="AB94" s="15" t="str">
        <f t="shared" si="4"/>
        <v/>
      </c>
      <c r="AC94" s="23"/>
      <c r="AD94" s="23"/>
      <c r="AE94" s="23"/>
      <c r="AF94" s="23"/>
      <c r="AG94" s="23"/>
      <c r="AH94" s="23"/>
      <c r="AI94" s="23"/>
      <c r="AJ94" s="23"/>
      <c r="AK94" s="23"/>
      <c r="AL94" s="23"/>
      <c r="AM94" s="23"/>
      <c r="AN94" s="23"/>
      <c r="AO94" s="23"/>
      <c r="AP94" s="23"/>
      <c r="AQ94" s="23"/>
      <c r="AR94" s="23"/>
      <c r="AS94" s="23"/>
      <c r="AT94" s="23"/>
      <c r="AU94" s="23"/>
      <c r="AV94" s="23"/>
      <c r="AW94" s="23"/>
      <c r="AX94" s="23"/>
      <c r="AY94" s="23"/>
      <c r="AZ94" s="23"/>
      <c r="BA94" s="23"/>
    </row>
    <row r="95" spans="1:53" customFormat="1" ht="15">
      <c r="A95" s="23"/>
      <c r="B95" s="61" t="s">
        <v>131</v>
      </c>
      <c r="C95" s="62" t="s">
        <v>132</v>
      </c>
      <c r="D95" s="28"/>
      <c r="E95" s="13"/>
      <c r="F95" s="14" t="s">
        <v>36</v>
      </c>
      <c r="G95" s="21">
        <v>0.81494381428969798</v>
      </c>
      <c r="H95" s="15" t="str">
        <f t="shared" si="0"/>
        <v/>
      </c>
      <c r="I95" s="23"/>
      <c r="J95" s="13"/>
      <c r="K95" s="14" t="s">
        <v>36</v>
      </c>
      <c r="L95" s="21">
        <v>0.67186161200631001</v>
      </c>
      <c r="M95" s="15" t="str">
        <f t="shared" si="1"/>
        <v/>
      </c>
      <c r="N95" s="23"/>
      <c r="O95" s="13"/>
      <c r="P95" s="14" t="s">
        <v>36</v>
      </c>
      <c r="Q95" s="21">
        <v>0.64092771589084996</v>
      </c>
      <c r="R95" s="15" t="str">
        <f t="shared" si="2"/>
        <v/>
      </c>
      <c r="S95" s="23"/>
      <c r="T95" s="13"/>
      <c r="U95" s="14" t="s">
        <v>36</v>
      </c>
      <c r="V95" s="21">
        <v>0.59233467807822204</v>
      </c>
      <c r="W95" s="15" t="str">
        <f t="shared" si="3"/>
        <v/>
      </c>
      <c r="X95" s="23"/>
      <c r="Y95" s="13"/>
      <c r="Z95" s="14" t="s">
        <v>36</v>
      </c>
      <c r="AA95" s="21">
        <v>0.58677246221552304</v>
      </c>
      <c r="AB95" s="15" t="str">
        <f t="shared" si="4"/>
        <v/>
      </c>
      <c r="AC95" s="23"/>
      <c r="AD95" s="23"/>
      <c r="AE95" s="23"/>
      <c r="AF95" s="23"/>
      <c r="AG95" s="23"/>
      <c r="AH95" s="23"/>
      <c r="AI95" s="23"/>
      <c r="AJ95" s="23"/>
      <c r="AK95" s="23"/>
      <c r="AL95" s="23"/>
      <c r="AM95" s="23"/>
      <c r="AN95" s="23"/>
      <c r="AO95" s="23"/>
      <c r="AP95" s="23"/>
      <c r="AQ95" s="23"/>
      <c r="AR95" s="23"/>
      <c r="AS95" s="23"/>
      <c r="AT95" s="23"/>
      <c r="AU95" s="23"/>
      <c r="AV95" s="23"/>
      <c r="AW95" s="23"/>
      <c r="AX95" s="23"/>
      <c r="AY95" s="23"/>
      <c r="AZ95" s="23"/>
      <c r="BA95" s="23"/>
    </row>
    <row r="96" spans="1:53" customFormat="1" ht="15">
      <c r="A96" s="23"/>
      <c r="B96" s="61" t="s">
        <v>133</v>
      </c>
      <c r="C96" s="62" t="s">
        <v>134</v>
      </c>
      <c r="D96" s="28"/>
      <c r="E96" s="13"/>
      <c r="F96" s="14" t="s">
        <v>36</v>
      </c>
      <c r="G96" s="21">
        <v>0.78542055802128297</v>
      </c>
      <c r="H96" s="15" t="str">
        <f t="shared" si="0"/>
        <v/>
      </c>
      <c r="I96" s="23"/>
      <c r="J96" s="13"/>
      <c r="K96" s="14" t="s">
        <v>36</v>
      </c>
      <c r="L96" s="21">
        <v>0.61587941027071802</v>
      </c>
      <c r="M96" s="15" t="str">
        <f t="shared" si="1"/>
        <v/>
      </c>
      <c r="N96" s="23"/>
      <c r="O96" s="13"/>
      <c r="P96" s="14" t="s">
        <v>36</v>
      </c>
      <c r="Q96" s="21">
        <v>0.53416203188535705</v>
      </c>
      <c r="R96" s="15" t="str">
        <f t="shared" si="2"/>
        <v/>
      </c>
      <c r="S96" s="23"/>
      <c r="T96" s="13"/>
      <c r="U96" s="14" t="s">
        <v>36</v>
      </c>
      <c r="V96" s="21">
        <v>0.463464775054585</v>
      </c>
      <c r="W96" s="15" t="str">
        <f t="shared" si="3"/>
        <v/>
      </c>
      <c r="X96" s="23"/>
      <c r="Y96" s="13"/>
      <c r="Z96" s="14" t="s">
        <v>36</v>
      </c>
      <c r="AA96" s="21">
        <v>0.48532797202094102</v>
      </c>
      <c r="AB96" s="15" t="str">
        <f t="shared" si="4"/>
        <v/>
      </c>
      <c r="AC96" s="23"/>
      <c r="AD96" s="23"/>
      <c r="AE96" s="23"/>
      <c r="AF96" s="23"/>
      <c r="AG96" s="23"/>
      <c r="AH96" s="23"/>
      <c r="AI96" s="23"/>
      <c r="AJ96" s="23"/>
      <c r="AK96" s="23"/>
      <c r="AL96" s="23"/>
      <c r="AM96" s="23"/>
      <c r="AN96" s="23"/>
      <c r="AO96" s="23"/>
      <c r="AP96" s="23"/>
      <c r="AQ96" s="23"/>
      <c r="AR96" s="23"/>
      <c r="AS96" s="23"/>
      <c r="AT96" s="23"/>
      <c r="AU96" s="23"/>
      <c r="AV96" s="23"/>
      <c r="AW96" s="23"/>
      <c r="AX96" s="23"/>
      <c r="AY96" s="23"/>
      <c r="AZ96" s="23"/>
      <c r="BA96" s="23"/>
    </row>
    <row r="97" spans="1:53" customFormat="1" ht="15">
      <c r="A97" s="23"/>
      <c r="B97" s="61" t="s">
        <v>135</v>
      </c>
      <c r="C97" s="62" t="s">
        <v>136</v>
      </c>
      <c r="D97" s="28"/>
      <c r="E97" s="13"/>
      <c r="F97" s="14" t="s">
        <v>36</v>
      </c>
      <c r="G97" s="21">
        <v>0.89476684192139899</v>
      </c>
      <c r="H97" s="15" t="str">
        <f t="shared" si="0"/>
        <v/>
      </c>
      <c r="I97" s="23"/>
      <c r="J97" s="13"/>
      <c r="K97" s="14" t="s">
        <v>36</v>
      </c>
      <c r="L97" s="21">
        <v>0.80145816647559198</v>
      </c>
      <c r="M97" s="15" t="str">
        <f t="shared" si="1"/>
        <v/>
      </c>
      <c r="N97" s="23"/>
      <c r="O97" s="13"/>
      <c r="P97" s="14" t="s">
        <v>36</v>
      </c>
      <c r="Q97" s="21">
        <v>0.71449710454735904</v>
      </c>
      <c r="R97" s="15" t="str">
        <f t="shared" si="2"/>
        <v/>
      </c>
      <c r="S97" s="23"/>
      <c r="T97" s="13"/>
      <c r="U97" s="14" t="s">
        <v>36</v>
      </c>
      <c r="V97" s="21">
        <v>0.700122031344801</v>
      </c>
      <c r="W97" s="15" t="str">
        <f t="shared" si="3"/>
        <v/>
      </c>
      <c r="X97" s="23"/>
      <c r="Y97" s="13"/>
      <c r="Z97" s="14" t="s">
        <v>36</v>
      </c>
      <c r="AA97" s="21">
        <v>0.63661333854671198</v>
      </c>
      <c r="AB97" s="15" t="str">
        <f t="shared" si="4"/>
        <v/>
      </c>
      <c r="AC97" s="23"/>
      <c r="AD97" s="23"/>
      <c r="AE97" s="23"/>
      <c r="AF97" s="23"/>
      <c r="AG97" s="23"/>
      <c r="AH97" s="23"/>
      <c r="AI97" s="23"/>
      <c r="AJ97" s="23"/>
      <c r="AK97" s="23"/>
      <c r="AL97" s="23"/>
      <c r="AM97" s="23"/>
      <c r="AN97" s="23"/>
      <c r="AO97" s="23"/>
      <c r="AP97" s="23"/>
      <c r="AQ97" s="23"/>
      <c r="AR97" s="23"/>
      <c r="AS97" s="23"/>
      <c r="AT97" s="23"/>
      <c r="AU97" s="23"/>
      <c r="AV97" s="23"/>
      <c r="AW97" s="23"/>
      <c r="AX97" s="23"/>
      <c r="AY97" s="23"/>
      <c r="AZ97" s="23"/>
      <c r="BA97" s="23"/>
    </row>
    <row r="98" spans="1:53" customFormat="1" ht="15">
      <c r="A98" s="23"/>
      <c r="B98" s="61" t="s">
        <v>137</v>
      </c>
      <c r="C98" s="62" t="s">
        <v>138</v>
      </c>
      <c r="D98" s="28"/>
      <c r="E98" s="13"/>
      <c r="F98" s="14" t="s">
        <v>36</v>
      </c>
      <c r="G98" s="21">
        <v>0.66003882410577597</v>
      </c>
      <c r="H98" s="15" t="str">
        <f t="shared" si="0"/>
        <v/>
      </c>
      <c r="I98" s="23"/>
      <c r="J98" s="13"/>
      <c r="K98" s="14" t="s">
        <v>36</v>
      </c>
      <c r="L98" s="21">
        <v>0.54872569107532698</v>
      </c>
      <c r="M98" s="15" t="str">
        <f t="shared" si="1"/>
        <v/>
      </c>
      <c r="N98" s="23"/>
      <c r="O98" s="13"/>
      <c r="P98" s="14" t="s">
        <v>36</v>
      </c>
      <c r="Q98" s="21">
        <v>0.47434246667047503</v>
      </c>
      <c r="R98" s="15" t="str">
        <f t="shared" si="2"/>
        <v/>
      </c>
      <c r="S98" s="23"/>
      <c r="T98" s="13"/>
      <c r="U98" s="14" t="s">
        <v>36</v>
      </c>
      <c r="V98" s="21">
        <v>0.46692644747554601</v>
      </c>
      <c r="W98" s="15" t="str">
        <f t="shared" si="3"/>
        <v/>
      </c>
      <c r="X98" s="23"/>
      <c r="Y98" s="13"/>
      <c r="Z98" s="14" t="s">
        <v>36</v>
      </c>
      <c r="AA98" s="21">
        <v>0.44657097308842097</v>
      </c>
      <c r="AB98" s="15" t="str">
        <f t="shared" si="4"/>
        <v/>
      </c>
      <c r="AC98" s="23"/>
      <c r="AD98" s="23"/>
      <c r="AE98" s="23"/>
      <c r="AF98" s="23"/>
      <c r="AG98" s="23"/>
      <c r="AH98" s="23"/>
      <c r="AI98" s="23"/>
      <c r="AJ98" s="23"/>
      <c r="AK98" s="23"/>
      <c r="AL98" s="23"/>
      <c r="AM98" s="23"/>
      <c r="AN98" s="23"/>
      <c r="AO98" s="23"/>
      <c r="AP98" s="23"/>
      <c r="AQ98" s="23"/>
      <c r="AR98" s="23"/>
      <c r="AS98" s="23"/>
      <c r="AT98" s="23"/>
      <c r="AU98" s="23"/>
      <c r="AV98" s="23"/>
      <c r="AW98" s="23"/>
      <c r="AX98" s="23"/>
      <c r="AY98" s="23"/>
      <c r="AZ98" s="23"/>
      <c r="BA98" s="23"/>
    </row>
    <row r="99" spans="1:53" customFormat="1" ht="15">
      <c r="A99" s="23"/>
      <c r="B99" s="61" t="s">
        <v>139</v>
      </c>
      <c r="C99" s="62" t="s">
        <v>140</v>
      </c>
      <c r="D99" s="28"/>
      <c r="E99" s="13"/>
      <c r="F99" s="14" t="s">
        <v>36</v>
      </c>
      <c r="G99" s="21">
        <v>0.88975773321235496</v>
      </c>
      <c r="H99" s="15" t="str">
        <f t="shared" si="0"/>
        <v/>
      </c>
      <c r="I99" s="23"/>
      <c r="J99" s="13"/>
      <c r="K99" s="14" t="s">
        <v>36</v>
      </c>
      <c r="L99" s="21">
        <v>0.73014666717141097</v>
      </c>
      <c r="M99" s="15" t="str">
        <f t="shared" si="1"/>
        <v/>
      </c>
      <c r="N99" s="23"/>
      <c r="O99" s="13"/>
      <c r="P99" s="14" t="s">
        <v>36</v>
      </c>
      <c r="Q99" s="21">
        <v>0.53810202785490102</v>
      </c>
      <c r="R99" s="15" t="str">
        <f t="shared" si="2"/>
        <v/>
      </c>
      <c r="S99" s="23"/>
      <c r="T99" s="13"/>
      <c r="U99" s="14" t="s">
        <v>36</v>
      </c>
      <c r="V99" s="21">
        <v>0.50550692708359002</v>
      </c>
      <c r="W99" s="15" t="str">
        <f t="shared" si="3"/>
        <v/>
      </c>
      <c r="X99" s="23"/>
      <c r="Y99" s="13"/>
      <c r="Z99" s="14" t="s">
        <v>36</v>
      </c>
      <c r="AA99" s="21">
        <v>0.69104443181016295</v>
      </c>
      <c r="AB99" s="15" t="str">
        <f t="shared" si="4"/>
        <v/>
      </c>
      <c r="AC99" s="23"/>
      <c r="AD99" s="23"/>
      <c r="AE99" s="23"/>
      <c r="AF99" s="23"/>
      <c r="AG99" s="23"/>
      <c r="AH99" s="23"/>
      <c r="AI99" s="23"/>
      <c r="AJ99" s="23"/>
      <c r="AK99" s="23"/>
      <c r="AL99" s="23"/>
      <c r="AM99" s="23"/>
      <c r="AN99" s="23"/>
      <c r="AO99" s="23"/>
      <c r="AP99" s="23"/>
      <c r="AQ99" s="23"/>
      <c r="AR99" s="23"/>
      <c r="AS99" s="23"/>
      <c r="AT99" s="23"/>
      <c r="AU99" s="23"/>
      <c r="AV99" s="23"/>
      <c r="AW99" s="23"/>
      <c r="AX99" s="23"/>
      <c r="AY99" s="23"/>
      <c r="AZ99" s="23"/>
      <c r="BA99" s="23"/>
    </row>
    <row r="100" spans="1:53" customFormat="1" ht="15">
      <c r="A100" s="23"/>
      <c r="B100" s="63" t="s">
        <v>141</v>
      </c>
      <c r="C100" s="64" t="s">
        <v>142</v>
      </c>
      <c r="D100" s="28"/>
      <c r="E100" s="13"/>
      <c r="F100" s="14" t="s">
        <v>36</v>
      </c>
      <c r="G100" s="21">
        <v>0.85776331332131595</v>
      </c>
      <c r="H100" s="15" t="str">
        <f t="shared" si="0"/>
        <v/>
      </c>
      <c r="I100" s="23"/>
      <c r="J100" s="13"/>
      <c r="K100" s="14" t="s">
        <v>36</v>
      </c>
      <c r="L100" s="21">
        <v>0.67374428173539502</v>
      </c>
      <c r="M100" s="15" t="str">
        <f t="shared" si="1"/>
        <v/>
      </c>
      <c r="N100" s="23"/>
      <c r="O100" s="13"/>
      <c r="P100" s="14" t="s">
        <v>36</v>
      </c>
      <c r="Q100" s="21">
        <v>0.58406220695284095</v>
      </c>
      <c r="R100" s="15" t="str">
        <f t="shared" si="2"/>
        <v/>
      </c>
      <c r="S100" s="23"/>
      <c r="T100" s="13"/>
      <c r="U100" s="14" t="s">
        <v>36</v>
      </c>
      <c r="V100" s="21">
        <v>0.51956145523511399</v>
      </c>
      <c r="W100" s="15" t="str">
        <f t="shared" si="3"/>
        <v/>
      </c>
      <c r="X100" s="23"/>
      <c r="Y100" s="13"/>
      <c r="Z100" s="14" t="s">
        <v>36</v>
      </c>
      <c r="AA100" s="21">
        <v>0.55687327147544197</v>
      </c>
      <c r="AB100" s="15" t="str">
        <f t="shared" si="4"/>
        <v/>
      </c>
      <c r="AC100" s="23"/>
      <c r="AD100" s="23"/>
      <c r="AE100" s="23"/>
      <c r="AF100" s="23"/>
      <c r="AG100" s="23"/>
      <c r="AH100" s="23"/>
      <c r="AI100" s="23"/>
      <c r="AJ100" s="23"/>
      <c r="AK100" s="23"/>
      <c r="AL100" s="23"/>
      <c r="AM100" s="23"/>
      <c r="AN100" s="23"/>
      <c r="AO100" s="23"/>
      <c r="AP100" s="23"/>
      <c r="AQ100" s="23"/>
      <c r="AR100" s="23"/>
      <c r="AS100" s="23"/>
      <c r="AT100" s="23"/>
      <c r="AU100" s="23"/>
      <c r="AV100" s="23"/>
      <c r="AW100" s="23"/>
      <c r="AX100" s="23"/>
      <c r="AY100" s="23"/>
      <c r="AZ100" s="23"/>
      <c r="BA100" s="23"/>
    </row>
    <row r="101" spans="1:53" customFormat="1" ht="15">
      <c r="A101" s="23"/>
      <c r="B101" s="61" t="s">
        <v>143</v>
      </c>
      <c r="C101" s="62" t="s">
        <v>144</v>
      </c>
      <c r="D101" s="28"/>
      <c r="E101" s="13"/>
      <c r="F101" s="14" t="s">
        <v>36</v>
      </c>
      <c r="G101" s="21">
        <v>0.63660466021888396</v>
      </c>
      <c r="H101" s="15" t="str">
        <f t="shared" si="0"/>
        <v/>
      </c>
      <c r="I101" s="23"/>
      <c r="J101" s="13"/>
      <c r="K101" s="14" t="s">
        <v>36</v>
      </c>
      <c r="L101" s="21">
        <v>0.51350251431169103</v>
      </c>
      <c r="M101" s="15" t="str">
        <f t="shared" si="1"/>
        <v/>
      </c>
      <c r="N101" s="23"/>
      <c r="O101" s="13"/>
      <c r="P101" s="14" t="s">
        <v>36</v>
      </c>
      <c r="Q101" s="21">
        <v>0.44405051163917503</v>
      </c>
      <c r="R101" s="15" t="str">
        <f t="shared" si="2"/>
        <v/>
      </c>
      <c r="S101" s="23"/>
      <c r="T101" s="13"/>
      <c r="U101" s="14" t="s">
        <v>36</v>
      </c>
      <c r="V101" s="21">
        <v>0.39773874773145701</v>
      </c>
      <c r="W101" s="15" t="str">
        <f t="shared" si="3"/>
        <v/>
      </c>
      <c r="X101" s="23"/>
      <c r="Y101" s="13"/>
      <c r="Z101" s="14" t="s">
        <v>36</v>
      </c>
      <c r="AA101" s="21">
        <v>0.40862753209221397</v>
      </c>
      <c r="AB101" s="15" t="str">
        <f t="shared" si="4"/>
        <v/>
      </c>
      <c r="AC101" s="23"/>
      <c r="AD101" s="23"/>
      <c r="AE101" s="23"/>
      <c r="AF101" s="23"/>
      <c r="AG101" s="23"/>
      <c r="AH101" s="23"/>
      <c r="AI101" s="23"/>
      <c r="AJ101" s="23"/>
      <c r="AK101" s="23"/>
      <c r="AL101" s="23"/>
      <c r="AM101" s="23"/>
      <c r="AN101" s="23"/>
      <c r="AO101" s="23"/>
      <c r="AP101" s="23"/>
      <c r="AQ101" s="23"/>
      <c r="AR101" s="23"/>
      <c r="AS101" s="23"/>
      <c r="AT101" s="23"/>
      <c r="AU101" s="23"/>
      <c r="AV101" s="23"/>
      <c r="AW101" s="23"/>
      <c r="AX101" s="23"/>
      <c r="AY101" s="23"/>
      <c r="AZ101" s="23"/>
      <c r="BA101" s="23"/>
    </row>
    <row r="102" spans="1:53" customFormat="1" ht="15">
      <c r="A102" s="23"/>
      <c r="B102" s="61" t="s">
        <v>145</v>
      </c>
      <c r="C102" s="62" t="s">
        <v>146</v>
      </c>
      <c r="D102" s="28"/>
      <c r="E102" s="13"/>
      <c r="F102" s="14" t="s">
        <v>36</v>
      </c>
      <c r="G102" s="21">
        <v>5.1295882422660597</v>
      </c>
      <c r="H102" s="15" t="str">
        <f t="shared" si="0"/>
        <v/>
      </c>
      <c r="I102" s="23"/>
      <c r="J102" s="13"/>
      <c r="K102" s="14" t="s">
        <v>36</v>
      </c>
      <c r="L102" s="21">
        <v>4.5405816667859602</v>
      </c>
      <c r="M102" s="15" t="str">
        <f t="shared" si="1"/>
        <v/>
      </c>
      <c r="N102" s="23"/>
      <c r="O102" s="13"/>
      <c r="P102" s="14" t="s">
        <v>36</v>
      </c>
      <c r="Q102" s="21">
        <v>4.1685399547714201</v>
      </c>
      <c r="R102" s="15" t="str">
        <f t="shared" si="2"/>
        <v/>
      </c>
      <c r="S102" s="23"/>
      <c r="T102" s="13"/>
      <c r="U102" s="14" t="s">
        <v>36</v>
      </c>
      <c r="V102" s="21">
        <v>4.0265276040020597</v>
      </c>
      <c r="W102" s="15" t="str">
        <f t="shared" si="3"/>
        <v/>
      </c>
      <c r="X102" s="23"/>
      <c r="Y102" s="13"/>
      <c r="Z102" s="14" t="s">
        <v>36</v>
      </c>
      <c r="AA102" s="21">
        <v>3.6194089357433601</v>
      </c>
      <c r="AB102" s="15" t="str">
        <f t="shared" si="4"/>
        <v/>
      </c>
      <c r="AC102" s="23"/>
      <c r="AD102" s="23"/>
      <c r="AE102" s="23"/>
      <c r="AF102" s="23"/>
      <c r="AG102" s="23"/>
      <c r="AH102" s="23"/>
      <c r="AI102" s="23"/>
      <c r="AJ102" s="23"/>
      <c r="AK102" s="23"/>
      <c r="AL102" s="23"/>
      <c r="AM102" s="23"/>
      <c r="AN102" s="23"/>
      <c r="AO102" s="23"/>
      <c r="AP102" s="23"/>
      <c r="AQ102" s="23"/>
      <c r="AR102" s="23"/>
      <c r="AS102" s="23"/>
      <c r="AT102" s="23"/>
      <c r="AU102" s="23"/>
      <c r="AV102" s="23"/>
      <c r="AW102" s="23"/>
      <c r="AX102" s="23"/>
      <c r="AY102" s="23"/>
      <c r="AZ102" s="23"/>
      <c r="BA102" s="23"/>
    </row>
    <row r="103" spans="1:53" customFormat="1" ht="15">
      <c r="A103" s="23"/>
      <c r="B103" s="61" t="s">
        <v>147</v>
      </c>
      <c r="C103" s="52" t="s">
        <v>148</v>
      </c>
      <c r="D103" s="28"/>
      <c r="E103" s="13"/>
      <c r="F103" s="14" t="s">
        <v>36</v>
      </c>
      <c r="G103" s="21">
        <v>2.8706761603269699</v>
      </c>
      <c r="H103" s="15" t="str">
        <f t="shared" si="0"/>
        <v/>
      </c>
      <c r="I103" s="23"/>
      <c r="J103" s="13"/>
      <c r="K103" s="14" t="s">
        <v>36</v>
      </c>
      <c r="L103" s="21">
        <v>2.4948506333538298</v>
      </c>
      <c r="M103" s="15" t="str">
        <f t="shared" si="1"/>
        <v/>
      </c>
      <c r="N103" s="23"/>
      <c r="O103" s="13"/>
      <c r="P103" s="14" t="s">
        <v>36</v>
      </c>
      <c r="Q103" s="21">
        <v>2.45031110834354</v>
      </c>
      <c r="R103" s="15" t="str">
        <f t="shared" si="2"/>
        <v/>
      </c>
      <c r="S103" s="23"/>
      <c r="T103" s="13"/>
      <c r="U103" s="14" t="s">
        <v>36</v>
      </c>
      <c r="V103" s="21">
        <v>2.3086161332178601</v>
      </c>
      <c r="W103" s="15" t="str">
        <f t="shared" si="3"/>
        <v/>
      </c>
      <c r="X103" s="23"/>
      <c r="Y103" s="13"/>
      <c r="Z103" s="14" t="s">
        <v>36</v>
      </c>
      <c r="AA103" s="21">
        <v>2.0130572200374601</v>
      </c>
      <c r="AB103" s="15" t="str">
        <f t="shared" si="4"/>
        <v/>
      </c>
      <c r="AC103" s="23"/>
      <c r="AD103" s="23"/>
      <c r="AE103" s="23"/>
      <c r="AF103" s="23"/>
      <c r="AG103" s="23"/>
      <c r="AH103" s="23"/>
      <c r="AI103" s="23"/>
      <c r="AJ103" s="23"/>
      <c r="AK103" s="23"/>
      <c r="AL103" s="23"/>
      <c r="AM103" s="23"/>
      <c r="AN103" s="23"/>
      <c r="AO103" s="23"/>
      <c r="AP103" s="23"/>
      <c r="AQ103" s="23"/>
      <c r="AR103" s="23"/>
      <c r="AS103" s="23"/>
      <c r="AT103" s="23"/>
      <c r="AU103" s="23"/>
      <c r="AV103" s="23"/>
      <c r="AW103" s="23"/>
      <c r="AX103" s="23"/>
      <c r="AY103" s="23"/>
      <c r="AZ103" s="23"/>
      <c r="BA103" s="23"/>
    </row>
    <row r="104" spans="1:53" customFormat="1" ht="15">
      <c r="A104" s="23"/>
      <c r="B104" s="61" t="s">
        <v>149</v>
      </c>
      <c r="C104" s="62" t="s">
        <v>150</v>
      </c>
      <c r="D104" s="28"/>
      <c r="E104" s="13"/>
      <c r="F104" s="14" t="s">
        <v>36</v>
      </c>
      <c r="G104" s="21">
        <v>0.71049621738852897</v>
      </c>
      <c r="H104" s="15" t="str">
        <f t="shared" si="0"/>
        <v/>
      </c>
      <c r="I104" s="23"/>
      <c r="J104" s="13"/>
      <c r="K104" s="14" t="s">
        <v>36</v>
      </c>
      <c r="L104" s="21">
        <v>0.63250757340429398</v>
      </c>
      <c r="M104" s="15" t="str">
        <f t="shared" si="1"/>
        <v/>
      </c>
      <c r="N104" s="23"/>
      <c r="O104" s="13"/>
      <c r="P104" s="14" t="s">
        <v>36</v>
      </c>
      <c r="Q104" s="21">
        <v>0.59566904985296798</v>
      </c>
      <c r="R104" s="15" t="str">
        <f t="shared" si="2"/>
        <v/>
      </c>
      <c r="S104" s="23"/>
      <c r="T104" s="13"/>
      <c r="U104" s="14" t="s">
        <v>36</v>
      </c>
      <c r="V104" s="21">
        <v>0.62211543332692598</v>
      </c>
      <c r="W104" s="15" t="str">
        <f t="shared" si="3"/>
        <v/>
      </c>
      <c r="X104" s="23"/>
      <c r="Y104" s="13"/>
      <c r="Z104" s="14" t="s">
        <v>36</v>
      </c>
      <c r="AA104" s="21">
        <v>0.56632688452354096</v>
      </c>
      <c r="AB104" s="15" t="str">
        <f t="shared" si="4"/>
        <v/>
      </c>
      <c r="AC104" s="23"/>
      <c r="AD104" s="23"/>
      <c r="AE104" s="23"/>
      <c r="AF104" s="23"/>
      <c r="AG104" s="23"/>
      <c r="AH104" s="23"/>
      <c r="AI104" s="23"/>
      <c r="AJ104" s="23"/>
      <c r="AK104" s="23"/>
      <c r="AL104" s="23"/>
      <c r="AM104" s="23"/>
      <c r="AN104" s="23"/>
      <c r="AO104" s="23"/>
      <c r="AP104" s="23"/>
      <c r="AQ104" s="23"/>
      <c r="AR104" s="23"/>
      <c r="AS104" s="23"/>
      <c r="AT104" s="23"/>
      <c r="AU104" s="23"/>
      <c r="AV104" s="23"/>
      <c r="AW104" s="23"/>
      <c r="AX104" s="23"/>
      <c r="AY104" s="23"/>
      <c r="AZ104" s="23"/>
      <c r="BA104" s="23"/>
    </row>
    <row r="105" spans="1:53" customFormat="1" ht="15">
      <c r="A105" s="23"/>
      <c r="B105" s="61" t="s">
        <v>151</v>
      </c>
      <c r="C105" s="62" t="s">
        <v>152</v>
      </c>
      <c r="D105" s="28"/>
      <c r="E105" s="13"/>
      <c r="F105" s="14" t="s">
        <v>36</v>
      </c>
      <c r="G105" s="21">
        <v>0.99617917499934605</v>
      </c>
      <c r="H105" s="15" t="str">
        <f t="shared" si="0"/>
        <v/>
      </c>
      <c r="I105" s="23"/>
      <c r="J105" s="13"/>
      <c r="K105" s="14" t="s">
        <v>36</v>
      </c>
      <c r="L105" s="21">
        <v>0.89030110028877496</v>
      </c>
      <c r="M105" s="15" t="str">
        <f t="shared" si="1"/>
        <v/>
      </c>
      <c r="N105" s="23"/>
      <c r="O105" s="13"/>
      <c r="P105" s="14" t="s">
        <v>36</v>
      </c>
      <c r="Q105" s="21">
        <v>0.84289569531456998</v>
      </c>
      <c r="R105" s="15" t="str">
        <f t="shared" si="2"/>
        <v/>
      </c>
      <c r="S105" s="23"/>
      <c r="T105" s="13"/>
      <c r="U105" s="14" t="s">
        <v>36</v>
      </c>
      <c r="V105" s="21">
        <v>0.84939856086322096</v>
      </c>
      <c r="W105" s="15" t="str">
        <f t="shared" si="3"/>
        <v/>
      </c>
      <c r="X105" s="23"/>
      <c r="Y105" s="13"/>
      <c r="Z105" s="14" t="s">
        <v>36</v>
      </c>
      <c r="AA105" s="21">
        <v>0.81282454902935397</v>
      </c>
      <c r="AB105" s="15" t="str">
        <f t="shared" si="4"/>
        <v/>
      </c>
      <c r="AC105" s="23"/>
      <c r="AD105" s="23"/>
      <c r="AE105" s="23"/>
      <c r="AF105" s="23"/>
      <c r="AG105" s="23"/>
      <c r="AH105" s="23"/>
      <c r="AI105" s="23"/>
      <c r="AJ105" s="23"/>
      <c r="AK105" s="23"/>
      <c r="AL105" s="23"/>
      <c r="AM105" s="23"/>
      <c r="AN105" s="23"/>
      <c r="AO105" s="23"/>
      <c r="AP105" s="23"/>
      <c r="AQ105" s="23"/>
      <c r="AR105" s="23"/>
      <c r="AS105" s="23"/>
      <c r="AT105" s="23"/>
      <c r="AU105" s="23"/>
      <c r="AV105" s="23"/>
      <c r="AW105" s="23"/>
      <c r="AX105" s="23"/>
      <c r="AY105" s="23"/>
      <c r="AZ105" s="23"/>
      <c r="BA105" s="23"/>
    </row>
    <row r="106" spans="1:53" customFormat="1" ht="23.25">
      <c r="A106" s="23"/>
      <c r="B106" s="61" t="s">
        <v>153</v>
      </c>
      <c r="C106" s="62" t="s">
        <v>154</v>
      </c>
      <c r="D106" s="28"/>
      <c r="E106" s="13"/>
      <c r="F106" s="14" t="s">
        <v>36</v>
      </c>
      <c r="G106" s="21">
        <v>1.77657616767425</v>
      </c>
      <c r="H106" s="15" t="str">
        <f t="shared" si="0"/>
        <v/>
      </c>
      <c r="I106" s="23"/>
      <c r="J106" s="13"/>
      <c r="K106" s="14" t="s">
        <v>36</v>
      </c>
      <c r="L106" s="21">
        <v>1.58657223937597</v>
      </c>
      <c r="M106" s="15" t="str">
        <f t="shared" si="1"/>
        <v/>
      </c>
      <c r="N106" s="23"/>
      <c r="O106" s="13"/>
      <c r="P106" s="14" t="s">
        <v>36</v>
      </c>
      <c r="Q106" s="21">
        <v>1.5666691426522501</v>
      </c>
      <c r="R106" s="15" t="str">
        <f t="shared" si="2"/>
        <v/>
      </c>
      <c r="S106" s="23"/>
      <c r="T106" s="13"/>
      <c r="U106" s="14" t="s">
        <v>36</v>
      </c>
      <c r="V106" s="21">
        <v>1.4317226105793499</v>
      </c>
      <c r="W106" s="15" t="str">
        <f t="shared" si="3"/>
        <v/>
      </c>
      <c r="X106" s="23"/>
      <c r="Y106" s="13"/>
      <c r="Z106" s="14" t="s">
        <v>36</v>
      </c>
      <c r="AA106" s="21">
        <v>1.3641545805030499</v>
      </c>
      <c r="AB106" s="15" t="str">
        <f t="shared" si="4"/>
        <v/>
      </c>
      <c r="AC106" s="23"/>
      <c r="AD106" s="23"/>
      <c r="AE106" s="23"/>
      <c r="AF106" s="23"/>
      <c r="AG106" s="23"/>
      <c r="AH106" s="23"/>
      <c r="AI106" s="23"/>
      <c r="AJ106" s="23"/>
      <c r="AK106" s="23"/>
      <c r="AL106" s="23"/>
      <c r="AM106" s="23"/>
      <c r="AN106" s="23"/>
      <c r="AO106" s="23"/>
      <c r="AP106" s="23"/>
      <c r="AQ106" s="23"/>
      <c r="AR106" s="23"/>
      <c r="AS106" s="23"/>
      <c r="AT106" s="23"/>
      <c r="AU106" s="23"/>
      <c r="AV106" s="23"/>
      <c r="AW106" s="23"/>
      <c r="AX106" s="23"/>
      <c r="AY106" s="23"/>
      <c r="AZ106" s="23"/>
      <c r="BA106" s="23"/>
    </row>
    <row r="107" spans="1:53" customFormat="1" ht="15">
      <c r="A107" s="23"/>
      <c r="B107" s="61" t="s">
        <v>155</v>
      </c>
      <c r="C107" s="62" t="s">
        <v>156</v>
      </c>
      <c r="D107" s="28"/>
      <c r="E107" s="13"/>
      <c r="F107" s="14" t="s">
        <v>36</v>
      </c>
      <c r="G107" s="21">
        <v>0.370671525988164</v>
      </c>
      <c r="H107" s="15" t="str">
        <f t="shared" si="0"/>
        <v/>
      </c>
      <c r="I107" s="23"/>
      <c r="J107" s="13"/>
      <c r="K107" s="14" t="s">
        <v>36</v>
      </c>
      <c r="L107" s="21">
        <v>0.27697508743621202</v>
      </c>
      <c r="M107" s="15" t="str">
        <f t="shared" si="1"/>
        <v/>
      </c>
      <c r="N107" s="23"/>
      <c r="O107" s="13"/>
      <c r="P107" s="14" t="s">
        <v>36</v>
      </c>
      <c r="Q107" s="21">
        <v>0.22217606739210999</v>
      </c>
      <c r="R107" s="15" t="str">
        <f t="shared" si="2"/>
        <v/>
      </c>
      <c r="S107" s="23"/>
      <c r="T107" s="13"/>
      <c r="U107" s="14" t="s">
        <v>36</v>
      </c>
      <c r="V107" s="21">
        <v>0.30314010048370699</v>
      </c>
      <c r="W107" s="15" t="str">
        <f t="shared" si="3"/>
        <v/>
      </c>
      <c r="X107" s="23"/>
      <c r="Y107" s="13"/>
      <c r="Z107" s="14" t="s">
        <v>36</v>
      </c>
      <c r="AA107" s="21">
        <v>0.26921176333549302</v>
      </c>
      <c r="AB107" s="15" t="str">
        <f t="shared" si="4"/>
        <v/>
      </c>
      <c r="AC107" s="23"/>
      <c r="AD107" s="23"/>
      <c r="AE107" s="23"/>
      <c r="AF107" s="23"/>
      <c r="AG107" s="23"/>
      <c r="AH107" s="23"/>
      <c r="AI107" s="23"/>
      <c r="AJ107" s="23"/>
      <c r="AK107" s="23"/>
      <c r="AL107" s="23"/>
      <c r="AM107" s="23"/>
      <c r="AN107" s="23"/>
      <c r="AO107" s="23"/>
      <c r="AP107" s="23"/>
      <c r="AQ107" s="23"/>
      <c r="AR107" s="23"/>
      <c r="AS107" s="23"/>
      <c r="AT107" s="23"/>
      <c r="AU107" s="23"/>
      <c r="AV107" s="23"/>
      <c r="AW107" s="23"/>
      <c r="AX107" s="23"/>
      <c r="AY107" s="23"/>
      <c r="AZ107" s="23"/>
      <c r="BA107" s="23"/>
    </row>
    <row r="108" spans="1:53" customFormat="1" ht="15">
      <c r="A108" s="23"/>
      <c r="B108" s="61" t="s">
        <v>157</v>
      </c>
      <c r="C108" s="52" t="s">
        <v>158</v>
      </c>
      <c r="D108" s="28"/>
      <c r="E108" s="13"/>
      <c r="F108" s="14" t="s">
        <v>36</v>
      </c>
      <c r="G108" s="21">
        <v>0.475607140984251</v>
      </c>
      <c r="H108" s="15" t="str">
        <f t="shared" si="0"/>
        <v/>
      </c>
      <c r="I108" s="23"/>
      <c r="J108" s="13"/>
      <c r="K108" s="14" t="s">
        <v>36</v>
      </c>
      <c r="L108" s="21">
        <v>0.43269182931150801</v>
      </c>
      <c r="M108" s="15" t="str">
        <f t="shared" si="1"/>
        <v/>
      </c>
      <c r="N108" s="23"/>
      <c r="O108" s="13"/>
      <c r="P108" s="14" t="s">
        <v>36</v>
      </c>
      <c r="Q108" s="21">
        <v>0.383935173219841</v>
      </c>
      <c r="R108" s="15" t="str">
        <f t="shared" si="2"/>
        <v/>
      </c>
      <c r="S108" s="23"/>
      <c r="T108" s="13"/>
      <c r="U108" s="14" t="s">
        <v>36</v>
      </c>
      <c r="V108" s="21">
        <v>0.378730553468688</v>
      </c>
      <c r="W108" s="15" t="str">
        <f t="shared" si="3"/>
        <v/>
      </c>
      <c r="X108" s="23"/>
      <c r="Y108" s="13"/>
      <c r="Z108" s="14" t="s">
        <v>36</v>
      </c>
      <c r="AA108" s="21">
        <v>0.37391705034447897</v>
      </c>
      <c r="AB108" s="15" t="str">
        <f t="shared" si="4"/>
        <v/>
      </c>
      <c r="AC108" s="23"/>
      <c r="AD108" s="23"/>
      <c r="AE108" s="23"/>
      <c r="AF108" s="23"/>
      <c r="AG108" s="23"/>
      <c r="AH108" s="23"/>
      <c r="AI108" s="23"/>
      <c r="AJ108" s="23"/>
      <c r="AK108" s="23"/>
      <c r="AL108" s="23"/>
      <c r="AM108" s="23"/>
      <c r="AN108" s="23"/>
      <c r="AO108" s="23"/>
      <c r="AP108" s="23"/>
      <c r="AQ108" s="23"/>
      <c r="AR108" s="23"/>
      <c r="AS108" s="23"/>
      <c r="AT108" s="23"/>
      <c r="AU108" s="23"/>
      <c r="AV108" s="23"/>
      <c r="AW108" s="23"/>
      <c r="AX108" s="23"/>
      <c r="AY108" s="23"/>
      <c r="AZ108" s="23"/>
      <c r="BA108" s="23"/>
    </row>
    <row r="109" spans="1:53" customFormat="1" ht="23.25">
      <c r="A109" s="23"/>
      <c r="B109" s="61" t="s">
        <v>159</v>
      </c>
      <c r="C109" s="62" t="s">
        <v>160</v>
      </c>
      <c r="D109" s="28"/>
      <c r="E109" s="13"/>
      <c r="F109" s="14" t="s">
        <v>36</v>
      </c>
      <c r="G109" s="21">
        <v>0.41516101074454698</v>
      </c>
      <c r="H109" s="15" t="str">
        <f t="shared" si="0"/>
        <v/>
      </c>
      <c r="I109" s="23"/>
      <c r="J109" s="13"/>
      <c r="K109" s="14" t="s">
        <v>36</v>
      </c>
      <c r="L109" s="21">
        <v>0.350180042585641</v>
      </c>
      <c r="M109" s="15" t="str">
        <f t="shared" si="1"/>
        <v/>
      </c>
      <c r="N109" s="23"/>
      <c r="O109" s="13"/>
      <c r="P109" s="14" t="s">
        <v>36</v>
      </c>
      <c r="Q109" s="21">
        <v>0.33816312301330498</v>
      </c>
      <c r="R109" s="15" t="str">
        <f t="shared" si="2"/>
        <v/>
      </c>
      <c r="S109" s="23"/>
      <c r="T109" s="13"/>
      <c r="U109" s="14" t="s">
        <v>36</v>
      </c>
      <c r="V109" s="21">
        <v>0.301428053798454</v>
      </c>
      <c r="W109" s="15" t="str">
        <f t="shared" si="3"/>
        <v/>
      </c>
      <c r="X109" s="23"/>
      <c r="Y109" s="13"/>
      <c r="Z109" s="14" t="s">
        <v>36</v>
      </c>
      <c r="AA109" s="21">
        <v>0.30462283791764899</v>
      </c>
      <c r="AB109" s="15" t="str">
        <f t="shared" si="4"/>
        <v/>
      </c>
      <c r="AC109" s="23"/>
      <c r="AD109" s="23"/>
      <c r="AE109" s="23"/>
      <c r="AF109" s="23"/>
      <c r="AG109" s="23"/>
      <c r="AH109" s="23"/>
      <c r="AI109" s="23"/>
      <c r="AJ109" s="23"/>
      <c r="AK109" s="23"/>
      <c r="AL109" s="23"/>
      <c r="AM109" s="23"/>
      <c r="AN109" s="23"/>
      <c r="AO109" s="23"/>
      <c r="AP109" s="23"/>
      <c r="AQ109" s="23"/>
      <c r="AR109" s="23"/>
      <c r="AS109" s="23"/>
      <c r="AT109" s="23"/>
      <c r="AU109" s="23"/>
      <c r="AV109" s="23"/>
      <c r="AW109" s="23"/>
      <c r="AX109" s="23"/>
      <c r="AY109" s="23"/>
      <c r="AZ109" s="23"/>
      <c r="BA109" s="23"/>
    </row>
    <row r="110" spans="1:53" customFormat="1" ht="15">
      <c r="A110" s="23"/>
      <c r="B110" s="61" t="s">
        <v>161</v>
      </c>
      <c r="C110" s="62" t="s">
        <v>162</v>
      </c>
      <c r="D110" s="28"/>
      <c r="E110" s="13"/>
      <c r="F110" s="14" t="s">
        <v>36</v>
      </c>
      <c r="G110" s="21">
        <v>0.43307722414125999</v>
      </c>
      <c r="H110" s="15" t="str">
        <f t="shared" si="0"/>
        <v/>
      </c>
      <c r="I110" s="23"/>
      <c r="J110" s="13"/>
      <c r="K110" s="14" t="s">
        <v>36</v>
      </c>
      <c r="L110" s="21">
        <v>0.380726684771029</v>
      </c>
      <c r="M110" s="15" t="str">
        <f t="shared" si="1"/>
        <v/>
      </c>
      <c r="N110" s="23"/>
      <c r="O110" s="13"/>
      <c r="P110" s="14" t="s">
        <v>36</v>
      </c>
      <c r="Q110" s="21">
        <v>0.36035265599566202</v>
      </c>
      <c r="R110" s="15" t="str">
        <f t="shared" si="2"/>
        <v/>
      </c>
      <c r="S110" s="23"/>
      <c r="T110" s="13"/>
      <c r="U110" s="14" t="s">
        <v>36</v>
      </c>
      <c r="V110" s="21">
        <v>0.36424922836567503</v>
      </c>
      <c r="W110" s="15" t="str">
        <f t="shared" si="3"/>
        <v/>
      </c>
      <c r="X110" s="23"/>
      <c r="Y110" s="13"/>
      <c r="Z110" s="14" t="s">
        <v>36</v>
      </c>
      <c r="AA110" s="21">
        <v>0.34980236259401998</v>
      </c>
      <c r="AB110" s="15" t="str">
        <f t="shared" si="4"/>
        <v/>
      </c>
      <c r="AC110" s="23"/>
      <c r="AD110" s="23"/>
      <c r="AE110" s="23"/>
      <c r="AF110" s="23"/>
      <c r="AG110" s="23"/>
      <c r="AH110" s="23"/>
      <c r="AI110" s="23"/>
      <c r="AJ110" s="23"/>
      <c r="AK110" s="23"/>
      <c r="AL110" s="23"/>
      <c r="AM110" s="23"/>
      <c r="AN110" s="23"/>
      <c r="AO110" s="23"/>
      <c r="AP110" s="23"/>
      <c r="AQ110" s="23"/>
      <c r="AR110" s="23"/>
      <c r="AS110" s="23"/>
      <c r="AT110" s="23"/>
      <c r="AU110" s="23"/>
      <c r="AV110" s="23"/>
      <c r="AW110" s="23"/>
      <c r="AX110" s="23"/>
      <c r="AY110" s="23"/>
      <c r="AZ110" s="23"/>
      <c r="BA110" s="23"/>
    </row>
    <row r="111" spans="1:53" customFormat="1" ht="15">
      <c r="A111" s="23"/>
      <c r="B111" s="61" t="s">
        <v>163</v>
      </c>
      <c r="C111" s="62" t="s">
        <v>164</v>
      </c>
      <c r="D111" s="28"/>
      <c r="E111" s="13"/>
      <c r="F111" s="14" t="s">
        <v>36</v>
      </c>
      <c r="G111" s="21">
        <v>0.38778714189806102</v>
      </c>
      <c r="H111" s="15" t="str">
        <f t="shared" si="0"/>
        <v/>
      </c>
      <c r="I111" s="23"/>
      <c r="J111" s="13"/>
      <c r="K111" s="14" t="s">
        <v>36</v>
      </c>
      <c r="L111" s="21">
        <v>0.345193572858082</v>
      </c>
      <c r="M111" s="15" t="str">
        <f t="shared" si="1"/>
        <v/>
      </c>
      <c r="N111" s="23"/>
      <c r="O111" s="13"/>
      <c r="P111" s="14" t="s">
        <v>36</v>
      </c>
      <c r="Q111" s="21">
        <v>0.32772001276827001</v>
      </c>
      <c r="R111" s="15" t="str">
        <f t="shared" si="2"/>
        <v/>
      </c>
      <c r="S111" s="23"/>
      <c r="T111" s="13"/>
      <c r="U111" s="14" t="s">
        <v>36</v>
      </c>
      <c r="V111" s="21">
        <v>0.31479424033157299</v>
      </c>
      <c r="W111" s="15" t="str">
        <f t="shared" si="3"/>
        <v/>
      </c>
      <c r="X111" s="23"/>
      <c r="Y111" s="13"/>
      <c r="Z111" s="14" t="s">
        <v>36</v>
      </c>
      <c r="AA111" s="21">
        <v>0.30748866053855101</v>
      </c>
      <c r="AB111" s="15" t="str">
        <f t="shared" si="4"/>
        <v/>
      </c>
      <c r="AC111" s="23"/>
      <c r="AD111" s="23"/>
      <c r="AE111" s="23"/>
      <c r="AF111" s="23"/>
      <c r="AG111" s="23"/>
      <c r="AH111" s="23"/>
      <c r="AI111" s="23"/>
      <c r="AJ111" s="23"/>
      <c r="AK111" s="23"/>
      <c r="AL111" s="23"/>
      <c r="AM111" s="23"/>
      <c r="AN111" s="23"/>
      <c r="AO111" s="23"/>
      <c r="AP111" s="23"/>
      <c r="AQ111" s="23"/>
      <c r="AR111" s="23"/>
      <c r="AS111" s="23"/>
      <c r="AT111" s="23"/>
      <c r="AU111" s="23"/>
      <c r="AV111" s="23"/>
      <c r="AW111" s="23"/>
      <c r="AX111" s="23"/>
      <c r="AY111" s="23"/>
      <c r="AZ111" s="23"/>
      <c r="BA111" s="23"/>
    </row>
    <row r="112" spans="1:53" customFormat="1" ht="15">
      <c r="A112" s="23"/>
      <c r="B112" s="61" t="s">
        <v>165</v>
      </c>
      <c r="C112" s="52" t="s">
        <v>166</v>
      </c>
      <c r="D112" s="28"/>
      <c r="E112" s="13"/>
      <c r="F112" s="14" t="s">
        <v>36</v>
      </c>
      <c r="G112" s="21">
        <v>0.67479702434877897</v>
      </c>
      <c r="H112" s="15" t="str">
        <f t="shared" si="0"/>
        <v/>
      </c>
      <c r="I112" s="23"/>
      <c r="J112" s="13"/>
      <c r="K112" s="14" t="s">
        <v>36</v>
      </c>
      <c r="L112" s="21">
        <v>0.62323577173792799</v>
      </c>
      <c r="M112" s="15" t="str">
        <f t="shared" si="1"/>
        <v/>
      </c>
      <c r="N112" s="23"/>
      <c r="O112" s="13"/>
      <c r="P112" s="14" t="s">
        <v>36</v>
      </c>
      <c r="Q112" s="21">
        <v>0.57999647341534299</v>
      </c>
      <c r="R112" s="15" t="str">
        <f t="shared" si="2"/>
        <v/>
      </c>
      <c r="S112" s="23"/>
      <c r="T112" s="13"/>
      <c r="U112" s="14" t="s">
        <v>36</v>
      </c>
      <c r="V112" s="21">
        <v>0.56418015263425603</v>
      </c>
      <c r="W112" s="15" t="str">
        <f t="shared" si="3"/>
        <v/>
      </c>
      <c r="X112" s="23"/>
      <c r="Y112" s="13"/>
      <c r="Z112" s="14" t="s">
        <v>36</v>
      </c>
      <c r="AA112" s="21">
        <v>0.56250242171981901</v>
      </c>
      <c r="AB112" s="15" t="str">
        <f t="shared" si="4"/>
        <v/>
      </c>
      <c r="AC112" s="23"/>
      <c r="AD112" s="23"/>
      <c r="AE112" s="23"/>
      <c r="AF112" s="23"/>
      <c r="AG112" s="23"/>
      <c r="AH112" s="23"/>
      <c r="AI112" s="23"/>
      <c r="AJ112" s="23"/>
      <c r="AK112" s="23"/>
      <c r="AL112" s="23"/>
      <c r="AM112" s="23"/>
      <c r="AN112" s="23"/>
      <c r="AO112" s="23"/>
      <c r="AP112" s="23"/>
      <c r="AQ112" s="23"/>
      <c r="AR112" s="23"/>
      <c r="AS112" s="23"/>
      <c r="AT112" s="23"/>
      <c r="AU112" s="23"/>
      <c r="AV112" s="23"/>
      <c r="AW112" s="23"/>
      <c r="AX112" s="23"/>
      <c r="AY112" s="23"/>
      <c r="AZ112" s="23"/>
      <c r="BA112" s="23"/>
    </row>
    <row r="113" spans="1:53" customFormat="1" ht="15">
      <c r="A113" s="23"/>
      <c r="B113" s="61" t="s">
        <v>167</v>
      </c>
      <c r="C113" s="52" t="s">
        <v>168</v>
      </c>
      <c r="D113" s="28"/>
      <c r="E113" s="13"/>
      <c r="F113" s="14" t="s">
        <v>36</v>
      </c>
      <c r="G113" s="21">
        <v>0.91027798052472197</v>
      </c>
      <c r="H113" s="15" t="str">
        <f t="shared" si="0"/>
        <v/>
      </c>
      <c r="I113" s="23"/>
      <c r="J113" s="13"/>
      <c r="K113" s="14" t="s">
        <v>36</v>
      </c>
      <c r="L113" s="21">
        <v>0.829771034597937</v>
      </c>
      <c r="M113" s="15" t="str">
        <f t="shared" si="1"/>
        <v/>
      </c>
      <c r="N113" s="23"/>
      <c r="O113" s="13"/>
      <c r="P113" s="14" t="s">
        <v>36</v>
      </c>
      <c r="Q113" s="21">
        <v>0.80582483015721995</v>
      </c>
      <c r="R113" s="15" t="str">
        <f t="shared" si="2"/>
        <v/>
      </c>
      <c r="S113" s="23"/>
      <c r="T113" s="13"/>
      <c r="U113" s="14" t="s">
        <v>36</v>
      </c>
      <c r="V113" s="21">
        <v>0.799528563510568</v>
      </c>
      <c r="W113" s="15" t="str">
        <f t="shared" si="3"/>
        <v/>
      </c>
      <c r="X113" s="23"/>
      <c r="Y113" s="13"/>
      <c r="Z113" s="14" t="s">
        <v>36</v>
      </c>
      <c r="AA113" s="21">
        <v>0.77564177889316199</v>
      </c>
      <c r="AB113" s="15" t="str">
        <f t="shared" si="4"/>
        <v/>
      </c>
      <c r="AC113" s="23"/>
      <c r="AD113" s="23"/>
      <c r="AE113" s="23"/>
      <c r="AF113" s="23"/>
      <c r="AG113" s="23"/>
      <c r="AH113" s="23"/>
      <c r="AI113" s="23"/>
      <c r="AJ113" s="23"/>
      <c r="AK113" s="23"/>
      <c r="AL113" s="23"/>
      <c r="AM113" s="23"/>
      <c r="AN113" s="23"/>
      <c r="AO113" s="23"/>
      <c r="AP113" s="23"/>
      <c r="AQ113" s="23"/>
      <c r="AR113" s="23"/>
      <c r="AS113" s="23"/>
      <c r="AT113" s="23"/>
      <c r="AU113" s="23"/>
      <c r="AV113" s="23"/>
      <c r="AW113" s="23"/>
      <c r="AX113" s="23"/>
      <c r="AY113" s="23"/>
      <c r="AZ113" s="23"/>
      <c r="BA113" s="23"/>
    </row>
    <row r="114" spans="1:53" customFormat="1" ht="15">
      <c r="A114" s="23"/>
      <c r="B114" s="61" t="s">
        <v>169</v>
      </c>
      <c r="C114" s="52" t="s">
        <v>170</v>
      </c>
      <c r="D114" s="28"/>
      <c r="E114" s="13"/>
      <c r="F114" s="14" t="s">
        <v>36</v>
      </c>
      <c r="G114" s="21">
        <v>2.4369693271021799</v>
      </c>
      <c r="H114" s="15" t="str">
        <f t="shared" si="0"/>
        <v/>
      </c>
      <c r="I114" s="23"/>
      <c r="J114" s="13"/>
      <c r="K114" s="14" t="s">
        <v>36</v>
      </c>
      <c r="L114" s="21">
        <v>2.1422381876243102</v>
      </c>
      <c r="M114" s="15" t="str">
        <f t="shared" si="1"/>
        <v/>
      </c>
      <c r="N114" s="23"/>
      <c r="O114" s="13"/>
      <c r="P114" s="14" t="s">
        <v>36</v>
      </c>
      <c r="Q114" s="21">
        <v>1.96187214957559</v>
      </c>
      <c r="R114" s="15" t="str">
        <f t="shared" si="2"/>
        <v/>
      </c>
      <c r="S114" s="23"/>
      <c r="T114" s="13"/>
      <c r="U114" s="14" t="s">
        <v>36</v>
      </c>
      <c r="V114" s="21">
        <v>1.9262865726320499</v>
      </c>
      <c r="W114" s="15" t="str">
        <f t="shared" si="3"/>
        <v/>
      </c>
      <c r="X114" s="23"/>
      <c r="Y114" s="13"/>
      <c r="Z114" s="14" t="s">
        <v>36</v>
      </c>
      <c r="AA114" s="21">
        <v>1.8986674958527201</v>
      </c>
      <c r="AB114" s="15" t="str">
        <f t="shared" si="4"/>
        <v/>
      </c>
      <c r="AC114" s="23"/>
      <c r="AD114" s="23"/>
      <c r="AE114" s="23"/>
      <c r="AF114" s="23"/>
      <c r="AG114" s="23"/>
      <c r="AH114" s="23"/>
      <c r="AI114" s="23"/>
      <c r="AJ114" s="23"/>
      <c r="AK114" s="23"/>
      <c r="AL114" s="23"/>
      <c r="AM114" s="23"/>
      <c r="AN114" s="23"/>
      <c r="AO114" s="23"/>
      <c r="AP114" s="23"/>
      <c r="AQ114" s="23"/>
      <c r="AR114" s="23"/>
      <c r="AS114" s="23"/>
      <c r="AT114" s="23"/>
      <c r="AU114" s="23"/>
      <c r="AV114" s="23"/>
      <c r="AW114" s="23"/>
      <c r="AX114" s="23"/>
      <c r="AY114" s="23"/>
      <c r="AZ114" s="23"/>
      <c r="BA114" s="23"/>
    </row>
    <row r="115" spans="1:53" customFormat="1" ht="15">
      <c r="A115" s="23"/>
      <c r="B115" s="61" t="s">
        <v>171</v>
      </c>
      <c r="C115" s="52" t="s">
        <v>172</v>
      </c>
      <c r="D115" s="28"/>
      <c r="E115" s="13"/>
      <c r="F115" s="14" t="s">
        <v>36</v>
      </c>
      <c r="G115" s="21">
        <v>3.0860540109480401</v>
      </c>
      <c r="H115" s="15" t="str">
        <f t="shared" si="0"/>
        <v/>
      </c>
      <c r="I115" s="23"/>
      <c r="J115" s="13"/>
      <c r="K115" s="14" t="s">
        <v>36</v>
      </c>
      <c r="L115" s="21">
        <v>2.8981753629526801</v>
      </c>
      <c r="M115" s="15" t="str">
        <f t="shared" si="1"/>
        <v/>
      </c>
      <c r="N115" s="23"/>
      <c r="O115" s="13"/>
      <c r="P115" s="14" t="s">
        <v>36</v>
      </c>
      <c r="Q115" s="21">
        <v>2.9489190044623101</v>
      </c>
      <c r="R115" s="15" t="str">
        <f t="shared" si="2"/>
        <v/>
      </c>
      <c r="S115" s="23"/>
      <c r="T115" s="13"/>
      <c r="U115" s="14" t="s">
        <v>36</v>
      </c>
      <c r="V115" s="21">
        <v>2.9348654468470698</v>
      </c>
      <c r="W115" s="15" t="str">
        <f t="shared" si="3"/>
        <v/>
      </c>
      <c r="X115" s="23"/>
      <c r="Y115" s="13"/>
      <c r="Z115" s="14" t="s">
        <v>36</v>
      </c>
      <c r="AA115" s="21">
        <v>2.99570253751406</v>
      </c>
      <c r="AB115" s="15" t="str">
        <f t="shared" si="4"/>
        <v/>
      </c>
      <c r="AC115" s="23"/>
      <c r="AD115" s="23"/>
      <c r="AE115" s="23"/>
      <c r="AF115" s="23"/>
      <c r="AG115" s="23"/>
      <c r="AH115" s="23"/>
      <c r="AI115" s="23"/>
      <c r="AJ115" s="23"/>
      <c r="AK115" s="23"/>
      <c r="AL115" s="23"/>
      <c r="AM115" s="23"/>
      <c r="AN115" s="23"/>
      <c r="AO115" s="23"/>
      <c r="AP115" s="23"/>
      <c r="AQ115" s="23"/>
      <c r="AR115" s="23"/>
      <c r="AS115" s="23"/>
      <c r="AT115" s="23"/>
      <c r="AU115" s="23"/>
      <c r="AV115" s="23"/>
      <c r="AW115" s="23"/>
      <c r="AX115" s="23"/>
      <c r="AY115" s="23"/>
      <c r="AZ115" s="23"/>
      <c r="BA115" s="23"/>
    </row>
    <row r="116" spans="1:53" customFormat="1" ht="15">
      <c r="A116" s="23"/>
      <c r="B116" s="61" t="s">
        <v>173</v>
      </c>
      <c r="C116" s="62" t="s">
        <v>174</v>
      </c>
      <c r="D116" s="28"/>
      <c r="E116" s="13"/>
      <c r="F116" s="14" t="s">
        <v>36</v>
      </c>
      <c r="G116" s="21">
        <v>0.35782174964736602</v>
      </c>
      <c r="H116" s="15" t="str">
        <f t="shared" si="0"/>
        <v/>
      </c>
      <c r="I116" s="23"/>
      <c r="J116" s="13"/>
      <c r="K116" s="14" t="s">
        <v>36</v>
      </c>
      <c r="L116" s="21">
        <v>0.31202827055361199</v>
      </c>
      <c r="M116" s="15" t="str">
        <f t="shared" si="1"/>
        <v/>
      </c>
      <c r="N116" s="23"/>
      <c r="O116" s="13"/>
      <c r="P116" s="14" t="s">
        <v>36</v>
      </c>
      <c r="Q116" s="21">
        <v>0.28622606688157598</v>
      </c>
      <c r="R116" s="15" t="str">
        <f t="shared" si="2"/>
        <v/>
      </c>
      <c r="S116" s="23"/>
      <c r="T116" s="13"/>
      <c r="U116" s="14" t="s">
        <v>36</v>
      </c>
      <c r="V116" s="21">
        <v>0.27898823474273698</v>
      </c>
      <c r="W116" s="15" t="str">
        <f t="shared" si="3"/>
        <v/>
      </c>
      <c r="X116" s="23"/>
      <c r="Y116" s="13"/>
      <c r="Z116" s="14" t="s">
        <v>36</v>
      </c>
      <c r="AA116" s="21">
        <v>0.27750682062194498</v>
      </c>
      <c r="AB116" s="15" t="str">
        <f t="shared" si="4"/>
        <v/>
      </c>
      <c r="AC116" s="23"/>
      <c r="AD116" s="23"/>
      <c r="AE116" s="23"/>
      <c r="AF116" s="23"/>
      <c r="AG116" s="23"/>
      <c r="AH116" s="23"/>
      <c r="AI116" s="23"/>
      <c r="AJ116" s="23"/>
      <c r="AK116" s="23"/>
      <c r="AL116" s="23"/>
      <c r="AM116" s="23"/>
      <c r="AN116" s="23"/>
      <c r="AO116" s="23"/>
      <c r="AP116" s="23"/>
      <c r="AQ116" s="23"/>
      <c r="AR116" s="23"/>
      <c r="AS116" s="23"/>
      <c r="AT116" s="23"/>
      <c r="AU116" s="23"/>
      <c r="AV116" s="23"/>
      <c r="AW116" s="23"/>
      <c r="AX116" s="23"/>
      <c r="AY116" s="23"/>
      <c r="AZ116" s="23"/>
      <c r="BA116" s="23"/>
    </row>
    <row r="117" spans="1:53" customFormat="1" ht="15">
      <c r="A117" s="23"/>
      <c r="B117" s="61" t="s">
        <v>175</v>
      </c>
      <c r="C117" s="62" t="s">
        <v>176</v>
      </c>
      <c r="D117" s="28"/>
      <c r="E117" s="13"/>
      <c r="F117" s="14" t="s">
        <v>36</v>
      </c>
      <c r="G117" s="21">
        <v>0.40799036511437797</v>
      </c>
      <c r="H117" s="15" t="str">
        <f t="shared" si="0"/>
        <v/>
      </c>
      <c r="I117" s="23"/>
      <c r="J117" s="13"/>
      <c r="K117" s="14" t="s">
        <v>36</v>
      </c>
      <c r="L117" s="21">
        <v>0.39498026606261799</v>
      </c>
      <c r="M117" s="15" t="str">
        <f t="shared" si="1"/>
        <v/>
      </c>
      <c r="N117" s="23"/>
      <c r="O117" s="13"/>
      <c r="P117" s="14" t="s">
        <v>36</v>
      </c>
      <c r="Q117" s="21">
        <v>0.33434147375372097</v>
      </c>
      <c r="R117" s="15" t="str">
        <f t="shared" si="2"/>
        <v/>
      </c>
      <c r="S117" s="23"/>
      <c r="T117" s="13"/>
      <c r="U117" s="14" t="s">
        <v>36</v>
      </c>
      <c r="V117" s="21">
        <v>0.33525015387594398</v>
      </c>
      <c r="W117" s="15" t="str">
        <f t="shared" si="3"/>
        <v/>
      </c>
      <c r="X117" s="23"/>
      <c r="Y117" s="13"/>
      <c r="Z117" s="14" t="s">
        <v>36</v>
      </c>
      <c r="AA117" s="21">
        <v>0.349865654758029</v>
      </c>
      <c r="AB117" s="15" t="str">
        <f t="shared" si="4"/>
        <v/>
      </c>
      <c r="AC117" s="23"/>
      <c r="AD117" s="23"/>
      <c r="AE117" s="23"/>
      <c r="AF117" s="23"/>
      <c r="AG117" s="23"/>
      <c r="AH117" s="23"/>
      <c r="AI117" s="23"/>
      <c r="AJ117" s="23"/>
      <c r="AK117" s="23"/>
      <c r="AL117" s="23"/>
      <c r="AM117" s="23"/>
      <c r="AN117" s="23"/>
      <c r="AO117" s="23"/>
      <c r="AP117" s="23"/>
      <c r="AQ117" s="23"/>
      <c r="AR117" s="23"/>
      <c r="AS117" s="23"/>
      <c r="AT117" s="23"/>
      <c r="AU117" s="23"/>
      <c r="AV117" s="23"/>
      <c r="AW117" s="23"/>
      <c r="AX117" s="23"/>
      <c r="AY117" s="23"/>
      <c r="AZ117" s="23"/>
      <c r="BA117" s="23"/>
    </row>
    <row r="118" spans="1:53" customFormat="1" ht="15">
      <c r="A118" s="23"/>
      <c r="B118" s="63" t="s">
        <v>177</v>
      </c>
      <c r="C118" s="64" t="s">
        <v>178</v>
      </c>
      <c r="D118" s="28"/>
      <c r="E118" s="13"/>
      <c r="F118" s="14" t="s">
        <v>36</v>
      </c>
      <c r="G118" s="21">
        <v>0.52070657246415897</v>
      </c>
      <c r="H118" s="15" t="str">
        <f t="shared" ref="H118:H125" si="5">IF(ISBLANK(E118),"",E118*G118)</f>
        <v/>
      </c>
      <c r="I118" s="23"/>
      <c r="J118" s="13"/>
      <c r="K118" s="14" t="s">
        <v>36</v>
      </c>
      <c r="L118" s="21">
        <v>0.46283137738632901</v>
      </c>
      <c r="M118" s="15" t="str">
        <f t="shared" ref="M118:M125" si="6">IF(ISBLANK(J118),"",J118*L118)</f>
        <v/>
      </c>
      <c r="N118" s="23"/>
      <c r="O118" s="13"/>
      <c r="P118" s="14" t="s">
        <v>36</v>
      </c>
      <c r="Q118" s="21">
        <v>0.43961037206956999</v>
      </c>
      <c r="R118" s="15" t="str">
        <f t="shared" ref="R118:R125" si="7">IF(ISBLANK(O118),"",O118*Q118)</f>
        <v/>
      </c>
      <c r="S118" s="23"/>
      <c r="T118" s="13"/>
      <c r="U118" s="14" t="s">
        <v>36</v>
      </c>
      <c r="V118" s="21">
        <v>0.44417023858726401</v>
      </c>
      <c r="W118" s="15" t="str">
        <f t="shared" ref="W118:W125" si="8">IF(ISBLANK(T118),"",T118*V118)</f>
        <v/>
      </c>
      <c r="X118" s="23"/>
      <c r="Y118" s="13"/>
      <c r="Z118" s="14" t="s">
        <v>36</v>
      </c>
      <c r="AA118" s="21">
        <v>0.44806100672608401</v>
      </c>
      <c r="AB118" s="15" t="str">
        <f t="shared" ref="AB118:AB125" si="9">IF(ISBLANK(Y118),"",Y118*AA118)</f>
        <v/>
      </c>
      <c r="AC118" s="23"/>
      <c r="AD118" s="23"/>
      <c r="AE118" s="23"/>
      <c r="AF118" s="23"/>
      <c r="AG118" s="23"/>
      <c r="AH118" s="23"/>
      <c r="AI118" s="23"/>
      <c r="AJ118" s="23"/>
      <c r="AK118" s="23"/>
      <c r="AL118" s="23"/>
      <c r="AM118" s="23"/>
      <c r="AN118" s="23"/>
      <c r="AO118" s="23"/>
      <c r="AP118" s="23"/>
      <c r="AQ118" s="23"/>
      <c r="AR118" s="23"/>
      <c r="AS118" s="23"/>
      <c r="AT118" s="23"/>
      <c r="AU118" s="23"/>
      <c r="AV118" s="23"/>
      <c r="AW118" s="23"/>
      <c r="AX118" s="23"/>
      <c r="AY118" s="23"/>
      <c r="AZ118" s="23"/>
      <c r="BA118" s="23"/>
    </row>
    <row r="119" spans="1:53" customFormat="1" ht="15">
      <c r="A119" s="23"/>
      <c r="B119" s="61" t="s">
        <v>179</v>
      </c>
      <c r="C119" s="62" t="s">
        <v>180</v>
      </c>
      <c r="D119" s="28"/>
      <c r="E119" s="13"/>
      <c r="F119" s="14" t="s">
        <v>36</v>
      </c>
      <c r="G119" s="21">
        <v>0.51306141230160796</v>
      </c>
      <c r="H119" s="15" t="str">
        <f t="shared" si="5"/>
        <v/>
      </c>
      <c r="I119" s="23"/>
      <c r="J119" s="13"/>
      <c r="K119" s="14" t="s">
        <v>36</v>
      </c>
      <c r="L119" s="21">
        <v>0.45200509025962599</v>
      </c>
      <c r="M119" s="15" t="str">
        <f t="shared" si="6"/>
        <v/>
      </c>
      <c r="N119" s="23"/>
      <c r="O119" s="13"/>
      <c r="P119" s="14" t="s">
        <v>36</v>
      </c>
      <c r="Q119" s="21">
        <v>0.43249313054383998</v>
      </c>
      <c r="R119" s="15" t="str">
        <f t="shared" si="7"/>
        <v/>
      </c>
      <c r="S119" s="23"/>
      <c r="T119" s="13"/>
      <c r="U119" s="14" t="s">
        <v>36</v>
      </c>
      <c r="V119" s="21">
        <v>0.41284149677316001</v>
      </c>
      <c r="W119" s="15" t="str">
        <f t="shared" si="8"/>
        <v/>
      </c>
      <c r="X119" s="23"/>
      <c r="Y119" s="13"/>
      <c r="Z119" s="14" t="s">
        <v>36</v>
      </c>
      <c r="AA119" s="21">
        <v>0.403369752692331</v>
      </c>
      <c r="AB119" s="15" t="str">
        <f t="shared" si="9"/>
        <v/>
      </c>
      <c r="AC119" s="23"/>
      <c r="AD119" s="23"/>
      <c r="AE119" s="23"/>
      <c r="AF119" s="23"/>
      <c r="AG119" s="23"/>
      <c r="AH119" s="23"/>
      <c r="AI119" s="23"/>
      <c r="AJ119" s="23"/>
      <c r="AK119" s="23"/>
      <c r="AL119" s="23"/>
      <c r="AM119" s="23"/>
      <c r="AN119" s="23"/>
      <c r="AO119" s="23"/>
      <c r="AP119" s="23"/>
      <c r="AQ119" s="23"/>
      <c r="AR119" s="23"/>
      <c r="AS119" s="23"/>
      <c r="AT119" s="23"/>
      <c r="AU119" s="23"/>
      <c r="AV119" s="23"/>
      <c r="AW119" s="23"/>
      <c r="AX119" s="23"/>
      <c r="AY119" s="23"/>
      <c r="AZ119" s="23"/>
      <c r="BA119" s="23"/>
    </row>
    <row r="120" spans="1:53" customFormat="1" ht="15">
      <c r="A120" s="23"/>
      <c r="B120" s="61" t="s">
        <v>181</v>
      </c>
      <c r="C120" s="62" t="s">
        <v>182</v>
      </c>
      <c r="D120" s="28"/>
      <c r="E120" s="13"/>
      <c r="F120" s="14" t="s">
        <v>36</v>
      </c>
      <c r="G120" s="21">
        <v>0.31850316345048102</v>
      </c>
      <c r="H120" s="15" t="str">
        <f t="shared" si="5"/>
        <v/>
      </c>
      <c r="I120" s="23"/>
      <c r="J120" s="13"/>
      <c r="K120" s="14" t="s">
        <v>36</v>
      </c>
      <c r="L120" s="21">
        <v>0.27846006013616598</v>
      </c>
      <c r="M120" s="15" t="str">
        <f t="shared" si="6"/>
        <v/>
      </c>
      <c r="N120" s="23"/>
      <c r="O120" s="13"/>
      <c r="P120" s="14" t="s">
        <v>36</v>
      </c>
      <c r="Q120" s="21">
        <v>0.25574237175075198</v>
      </c>
      <c r="R120" s="15" t="str">
        <f t="shared" si="7"/>
        <v/>
      </c>
      <c r="S120" s="23"/>
      <c r="T120" s="13"/>
      <c r="U120" s="14" t="s">
        <v>36</v>
      </c>
      <c r="V120" s="21">
        <v>0.24183571185955899</v>
      </c>
      <c r="W120" s="15" t="str">
        <f t="shared" si="8"/>
        <v/>
      </c>
      <c r="X120" s="23"/>
      <c r="Y120" s="13"/>
      <c r="Z120" s="14" t="s">
        <v>36</v>
      </c>
      <c r="AA120" s="21">
        <v>0.22566384424584601</v>
      </c>
      <c r="AB120" s="15" t="str">
        <f t="shared" si="9"/>
        <v/>
      </c>
      <c r="AC120" s="23"/>
      <c r="AD120" s="23"/>
      <c r="AE120" s="23"/>
      <c r="AF120" s="23"/>
      <c r="AG120" s="23"/>
      <c r="AH120" s="23"/>
      <c r="AI120" s="23"/>
      <c r="AJ120" s="23"/>
      <c r="AK120" s="23"/>
      <c r="AL120" s="23"/>
      <c r="AM120" s="23"/>
      <c r="AN120" s="23"/>
      <c r="AO120" s="23"/>
      <c r="AP120" s="23"/>
      <c r="AQ120" s="23"/>
      <c r="AR120" s="23"/>
      <c r="AS120" s="23"/>
      <c r="AT120" s="23"/>
      <c r="AU120" s="23"/>
      <c r="AV120" s="23"/>
      <c r="AW120" s="23"/>
      <c r="AX120" s="23"/>
      <c r="AY120" s="23"/>
      <c r="AZ120" s="23"/>
      <c r="BA120" s="23"/>
    </row>
    <row r="121" spans="1:53" customFormat="1" ht="23.25">
      <c r="A121" s="23"/>
      <c r="B121" s="61" t="s">
        <v>183</v>
      </c>
      <c r="C121" s="62" t="s">
        <v>184</v>
      </c>
      <c r="D121" s="28"/>
      <c r="E121" s="13"/>
      <c r="F121" s="14" t="s">
        <v>36</v>
      </c>
      <c r="G121" s="21">
        <v>0.279895014011806</v>
      </c>
      <c r="H121" s="15" t="str">
        <f t="shared" si="5"/>
        <v/>
      </c>
      <c r="I121" s="23"/>
      <c r="J121" s="13"/>
      <c r="K121" s="14" t="s">
        <v>36</v>
      </c>
      <c r="L121" s="21">
        <v>0.24477316267138099</v>
      </c>
      <c r="M121" s="15" t="str">
        <f t="shared" si="6"/>
        <v/>
      </c>
      <c r="N121" s="23"/>
      <c r="O121" s="13"/>
      <c r="P121" s="14" t="s">
        <v>36</v>
      </c>
      <c r="Q121" s="21">
        <v>0.235810505703621</v>
      </c>
      <c r="R121" s="15" t="str">
        <f t="shared" si="7"/>
        <v/>
      </c>
      <c r="S121" s="23"/>
      <c r="T121" s="13"/>
      <c r="U121" s="14" t="s">
        <v>36</v>
      </c>
      <c r="V121" s="21">
        <v>0.21249475874624699</v>
      </c>
      <c r="W121" s="15" t="str">
        <f t="shared" si="8"/>
        <v/>
      </c>
      <c r="X121" s="23"/>
      <c r="Y121" s="13"/>
      <c r="Z121" s="14" t="s">
        <v>36</v>
      </c>
      <c r="AA121" s="21">
        <v>0.21899168957191401</v>
      </c>
      <c r="AB121" s="15" t="str">
        <f t="shared" si="9"/>
        <v/>
      </c>
      <c r="AC121" s="23"/>
      <c r="AD121" s="23"/>
      <c r="AE121" s="23"/>
      <c r="AF121" s="23"/>
      <c r="AG121" s="23"/>
      <c r="AH121" s="23"/>
      <c r="AI121" s="23"/>
      <c r="AJ121" s="23"/>
      <c r="AK121" s="23"/>
      <c r="AL121" s="23"/>
      <c r="AM121" s="23"/>
      <c r="AN121" s="23"/>
      <c r="AO121" s="23"/>
      <c r="AP121" s="23"/>
      <c r="AQ121" s="23"/>
      <c r="AR121" s="23"/>
      <c r="AS121" s="23"/>
      <c r="AT121" s="23"/>
      <c r="AU121" s="23"/>
      <c r="AV121" s="23"/>
      <c r="AW121" s="23"/>
      <c r="AX121" s="23"/>
      <c r="AY121" s="23"/>
      <c r="AZ121" s="23"/>
      <c r="BA121" s="23"/>
    </row>
    <row r="122" spans="1:53" customFormat="1" ht="15">
      <c r="A122" s="23"/>
      <c r="B122" s="61" t="s">
        <v>185</v>
      </c>
      <c r="C122" s="62" t="s">
        <v>186</v>
      </c>
      <c r="D122" s="28"/>
      <c r="E122" s="13"/>
      <c r="F122" s="14" t="s">
        <v>36</v>
      </c>
      <c r="G122" s="21">
        <v>0.41960533776474901</v>
      </c>
      <c r="H122" s="15" t="str">
        <f t="shared" si="5"/>
        <v/>
      </c>
      <c r="I122" s="23"/>
      <c r="J122" s="13"/>
      <c r="K122" s="14" t="s">
        <v>36</v>
      </c>
      <c r="L122" s="21">
        <v>0.35261590668251003</v>
      </c>
      <c r="M122" s="15" t="str">
        <f t="shared" si="6"/>
        <v/>
      </c>
      <c r="N122" s="23"/>
      <c r="O122" s="13"/>
      <c r="P122" s="14" t="s">
        <v>36</v>
      </c>
      <c r="Q122" s="21">
        <v>0.32281495165724899</v>
      </c>
      <c r="R122" s="15" t="str">
        <f t="shared" si="7"/>
        <v/>
      </c>
      <c r="S122" s="23"/>
      <c r="T122" s="13"/>
      <c r="U122" s="14" t="s">
        <v>36</v>
      </c>
      <c r="V122" s="21">
        <v>0.33034315399821901</v>
      </c>
      <c r="W122" s="15" t="str">
        <f t="shared" si="8"/>
        <v/>
      </c>
      <c r="X122" s="23"/>
      <c r="Y122" s="13"/>
      <c r="Z122" s="14" t="s">
        <v>36</v>
      </c>
      <c r="AA122" s="21">
        <v>0.31862830155769101</v>
      </c>
      <c r="AB122" s="15" t="str">
        <f t="shared" si="9"/>
        <v/>
      </c>
      <c r="AC122" s="23"/>
      <c r="AD122" s="23"/>
      <c r="AE122" s="23"/>
      <c r="AF122" s="23"/>
      <c r="AG122" s="23"/>
      <c r="AH122" s="23"/>
      <c r="AI122" s="23"/>
      <c r="AJ122" s="23"/>
      <c r="AK122" s="23"/>
      <c r="AL122" s="23"/>
      <c r="AM122" s="23"/>
      <c r="AN122" s="23"/>
      <c r="AO122" s="23"/>
      <c r="AP122" s="23"/>
      <c r="AQ122" s="23"/>
      <c r="AR122" s="23"/>
      <c r="AS122" s="23"/>
      <c r="AT122" s="23"/>
      <c r="AU122" s="23"/>
      <c r="AV122" s="23"/>
      <c r="AW122" s="23"/>
      <c r="AX122" s="23"/>
      <c r="AY122" s="23"/>
      <c r="AZ122" s="23"/>
      <c r="BA122" s="23"/>
    </row>
    <row r="123" spans="1:53" customFormat="1" ht="15">
      <c r="A123" s="23"/>
      <c r="B123" s="61" t="s">
        <v>187</v>
      </c>
      <c r="C123" s="62" t="s">
        <v>188</v>
      </c>
      <c r="D123" s="28"/>
      <c r="E123" s="13"/>
      <c r="F123" s="14" t="s">
        <v>36</v>
      </c>
      <c r="G123" s="21">
        <v>0.23062580373882499</v>
      </c>
      <c r="H123" s="15" t="str">
        <f t="shared" si="5"/>
        <v/>
      </c>
      <c r="I123" s="23"/>
      <c r="J123" s="13"/>
      <c r="K123" s="14" t="s">
        <v>36</v>
      </c>
      <c r="L123" s="21">
        <v>0.20087563456691501</v>
      </c>
      <c r="M123" s="15" t="str">
        <f t="shared" si="6"/>
        <v/>
      </c>
      <c r="N123" s="23"/>
      <c r="O123" s="13"/>
      <c r="P123" s="14" t="s">
        <v>36</v>
      </c>
      <c r="Q123" s="21">
        <v>0.18983909076566199</v>
      </c>
      <c r="R123" s="15" t="str">
        <f t="shared" si="7"/>
        <v/>
      </c>
      <c r="S123" s="23"/>
      <c r="T123" s="13"/>
      <c r="U123" s="14" t="s">
        <v>36</v>
      </c>
      <c r="V123" s="21">
        <v>0.18373038740266401</v>
      </c>
      <c r="W123" s="15" t="str">
        <f t="shared" si="8"/>
        <v/>
      </c>
      <c r="X123" s="23"/>
      <c r="Y123" s="13"/>
      <c r="Z123" s="14" t="s">
        <v>36</v>
      </c>
      <c r="AA123" s="21">
        <v>0.17644969230098601</v>
      </c>
      <c r="AB123" s="15" t="str">
        <f t="shared" si="9"/>
        <v/>
      </c>
      <c r="AC123" s="23"/>
      <c r="AD123" s="23"/>
      <c r="AE123" s="23"/>
      <c r="AF123" s="23"/>
      <c r="AG123" s="23"/>
      <c r="AH123" s="23"/>
      <c r="AI123" s="23"/>
      <c r="AJ123" s="23"/>
      <c r="AK123" s="23"/>
      <c r="AL123" s="23"/>
      <c r="AM123" s="23"/>
      <c r="AN123" s="23"/>
      <c r="AO123" s="23"/>
      <c r="AP123" s="23"/>
      <c r="AQ123" s="23"/>
      <c r="AR123" s="23"/>
      <c r="AS123" s="23"/>
      <c r="AT123" s="23"/>
      <c r="AU123" s="23"/>
      <c r="AV123" s="23"/>
      <c r="AW123" s="23"/>
      <c r="AX123" s="23"/>
      <c r="AY123" s="23"/>
      <c r="AZ123" s="23"/>
      <c r="BA123" s="23"/>
    </row>
    <row r="124" spans="1:53" customFormat="1" ht="15">
      <c r="A124" s="23"/>
      <c r="B124" s="61" t="s">
        <v>189</v>
      </c>
      <c r="C124" s="62" t="s">
        <v>190</v>
      </c>
      <c r="D124" s="28"/>
      <c r="E124" s="13"/>
      <c r="F124" s="14" t="s">
        <v>36</v>
      </c>
      <c r="G124" s="21">
        <v>0.24183210362191401</v>
      </c>
      <c r="H124" s="15" t="str">
        <f t="shared" si="5"/>
        <v/>
      </c>
      <c r="I124" s="23"/>
      <c r="J124" s="13"/>
      <c r="K124" s="14" t="s">
        <v>36</v>
      </c>
      <c r="L124" s="21">
        <v>0.220808513265464</v>
      </c>
      <c r="M124" s="15" t="str">
        <f t="shared" si="6"/>
        <v/>
      </c>
      <c r="N124" s="23"/>
      <c r="O124" s="13"/>
      <c r="P124" s="14" t="s">
        <v>36</v>
      </c>
      <c r="Q124" s="21">
        <v>0.19951823792293699</v>
      </c>
      <c r="R124" s="15" t="str">
        <f t="shared" si="7"/>
        <v/>
      </c>
      <c r="S124" s="23"/>
      <c r="T124" s="13"/>
      <c r="U124" s="14" t="s">
        <v>36</v>
      </c>
      <c r="V124" s="21">
        <v>0.19253720170625099</v>
      </c>
      <c r="W124" s="15" t="str">
        <f t="shared" si="8"/>
        <v/>
      </c>
      <c r="X124" s="23"/>
      <c r="Y124" s="13"/>
      <c r="Z124" s="14" t="s">
        <v>36</v>
      </c>
      <c r="AA124" s="21">
        <v>0.17645097273692101</v>
      </c>
      <c r="AB124" s="15" t="str">
        <f t="shared" si="9"/>
        <v/>
      </c>
      <c r="AC124" s="23"/>
      <c r="AD124" s="23"/>
      <c r="AE124" s="23"/>
      <c r="AF124" s="23"/>
      <c r="AG124" s="23"/>
      <c r="AH124" s="23"/>
      <c r="AI124" s="23"/>
      <c r="AJ124" s="23"/>
      <c r="AK124" s="23"/>
      <c r="AL124" s="23"/>
      <c r="AM124" s="23"/>
      <c r="AN124" s="23"/>
      <c r="AO124" s="23"/>
      <c r="AP124" s="23"/>
      <c r="AQ124" s="23"/>
      <c r="AR124" s="23"/>
      <c r="AS124" s="23"/>
      <c r="AT124" s="23"/>
      <c r="AU124" s="23"/>
      <c r="AV124" s="23"/>
      <c r="AW124" s="23"/>
      <c r="AX124" s="23"/>
      <c r="AY124" s="23"/>
      <c r="AZ124" s="23"/>
      <c r="BA124" s="23"/>
    </row>
    <row r="125" spans="1:53" customFormat="1" ht="15">
      <c r="A125" s="23"/>
      <c r="B125" s="61" t="s">
        <v>191</v>
      </c>
      <c r="C125" s="62" t="s">
        <v>192</v>
      </c>
      <c r="D125" s="28"/>
      <c r="E125" s="13"/>
      <c r="F125" s="14" t="s">
        <v>36</v>
      </c>
      <c r="G125" s="21">
        <v>0.173512618181691</v>
      </c>
      <c r="H125" s="15" t="str">
        <f t="shared" si="5"/>
        <v/>
      </c>
      <c r="I125" s="23"/>
      <c r="J125" s="13"/>
      <c r="K125" s="14" t="s">
        <v>36</v>
      </c>
      <c r="L125" s="21">
        <v>0.15323565280763601</v>
      </c>
      <c r="M125" s="15" t="str">
        <f t="shared" si="6"/>
        <v/>
      </c>
      <c r="N125" s="23"/>
      <c r="O125" s="13"/>
      <c r="P125" s="14" t="s">
        <v>36</v>
      </c>
      <c r="Q125" s="21">
        <v>0.131262246635237</v>
      </c>
      <c r="R125" s="15" t="str">
        <f t="shared" si="7"/>
        <v/>
      </c>
      <c r="S125" s="23"/>
      <c r="T125" s="13"/>
      <c r="U125" s="14" t="s">
        <v>36</v>
      </c>
      <c r="V125" s="21">
        <v>0.14074809103375199</v>
      </c>
      <c r="W125" s="15" t="str">
        <f t="shared" si="8"/>
        <v/>
      </c>
      <c r="X125" s="23"/>
      <c r="Y125" s="13"/>
      <c r="Z125" s="14" t="s">
        <v>36</v>
      </c>
      <c r="AA125" s="21">
        <v>0.14867939057420301</v>
      </c>
      <c r="AB125" s="15" t="str">
        <f t="shared" si="9"/>
        <v/>
      </c>
      <c r="AC125" s="23"/>
      <c r="AD125" s="23"/>
      <c r="AE125" s="23"/>
      <c r="AF125" s="23"/>
      <c r="AG125" s="23"/>
      <c r="AH125" s="23"/>
      <c r="AI125" s="23"/>
      <c r="AJ125" s="23"/>
      <c r="AK125" s="23"/>
      <c r="AL125" s="23"/>
      <c r="AM125" s="23"/>
      <c r="AN125" s="23"/>
      <c r="AO125" s="23"/>
      <c r="AP125" s="23"/>
      <c r="AQ125" s="23"/>
      <c r="AR125" s="23"/>
      <c r="AS125" s="23"/>
      <c r="AT125" s="23"/>
      <c r="AU125" s="23"/>
      <c r="AV125" s="23"/>
      <c r="AW125" s="23"/>
      <c r="AX125" s="23"/>
      <c r="AY125" s="23"/>
      <c r="AZ125" s="23"/>
      <c r="BA125" s="23"/>
    </row>
    <row r="126" spans="1:53" customFormat="1" ht="23.25">
      <c r="A126" s="23"/>
      <c r="B126" s="61" t="s">
        <v>193</v>
      </c>
      <c r="C126" s="62" t="s">
        <v>194</v>
      </c>
      <c r="D126" s="28"/>
      <c r="E126" s="13"/>
      <c r="F126" s="14" t="s">
        <v>36</v>
      </c>
      <c r="G126" s="21">
        <v>0.24193003182588799</v>
      </c>
      <c r="H126" s="15"/>
      <c r="I126" s="23"/>
      <c r="J126" s="13"/>
      <c r="K126" s="14" t="s">
        <v>36</v>
      </c>
      <c r="L126" s="21">
        <v>0.23030028026775601</v>
      </c>
      <c r="M126" s="15"/>
      <c r="N126" s="23"/>
      <c r="O126" s="13"/>
      <c r="P126" s="14" t="s">
        <v>36</v>
      </c>
      <c r="Q126" s="21">
        <v>0.20177513597189201</v>
      </c>
      <c r="R126" s="15"/>
      <c r="S126" s="23"/>
      <c r="T126" s="13"/>
      <c r="U126" s="14" t="s">
        <v>36</v>
      </c>
      <c r="V126" s="21">
        <v>0.18630049169292201</v>
      </c>
      <c r="W126" s="15"/>
      <c r="X126" s="23"/>
      <c r="Y126" s="13"/>
      <c r="Z126" s="14" t="s">
        <v>36</v>
      </c>
      <c r="AA126" s="21">
        <v>0.178515916395483</v>
      </c>
      <c r="AB126" s="15"/>
      <c r="AC126" s="23"/>
      <c r="AD126" s="23"/>
      <c r="AE126" s="23"/>
      <c r="AF126" s="23"/>
      <c r="AG126" s="23"/>
      <c r="AH126" s="23"/>
      <c r="AI126" s="23"/>
      <c r="AJ126" s="23"/>
      <c r="AK126" s="23"/>
      <c r="AL126" s="23"/>
      <c r="AM126" s="23"/>
      <c r="AN126" s="23"/>
      <c r="AO126" s="23"/>
      <c r="AP126" s="23"/>
      <c r="AQ126" s="23"/>
      <c r="AR126" s="23"/>
      <c r="AS126" s="23"/>
      <c r="AT126" s="23"/>
      <c r="AU126" s="23"/>
      <c r="AV126" s="23"/>
      <c r="AW126" s="23"/>
      <c r="AX126" s="23"/>
      <c r="AY126" s="23"/>
      <c r="AZ126" s="23"/>
      <c r="BA126" s="23"/>
    </row>
    <row r="127" spans="1:53" customFormat="1" ht="15">
      <c r="A127" s="23"/>
      <c r="B127" s="63" t="s">
        <v>195</v>
      </c>
      <c r="C127" s="64" t="s">
        <v>196</v>
      </c>
      <c r="D127" s="28"/>
      <c r="E127" s="13"/>
      <c r="F127" s="14" t="s">
        <v>36</v>
      </c>
      <c r="G127" s="21">
        <v>0.22262881742193599</v>
      </c>
      <c r="H127" s="15"/>
      <c r="I127" s="23"/>
      <c r="J127" s="13"/>
      <c r="K127" s="14" t="s">
        <v>36</v>
      </c>
      <c r="L127" s="21">
        <v>0.174996045324564</v>
      </c>
      <c r="M127" s="15"/>
      <c r="N127" s="23"/>
      <c r="O127" s="13"/>
      <c r="P127" s="14" t="s">
        <v>36</v>
      </c>
      <c r="Q127" s="21">
        <v>0.16116533713345199</v>
      </c>
      <c r="R127" s="15"/>
      <c r="S127" s="23"/>
      <c r="T127" s="13"/>
      <c r="U127" s="14" t="s">
        <v>36</v>
      </c>
      <c r="V127" s="21">
        <v>0.15906923106843099</v>
      </c>
      <c r="W127" s="15"/>
      <c r="X127" s="23"/>
      <c r="Y127" s="13"/>
      <c r="Z127" s="14" t="s">
        <v>36</v>
      </c>
      <c r="AA127" s="21">
        <v>0.15442767353758899</v>
      </c>
      <c r="AB127" s="15"/>
      <c r="AC127" s="23"/>
      <c r="AD127" s="23"/>
      <c r="AE127" s="23"/>
      <c r="AF127" s="23"/>
      <c r="AG127" s="23"/>
      <c r="AH127" s="23"/>
      <c r="AI127" s="23"/>
      <c r="AJ127" s="23"/>
      <c r="AK127" s="23"/>
      <c r="AL127" s="23"/>
      <c r="AM127" s="23"/>
      <c r="AN127" s="23"/>
      <c r="AO127" s="23"/>
      <c r="AP127" s="23"/>
      <c r="AQ127" s="23"/>
      <c r="AR127" s="23"/>
      <c r="AS127" s="23"/>
      <c r="AT127" s="23"/>
      <c r="AU127" s="23"/>
      <c r="AV127" s="23"/>
      <c r="AW127" s="23"/>
      <c r="AX127" s="23"/>
      <c r="AY127" s="23"/>
      <c r="AZ127" s="23"/>
      <c r="BA127" s="23"/>
    </row>
    <row r="128" spans="1:53" customFormat="1" ht="15">
      <c r="A128" s="23"/>
      <c r="B128" s="61" t="s">
        <v>197</v>
      </c>
      <c r="C128" s="62" t="s">
        <v>198</v>
      </c>
      <c r="D128" s="28"/>
      <c r="E128" s="13"/>
      <c r="F128" s="14" t="s">
        <v>36</v>
      </c>
      <c r="G128" s="21">
        <v>0.208968480538471</v>
      </c>
      <c r="H128" s="15"/>
      <c r="I128" s="23"/>
      <c r="J128" s="13"/>
      <c r="K128" s="14" t="s">
        <v>36</v>
      </c>
      <c r="L128" s="21">
        <v>0.168033504046328</v>
      </c>
      <c r="M128" s="15"/>
      <c r="N128" s="23"/>
      <c r="O128" s="13"/>
      <c r="P128" s="14" t="s">
        <v>36</v>
      </c>
      <c r="Q128" s="21">
        <v>0.154024687377251</v>
      </c>
      <c r="R128" s="15"/>
      <c r="S128" s="23"/>
      <c r="T128" s="13"/>
      <c r="U128" s="14" t="s">
        <v>36</v>
      </c>
      <c r="V128" s="21">
        <v>0.14475964155606799</v>
      </c>
      <c r="W128" s="15"/>
      <c r="X128" s="23"/>
      <c r="Y128" s="13"/>
      <c r="Z128" s="14" t="s">
        <v>36</v>
      </c>
      <c r="AA128" s="21">
        <v>0.1342466117835</v>
      </c>
      <c r="AB128" s="15"/>
      <c r="AC128" s="23"/>
      <c r="AD128" s="23"/>
      <c r="AE128" s="23"/>
      <c r="AF128" s="23"/>
      <c r="AG128" s="23"/>
      <c r="AH128" s="23"/>
      <c r="AI128" s="23"/>
      <c r="AJ128" s="23"/>
      <c r="AK128" s="23"/>
      <c r="AL128" s="23"/>
      <c r="AM128" s="23"/>
      <c r="AN128" s="23"/>
      <c r="AO128" s="23"/>
      <c r="AP128" s="23"/>
      <c r="AQ128" s="23"/>
      <c r="AR128" s="23"/>
      <c r="AS128" s="23"/>
      <c r="AT128" s="23"/>
      <c r="AU128" s="23"/>
      <c r="AV128" s="23"/>
      <c r="AW128" s="23"/>
      <c r="AX128" s="23"/>
      <c r="AY128" s="23"/>
      <c r="AZ128" s="23"/>
      <c r="BA128" s="23"/>
    </row>
    <row r="129" spans="1:53" customFormat="1" ht="15">
      <c r="A129" s="23"/>
      <c r="B129" s="61" t="s">
        <v>199</v>
      </c>
      <c r="C129" s="62" t="s">
        <v>200</v>
      </c>
      <c r="D129" s="28"/>
      <c r="E129" s="13"/>
      <c r="F129" s="14" t="s">
        <v>36</v>
      </c>
      <c r="G129" s="21">
        <v>0.111593927207928</v>
      </c>
      <c r="H129" s="15"/>
      <c r="I129" s="23"/>
      <c r="J129" s="13"/>
      <c r="K129" s="14" t="s">
        <v>36</v>
      </c>
      <c r="L129" s="21">
        <v>0.114101519027316</v>
      </c>
      <c r="M129" s="15"/>
      <c r="N129" s="23"/>
      <c r="O129" s="13"/>
      <c r="P129" s="14" t="s">
        <v>36</v>
      </c>
      <c r="Q129" s="21">
        <v>0.12244534937488501</v>
      </c>
      <c r="R129" s="15"/>
      <c r="S129" s="23"/>
      <c r="T129" s="13"/>
      <c r="U129" s="14" t="s">
        <v>36</v>
      </c>
      <c r="V129" s="21">
        <v>0.11173314768522601</v>
      </c>
      <c r="W129" s="15"/>
      <c r="X129" s="23"/>
      <c r="Y129" s="13"/>
      <c r="Z129" s="14" t="s">
        <v>36</v>
      </c>
      <c r="AA129" s="21">
        <v>0.107622929269569</v>
      </c>
      <c r="AB129" s="15"/>
      <c r="AC129" s="23"/>
      <c r="AD129" s="23"/>
      <c r="AE129" s="23"/>
      <c r="AF129" s="23"/>
      <c r="AG129" s="23"/>
      <c r="AH129" s="23"/>
      <c r="AI129" s="23"/>
      <c r="AJ129" s="23"/>
      <c r="AK129" s="23"/>
      <c r="AL129" s="23"/>
      <c r="AM129" s="23"/>
      <c r="AN129" s="23"/>
      <c r="AO129" s="23"/>
      <c r="AP129" s="23"/>
      <c r="AQ129" s="23"/>
      <c r="AR129" s="23"/>
      <c r="AS129" s="23"/>
      <c r="AT129" s="23"/>
      <c r="AU129" s="23"/>
      <c r="AV129" s="23"/>
      <c r="AW129" s="23"/>
      <c r="AX129" s="23"/>
      <c r="AY129" s="23"/>
      <c r="AZ129" s="23"/>
      <c r="BA129" s="23"/>
    </row>
    <row r="130" spans="1:53" customFormat="1" ht="15">
      <c r="A130" s="23"/>
      <c r="B130" s="61" t="s">
        <v>201</v>
      </c>
      <c r="C130" s="62" t="s">
        <v>202</v>
      </c>
      <c r="D130" s="28"/>
      <c r="E130" s="13"/>
      <c r="F130" s="14" t="s">
        <v>36</v>
      </c>
      <c r="G130" s="21">
        <v>0.126166469529334</v>
      </c>
      <c r="H130" s="15"/>
      <c r="I130" s="23"/>
      <c r="J130" s="13"/>
      <c r="K130" s="14" t="s">
        <v>36</v>
      </c>
      <c r="L130" s="21">
        <v>0.120218840178738</v>
      </c>
      <c r="M130" s="15"/>
      <c r="N130" s="23"/>
      <c r="O130" s="13"/>
      <c r="P130" s="14" t="s">
        <v>36</v>
      </c>
      <c r="Q130" s="21">
        <v>0.112104344757809</v>
      </c>
      <c r="R130" s="15"/>
      <c r="S130" s="23"/>
      <c r="T130" s="13"/>
      <c r="U130" s="14" t="s">
        <v>36</v>
      </c>
      <c r="V130" s="21">
        <v>0.103844738276893</v>
      </c>
      <c r="W130" s="15"/>
      <c r="X130" s="23"/>
      <c r="Y130" s="13"/>
      <c r="Z130" s="14" t="s">
        <v>36</v>
      </c>
      <c r="AA130" s="21">
        <v>8.7086870416350395E-2</v>
      </c>
      <c r="AB130" s="15"/>
      <c r="AC130" s="23"/>
      <c r="AD130" s="23"/>
      <c r="AE130" s="23"/>
      <c r="AF130" s="23"/>
      <c r="AG130" s="23"/>
      <c r="AH130" s="23"/>
      <c r="AI130" s="23"/>
      <c r="AJ130" s="23"/>
      <c r="AK130" s="23"/>
      <c r="AL130" s="23"/>
      <c r="AM130" s="23"/>
      <c r="AN130" s="23"/>
      <c r="AO130" s="23"/>
      <c r="AP130" s="23"/>
      <c r="AQ130" s="23"/>
      <c r="AR130" s="23"/>
      <c r="AS130" s="23"/>
      <c r="AT130" s="23"/>
      <c r="AU130" s="23"/>
      <c r="AV130" s="23"/>
      <c r="AW130" s="23"/>
      <c r="AX130" s="23"/>
      <c r="AY130" s="23"/>
      <c r="AZ130" s="23"/>
      <c r="BA130" s="23"/>
    </row>
    <row r="131" spans="1:53" customFormat="1" ht="15">
      <c r="A131" s="23"/>
      <c r="B131" s="61" t="s">
        <v>203</v>
      </c>
      <c r="C131" s="62" t="s">
        <v>204</v>
      </c>
      <c r="D131" s="28"/>
      <c r="E131" s="13"/>
      <c r="F131" s="14" t="s">
        <v>36</v>
      </c>
      <c r="G131" s="21">
        <v>0.123691539082006</v>
      </c>
      <c r="H131" s="15"/>
      <c r="I131" s="23"/>
      <c r="J131" s="13"/>
      <c r="K131" s="14" t="s">
        <v>36</v>
      </c>
      <c r="L131" s="21">
        <v>0.11442397683252099</v>
      </c>
      <c r="M131" s="15"/>
      <c r="N131" s="23"/>
      <c r="O131" s="13"/>
      <c r="P131" s="14" t="s">
        <v>36</v>
      </c>
      <c r="Q131" s="21">
        <v>0.109100403154909</v>
      </c>
      <c r="R131" s="15"/>
      <c r="S131" s="23"/>
      <c r="T131" s="13"/>
      <c r="U131" s="14" t="s">
        <v>36</v>
      </c>
      <c r="V131" s="21">
        <v>0.10022116888733799</v>
      </c>
      <c r="W131" s="15"/>
      <c r="X131" s="23"/>
      <c r="Y131" s="13"/>
      <c r="Z131" s="14" t="s">
        <v>36</v>
      </c>
      <c r="AA131" s="21">
        <v>9.6137462680214794E-2</v>
      </c>
      <c r="AB131" s="15"/>
      <c r="AC131" s="23"/>
      <c r="AD131" s="23"/>
      <c r="AE131" s="23"/>
      <c r="AF131" s="23"/>
      <c r="AG131" s="23"/>
      <c r="AH131" s="23"/>
      <c r="AI131" s="23"/>
      <c r="AJ131" s="23"/>
      <c r="AK131" s="23"/>
      <c r="AL131" s="23"/>
      <c r="AM131" s="23"/>
      <c r="AN131" s="23"/>
      <c r="AO131" s="23"/>
      <c r="AP131" s="23"/>
      <c r="AQ131" s="23"/>
      <c r="AR131" s="23"/>
      <c r="AS131" s="23"/>
      <c r="AT131" s="23"/>
      <c r="AU131" s="23"/>
      <c r="AV131" s="23"/>
      <c r="AW131" s="23"/>
      <c r="AX131" s="23"/>
      <c r="AY131" s="23"/>
      <c r="AZ131" s="23"/>
      <c r="BA131" s="23"/>
    </row>
    <row r="132" spans="1:53" customFormat="1" ht="15">
      <c r="A132" s="23"/>
      <c r="B132" s="61" t="s">
        <v>205</v>
      </c>
      <c r="C132" s="62" t="s">
        <v>206</v>
      </c>
      <c r="D132" s="28"/>
      <c r="E132" s="13"/>
      <c r="F132" s="14" t="s">
        <v>36</v>
      </c>
      <c r="G132" s="21">
        <v>0.16405572678677999</v>
      </c>
      <c r="H132" s="15"/>
      <c r="I132" s="23"/>
      <c r="J132" s="13"/>
      <c r="K132" s="14" t="s">
        <v>36</v>
      </c>
      <c r="L132" s="21">
        <v>0.15143001783688001</v>
      </c>
      <c r="M132" s="15"/>
      <c r="N132" s="23"/>
      <c r="O132" s="13"/>
      <c r="P132" s="14" t="s">
        <v>36</v>
      </c>
      <c r="Q132" s="21">
        <v>0.13849156322689599</v>
      </c>
      <c r="R132" s="15"/>
      <c r="S132" s="23"/>
      <c r="T132" s="13"/>
      <c r="U132" s="14" t="s">
        <v>36</v>
      </c>
      <c r="V132" s="21">
        <v>0.13331692718044</v>
      </c>
      <c r="W132" s="15"/>
      <c r="X132" s="23"/>
      <c r="Y132" s="13"/>
      <c r="Z132" s="14" t="s">
        <v>36</v>
      </c>
      <c r="AA132" s="21">
        <v>0.121710499692832</v>
      </c>
      <c r="AB132" s="15"/>
      <c r="AC132" s="23"/>
      <c r="AD132" s="23"/>
      <c r="AE132" s="23"/>
      <c r="AF132" s="23"/>
      <c r="AG132" s="23"/>
      <c r="AH132" s="23"/>
      <c r="AI132" s="23"/>
      <c r="AJ132" s="23"/>
      <c r="AK132" s="23"/>
      <c r="AL132" s="23"/>
      <c r="AM132" s="23"/>
      <c r="AN132" s="23"/>
      <c r="AO132" s="23"/>
      <c r="AP132" s="23"/>
      <c r="AQ132" s="23"/>
      <c r="AR132" s="23"/>
      <c r="AS132" s="23"/>
      <c r="AT132" s="23"/>
      <c r="AU132" s="23"/>
      <c r="AV132" s="23"/>
      <c r="AW132" s="23"/>
      <c r="AX132" s="23"/>
      <c r="AY132" s="23"/>
      <c r="AZ132" s="23"/>
      <c r="BA132" s="23"/>
    </row>
    <row r="133" spans="1:53" customFormat="1" ht="15">
      <c r="A133" s="23"/>
      <c r="B133" s="61" t="s">
        <v>207</v>
      </c>
      <c r="C133" s="62" t="s">
        <v>208</v>
      </c>
      <c r="D133" s="28"/>
      <c r="E133" s="13"/>
      <c r="F133" s="14" t="s">
        <v>36</v>
      </c>
      <c r="G133" s="21">
        <v>0.21227789083840201</v>
      </c>
      <c r="H133" s="15"/>
      <c r="I133" s="23"/>
      <c r="J133" s="13"/>
      <c r="K133" s="14" t="s">
        <v>36</v>
      </c>
      <c r="L133" s="21">
        <v>0.20018355630835799</v>
      </c>
      <c r="M133" s="15"/>
      <c r="N133" s="23"/>
      <c r="O133" s="13"/>
      <c r="P133" s="14" t="s">
        <v>36</v>
      </c>
      <c r="Q133" s="21">
        <v>0.18936278520375099</v>
      </c>
      <c r="R133" s="15"/>
      <c r="S133" s="23"/>
      <c r="T133" s="13"/>
      <c r="U133" s="14" t="s">
        <v>36</v>
      </c>
      <c r="V133" s="21">
        <v>0.188177509931335</v>
      </c>
      <c r="W133" s="15"/>
      <c r="X133" s="23"/>
      <c r="Y133" s="13"/>
      <c r="Z133" s="14" t="s">
        <v>36</v>
      </c>
      <c r="AA133" s="21">
        <v>0.174735703483684</v>
      </c>
      <c r="AB133" s="15"/>
      <c r="AC133" s="23"/>
      <c r="AD133" s="23"/>
      <c r="AE133" s="23"/>
      <c r="AF133" s="23"/>
      <c r="AG133" s="23"/>
      <c r="AH133" s="23"/>
      <c r="AI133" s="23"/>
      <c r="AJ133" s="23"/>
      <c r="AK133" s="23"/>
      <c r="AL133" s="23"/>
      <c r="AM133" s="23"/>
      <c r="AN133" s="23"/>
      <c r="AO133" s="23"/>
      <c r="AP133" s="23"/>
      <c r="AQ133" s="23"/>
      <c r="AR133" s="23"/>
      <c r="AS133" s="23"/>
      <c r="AT133" s="23"/>
      <c r="AU133" s="23"/>
      <c r="AV133" s="23"/>
      <c r="AW133" s="23"/>
      <c r="AX133" s="23"/>
      <c r="AY133" s="23"/>
      <c r="AZ133" s="23"/>
      <c r="BA133" s="23"/>
    </row>
    <row r="134" spans="1:53" customFormat="1" ht="23.25">
      <c r="A134" s="23"/>
      <c r="B134" s="61" t="s">
        <v>209</v>
      </c>
      <c r="C134" s="62" t="s">
        <v>210</v>
      </c>
      <c r="D134" s="28"/>
      <c r="E134" s="13"/>
      <c r="F134" s="14" t="s">
        <v>36</v>
      </c>
      <c r="G134" s="21">
        <v>0.23073944260895901</v>
      </c>
      <c r="H134" s="15"/>
      <c r="I134" s="23"/>
      <c r="J134" s="13"/>
      <c r="K134" s="14" t="s">
        <v>36</v>
      </c>
      <c r="L134" s="21">
        <v>0.211641085352647</v>
      </c>
      <c r="M134" s="15"/>
      <c r="N134" s="23"/>
      <c r="O134" s="13"/>
      <c r="P134" s="14" t="s">
        <v>36</v>
      </c>
      <c r="Q134" s="21">
        <v>0.19403591590142899</v>
      </c>
      <c r="R134" s="15"/>
      <c r="S134" s="23"/>
      <c r="T134" s="13"/>
      <c r="U134" s="14" t="s">
        <v>36</v>
      </c>
      <c r="V134" s="21">
        <v>0.18730684921218499</v>
      </c>
      <c r="W134" s="15"/>
      <c r="X134" s="23"/>
      <c r="Y134" s="13"/>
      <c r="Z134" s="14" t="s">
        <v>36</v>
      </c>
      <c r="AA134" s="21">
        <v>0.17937086041045699</v>
      </c>
      <c r="AB134" s="15"/>
      <c r="AC134" s="23"/>
      <c r="AD134" s="23"/>
      <c r="AE134" s="23"/>
      <c r="AF134" s="23"/>
      <c r="AG134" s="23"/>
      <c r="AH134" s="23"/>
      <c r="AI134" s="23"/>
      <c r="AJ134" s="23"/>
      <c r="AK134" s="23"/>
      <c r="AL134" s="23"/>
      <c r="AM134" s="23"/>
      <c r="AN134" s="23"/>
      <c r="AO134" s="23"/>
      <c r="AP134" s="23"/>
      <c r="AQ134" s="23"/>
      <c r="AR134" s="23"/>
      <c r="AS134" s="23"/>
      <c r="AT134" s="23"/>
      <c r="AU134" s="23"/>
      <c r="AV134" s="23"/>
      <c r="AW134" s="23"/>
      <c r="AX134" s="23"/>
      <c r="AY134" s="23"/>
      <c r="AZ134" s="23"/>
      <c r="BA134" s="23"/>
    </row>
    <row r="135" spans="1:53" customFormat="1" ht="15">
      <c r="A135" s="23"/>
      <c r="B135" s="61" t="s">
        <v>211</v>
      </c>
      <c r="C135" s="62" t="s">
        <v>212</v>
      </c>
      <c r="D135" s="28"/>
      <c r="E135" s="13"/>
      <c r="F135" s="14" t="s">
        <v>36</v>
      </c>
      <c r="G135" s="21">
        <v>0.28647869000793003</v>
      </c>
      <c r="H135" s="15"/>
      <c r="I135" s="23"/>
      <c r="J135" s="13"/>
      <c r="K135" s="14" t="s">
        <v>36</v>
      </c>
      <c r="L135" s="21">
        <v>0.24716132765722201</v>
      </c>
      <c r="M135" s="15"/>
      <c r="N135" s="23"/>
      <c r="O135" s="13"/>
      <c r="P135" s="14" t="s">
        <v>36</v>
      </c>
      <c r="Q135" s="21">
        <v>0.24102082453024701</v>
      </c>
      <c r="R135" s="15"/>
      <c r="S135" s="23"/>
      <c r="T135" s="13"/>
      <c r="U135" s="14" t="s">
        <v>36</v>
      </c>
      <c r="V135" s="21">
        <v>0.249612069744995</v>
      </c>
      <c r="W135" s="15"/>
      <c r="X135" s="23"/>
      <c r="Y135" s="13"/>
      <c r="Z135" s="14" t="s">
        <v>36</v>
      </c>
      <c r="AA135" s="21">
        <v>0.24176807387862401</v>
      </c>
      <c r="AB135" s="15"/>
      <c r="AC135" s="23"/>
      <c r="AD135" s="23"/>
      <c r="AE135" s="23"/>
      <c r="AF135" s="23"/>
      <c r="AG135" s="23"/>
      <c r="AH135" s="23"/>
      <c r="AI135" s="23"/>
      <c r="AJ135" s="23"/>
      <c r="AK135" s="23"/>
      <c r="AL135" s="23"/>
      <c r="AM135" s="23"/>
      <c r="AN135" s="23"/>
      <c r="AO135" s="23"/>
      <c r="AP135" s="23"/>
      <c r="AQ135" s="23"/>
      <c r="AR135" s="23"/>
      <c r="AS135" s="23"/>
      <c r="AT135" s="23"/>
      <c r="AU135" s="23"/>
      <c r="AV135" s="23"/>
      <c r="AW135" s="23"/>
      <c r="AX135" s="23"/>
      <c r="AY135" s="23"/>
      <c r="AZ135" s="23"/>
      <c r="BA135" s="23"/>
    </row>
    <row r="136" spans="1:53" customFormat="1" ht="15">
      <c r="A136" s="23"/>
      <c r="B136" s="61" t="s">
        <v>213</v>
      </c>
      <c r="C136" s="62" t="s">
        <v>214</v>
      </c>
      <c r="D136" s="28"/>
      <c r="E136" s="13"/>
      <c r="F136" s="14" t="s">
        <v>36</v>
      </c>
      <c r="G136" s="21">
        <v>0.22277075429239199</v>
      </c>
      <c r="H136" s="15"/>
      <c r="I136" s="23"/>
      <c r="J136" s="13"/>
      <c r="K136" s="14" t="s">
        <v>36</v>
      </c>
      <c r="L136" s="21">
        <v>0.20515459905890299</v>
      </c>
      <c r="M136" s="15"/>
      <c r="N136" s="23"/>
      <c r="O136" s="13"/>
      <c r="P136" s="14" t="s">
        <v>36</v>
      </c>
      <c r="Q136" s="21">
        <v>0.20655233544733001</v>
      </c>
      <c r="R136" s="15"/>
      <c r="S136" s="23"/>
      <c r="T136" s="13"/>
      <c r="U136" s="14" t="s">
        <v>36</v>
      </c>
      <c r="V136" s="21">
        <v>0.21847965812369699</v>
      </c>
      <c r="W136" s="15"/>
      <c r="X136" s="23"/>
      <c r="Y136" s="13"/>
      <c r="Z136" s="14" t="s">
        <v>36</v>
      </c>
      <c r="AA136" s="21">
        <v>0.20167930409465701</v>
      </c>
      <c r="AB136" s="15"/>
      <c r="AC136" s="23"/>
      <c r="AD136" s="23"/>
      <c r="AE136" s="23"/>
      <c r="AF136" s="23"/>
      <c r="AG136" s="23"/>
      <c r="AH136" s="23"/>
      <c r="AI136" s="23"/>
      <c r="AJ136" s="23"/>
      <c r="AK136" s="23"/>
      <c r="AL136" s="23"/>
      <c r="AM136" s="23"/>
      <c r="AN136" s="23"/>
      <c r="AO136" s="23"/>
      <c r="AP136" s="23"/>
      <c r="AQ136" s="23"/>
      <c r="AR136" s="23"/>
      <c r="AS136" s="23"/>
      <c r="AT136" s="23"/>
      <c r="AU136" s="23"/>
      <c r="AV136" s="23"/>
      <c r="AW136" s="23"/>
      <c r="AX136" s="23"/>
      <c r="AY136" s="23"/>
      <c r="AZ136" s="23"/>
      <c r="BA136" s="23"/>
    </row>
    <row r="137" spans="1:53" customFormat="1" ht="15">
      <c r="A137" s="23"/>
      <c r="B137" s="63" t="s">
        <v>215</v>
      </c>
      <c r="C137" s="64" t="s">
        <v>216</v>
      </c>
      <c r="D137" s="28"/>
      <c r="E137" s="13"/>
      <c r="F137" s="14" t="s">
        <v>36</v>
      </c>
      <c r="G137" s="21">
        <v>0.205993580261156</v>
      </c>
      <c r="H137" s="15"/>
      <c r="I137" s="23"/>
      <c r="J137" s="13"/>
      <c r="K137" s="14" t="s">
        <v>36</v>
      </c>
      <c r="L137" s="21">
        <v>0.19280972289335399</v>
      </c>
      <c r="M137" s="15"/>
      <c r="N137" s="23"/>
      <c r="O137" s="13"/>
      <c r="P137" s="14" t="s">
        <v>36</v>
      </c>
      <c r="Q137" s="21">
        <v>0.18607395254342601</v>
      </c>
      <c r="R137" s="15"/>
      <c r="S137" s="23"/>
      <c r="T137" s="13"/>
      <c r="U137" s="14" t="s">
        <v>36</v>
      </c>
      <c r="V137" s="21">
        <v>0.16686933763871301</v>
      </c>
      <c r="W137" s="15"/>
      <c r="X137" s="23"/>
      <c r="Y137" s="13"/>
      <c r="Z137" s="14" t="s">
        <v>36</v>
      </c>
      <c r="AA137" s="21">
        <v>0.157320838338536</v>
      </c>
      <c r="AB137" s="15"/>
      <c r="AC137" s="23"/>
      <c r="AD137" s="23"/>
      <c r="AE137" s="23"/>
      <c r="AF137" s="23"/>
      <c r="AG137" s="23"/>
      <c r="AH137" s="23"/>
      <c r="AI137" s="23"/>
      <c r="AJ137" s="23"/>
      <c r="AK137" s="23"/>
      <c r="AL137" s="23"/>
      <c r="AM137" s="23"/>
      <c r="AN137" s="23"/>
      <c r="AO137" s="23"/>
      <c r="AP137" s="23"/>
      <c r="AQ137" s="23"/>
      <c r="AR137" s="23"/>
      <c r="AS137" s="23"/>
      <c r="AT137" s="23"/>
      <c r="AU137" s="23"/>
      <c r="AV137" s="23"/>
      <c r="AW137" s="23"/>
      <c r="AX137" s="23"/>
      <c r="AY137" s="23"/>
      <c r="AZ137" s="23"/>
      <c r="BA137" s="23"/>
    </row>
    <row r="138" spans="1:53" customFormat="1" ht="15">
      <c r="A138" s="23"/>
      <c r="B138" s="61" t="s">
        <v>217</v>
      </c>
      <c r="C138" s="62" t="s">
        <v>218</v>
      </c>
      <c r="D138" s="28"/>
      <c r="E138" s="13"/>
      <c r="F138" s="14" t="s">
        <v>36</v>
      </c>
      <c r="G138" s="21">
        <v>0.346386432206095</v>
      </c>
      <c r="H138" s="15"/>
      <c r="I138" s="23"/>
      <c r="J138" s="13"/>
      <c r="K138" s="14" t="s">
        <v>36</v>
      </c>
      <c r="L138" s="21">
        <v>0.26329964315637999</v>
      </c>
      <c r="M138" s="15"/>
      <c r="N138" s="23"/>
      <c r="O138" s="13"/>
      <c r="P138" s="14" t="s">
        <v>36</v>
      </c>
      <c r="Q138" s="21">
        <v>0.23482609132573301</v>
      </c>
      <c r="R138" s="15"/>
      <c r="S138" s="23"/>
      <c r="T138" s="13"/>
      <c r="U138" s="14" t="s">
        <v>36</v>
      </c>
      <c r="V138" s="21">
        <v>0.2063284389832</v>
      </c>
      <c r="W138" s="15"/>
      <c r="X138" s="23"/>
      <c r="Y138" s="13"/>
      <c r="Z138" s="14" t="s">
        <v>36</v>
      </c>
      <c r="AA138" s="21">
        <v>0.199486904776668</v>
      </c>
      <c r="AB138" s="15"/>
      <c r="AC138" s="23"/>
      <c r="AD138" s="23"/>
      <c r="AE138" s="23"/>
      <c r="AF138" s="23"/>
      <c r="AG138" s="23"/>
      <c r="AH138" s="23"/>
      <c r="AI138" s="23"/>
      <c r="AJ138" s="23"/>
      <c r="AK138" s="23"/>
      <c r="AL138" s="23"/>
      <c r="AM138" s="23"/>
      <c r="AN138" s="23"/>
      <c r="AO138" s="23"/>
      <c r="AP138" s="23"/>
      <c r="AQ138" s="23"/>
      <c r="AR138" s="23"/>
      <c r="AS138" s="23"/>
      <c r="AT138" s="23"/>
      <c r="AU138" s="23"/>
      <c r="AV138" s="23"/>
      <c r="AW138" s="23"/>
      <c r="AX138" s="23"/>
      <c r="AY138" s="23"/>
      <c r="AZ138" s="23"/>
      <c r="BA138" s="23"/>
    </row>
    <row r="139" spans="1:53" customFormat="1" ht="15">
      <c r="A139" s="23"/>
      <c r="B139" s="61" t="s">
        <v>219</v>
      </c>
      <c r="C139" s="62" t="s">
        <v>220</v>
      </c>
      <c r="D139" s="28"/>
      <c r="E139" s="13"/>
      <c r="F139" s="14" t="s">
        <v>36</v>
      </c>
      <c r="G139" s="21">
        <v>0.29239190110505903</v>
      </c>
      <c r="H139" s="15"/>
      <c r="I139" s="23"/>
      <c r="J139" s="13"/>
      <c r="K139" s="14" t="s">
        <v>36</v>
      </c>
      <c r="L139" s="21">
        <v>0.26088049749447201</v>
      </c>
      <c r="M139" s="15"/>
      <c r="N139" s="23"/>
      <c r="O139" s="13"/>
      <c r="P139" s="14" t="s">
        <v>36</v>
      </c>
      <c r="Q139" s="21">
        <v>0.233629736529754</v>
      </c>
      <c r="R139" s="15"/>
      <c r="S139" s="23"/>
      <c r="T139" s="13"/>
      <c r="U139" s="14" t="s">
        <v>36</v>
      </c>
      <c r="V139" s="21">
        <v>0.21723790117362199</v>
      </c>
      <c r="W139" s="15"/>
      <c r="X139" s="23"/>
      <c r="Y139" s="13"/>
      <c r="Z139" s="14" t="s">
        <v>36</v>
      </c>
      <c r="AA139" s="21">
        <v>0.23495220611340301</v>
      </c>
      <c r="AB139" s="15"/>
      <c r="AC139" s="23"/>
      <c r="AD139" s="23"/>
      <c r="AE139" s="23"/>
      <c r="AF139" s="23"/>
      <c r="AG139" s="23"/>
      <c r="AH139" s="23"/>
      <c r="AI139" s="23"/>
      <c r="AJ139" s="23"/>
      <c r="AK139" s="23"/>
      <c r="AL139" s="23"/>
      <c r="AM139" s="23"/>
      <c r="AN139" s="23"/>
      <c r="AO139" s="23"/>
      <c r="AP139" s="23"/>
      <c r="AQ139" s="23"/>
      <c r="AR139" s="23"/>
      <c r="AS139" s="23"/>
      <c r="AT139" s="23"/>
      <c r="AU139" s="23"/>
      <c r="AV139" s="23"/>
      <c r="AW139" s="23"/>
      <c r="AX139" s="23"/>
      <c r="AY139" s="23"/>
      <c r="AZ139" s="23"/>
      <c r="BA139" s="23"/>
    </row>
    <row r="140" spans="1:53" customFormat="1" ht="15">
      <c r="A140" s="23"/>
      <c r="B140" s="61" t="s">
        <v>221</v>
      </c>
      <c r="C140" s="62" t="s">
        <v>222</v>
      </c>
      <c r="D140" s="28"/>
      <c r="E140" s="13"/>
      <c r="F140" s="14" t="s">
        <v>36</v>
      </c>
      <c r="G140" s="21">
        <v>0.194719463337412</v>
      </c>
      <c r="H140" s="15"/>
      <c r="I140" s="23"/>
      <c r="J140" s="13"/>
      <c r="K140" s="14" t="s">
        <v>36</v>
      </c>
      <c r="L140" s="21">
        <v>0.16620164330239701</v>
      </c>
      <c r="M140" s="15"/>
      <c r="N140" s="23"/>
      <c r="O140" s="13"/>
      <c r="P140" s="14" t="s">
        <v>36</v>
      </c>
      <c r="Q140" s="21">
        <v>0.12383673935123</v>
      </c>
      <c r="R140" s="15"/>
      <c r="S140" s="23"/>
      <c r="T140" s="13"/>
      <c r="U140" s="14" t="s">
        <v>36</v>
      </c>
      <c r="V140" s="21">
        <v>0.131594686994326</v>
      </c>
      <c r="W140" s="15"/>
      <c r="X140" s="23"/>
      <c r="Y140" s="13"/>
      <c r="Z140" s="14" t="s">
        <v>36</v>
      </c>
      <c r="AA140" s="21">
        <v>0.13765907159676</v>
      </c>
      <c r="AB140" s="15"/>
      <c r="AC140" s="23"/>
      <c r="AD140" s="23"/>
      <c r="AE140" s="23"/>
      <c r="AF140" s="23"/>
      <c r="AG140" s="23"/>
      <c r="AH140" s="23"/>
      <c r="AI140" s="23"/>
      <c r="AJ140" s="23"/>
      <c r="AK140" s="23"/>
      <c r="AL140" s="23"/>
      <c r="AM140" s="23"/>
      <c r="AN140" s="23"/>
      <c r="AO140" s="23"/>
      <c r="AP140" s="23"/>
      <c r="AQ140" s="23"/>
      <c r="AR140" s="23"/>
      <c r="AS140" s="23"/>
      <c r="AT140" s="23"/>
      <c r="AU140" s="23"/>
      <c r="AV140" s="23"/>
      <c r="AW140" s="23"/>
      <c r="AX140" s="23"/>
      <c r="AY140" s="23"/>
      <c r="AZ140" s="23"/>
      <c r="BA140" s="23"/>
    </row>
    <row r="141" spans="1:53" customFormat="1" ht="23.25">
      <c r="A141" s="23"/>
      <c r="B141" s="61" t="s">
        <v>223</v>
      </c>
      <c r="C141" s="62" t="s">
        <v>224</v>
      </c>
      <c r="D141" s="28"/>
      <c r="E141" s="13"/>
      <c r="F141" s="14" t="s">
        <v>36</v>
      </c>
      <c r="G141" s="21">
        <v>0.27282345865715302</v>
      </c>
      <c r="H141" s="15"/>
      <c r="I141" s="23"/>
      <c r="J141" s="13"/>
      <c r="K141" s="14" t="s">
        <v>36</v>
      </c>
      <c r="L141" s="21">
        <v>0.228532431402588</v>
      </c>
      <c r="M141" s="15"/>
      <c r="N141" s="23"/>
      <c r="O141" s="13"/>
      <c r="P141" s="14" t="s">
        <v>36</v>
      </c>
      <c r="Q141" s="21">
        <v>0.18227021588185999</v>
      </c>
      <c r="R141" s="15"/>
      <c r="S141" s="23"/>
      <c r="T141" s="13"/>
      <c r="U141" s="14" t="s">
        <v>36</v>
      </c>
      <c r="V141" s="21">
        <v>0.15945292334769101</v>
      </c>
      <c r="W141" s="15"/>
      <c r="X141" s="23"/>
      <c r="Y141" s="13"/>
      <c r="Z141" s="14" t="s">
        <v>36</v>
      </c>
      <c r="AA141" s="21">
        <v>0.15630009753867299</v>
      </c>
      <c r="AB141" s="15"/>
      <c r="AC141" s="23"/>
      <c r="AD141" s="23"/>
      <c r="AE141" s="23"/>
      <c r="AF141" s="23"/>
      <c r="AG141" s="23"/>
      <c r="AH141" s="23"/>
      <c r="AI141" s="23"/>
      <c r="AJ141" s="23"/>
      <c r="AK141" s="23"/>
      <c r="AL141" s="23"/>
      <c r="AM141" s="23"/>
      <c r="AN141" s="23"/>
      <c r="AO141" s="23"/>
      <c r="AP141" s="23"/>
      <c r="AQ141" s="23"/>
      <c r="AR141" s="23"/>
      <c r="AS141" s="23"/>
      <c r="AT141" s="23"/>
      <c r="AU141" s="23"/>
      <c r="AV141" s="23"/>
      <c r="AW141" s="23"/>
      <c r="AX141" s="23"/>
      <c r="AY141" s="23"/>
      <c r="AZ141" s="23"/>
      <c r="BA141" s="23"/>
    </row>
    <row r="142" spans="1:53" customFormat="1" ht="15">
      <c r="A142" s="23"/>
      <c r="B142" s="61" t="s">
        <v>225</v>
      </c>
      <c r="C142" s="62" t="s">
        <v>226</v>
      </c>
      <c r="D142" s="28"/>
      <c r="E142" s="13"/>
      <c r="F142" s="14" t="s">
        <v>36</v>
      </c>
      <c r="G142" s="21">
        <v>0.30820760632583299</v>
      </c>
      <c r="H142" s="15"/>
      <c r="I142" s="23"/>
      <c r="J142" s="13"/>
      <c r="K142" s="14" t="s">
        <v>36</v>
      </c>
      <c r="L142" s="21">
        <v>0.28619124330233903</v>
      </c>
      <c r="M142" s="15"/>
      <c r="N142" s="23"/>
      <c r="O142" s="13"/>
      <c r="P142" s="14" t="s">
        <v>36</v>
      </c>
      <c r="Q142" s="21">
        <v>0.263582147803059</v>
      </c>
      <c r="R142" s="15"/>
      <c r="S142" s="23"/>
      <c r="T142" s="13"/>
      <c r="U142" s="14" t="s">
        <v>36</v>
      </c>
      <c r="V142" s="21">
        <v>0.248988000877638</v>
      </c>
      <c r="W142" s="15"/>
      <c r="X142" s="23"/>
      <c r="Y142" s="13"/>
      <c r="Z142" s="14" t="s">
        <v>36</v>
      </c>
      <c r="AA142" s="21">
        <v>0.23608505335221899</v>
      </c>
      <c r="AB142" s="15"/>
      <c r="AC142" s="23"/>
      <c r="AD142" s="23"/>
      <c r="AE142" s="23"/>
      <c r="AF142" s="23"/>
      <c r="AG142" s="23"/>
      <c r="AH142" s="23"/>
      <c r="AI142" s="23"/>
      <c r="AJ142" s="23"/>
      <c r="AK142" s="23"/>
      <c r="AL142" s="23"/>
      <c r="AM142" s="23"/>
      <c r="AN142" s="23"/>
      <c r="AO142" s="23"/>
      <c r="AP142" s="23"/>
      <c r="AQ142" s="23"/>
      <c r="AR142" s="23"/>
      <c r="AS142" s="23"/>
      <c r="AT142" s="23"/>
      <c r="AU142" s="23"/>
      <c r="AV142" s="23"/>
      <c r="AW142" s="23"/>
      <c r="AX142" s="23"/>
      <c r="AY142" s="23"/>
      <c r="AZ142" s="23"/>
      <c r="BA142" s="23"/>
    </row>
    <row r="143" spans="1:53" customFormat="1" ht="15">
      <c r="A143" s="23"/>
      <c r="B143" s="61" t="s">
        <v>227</v>
      </c>
      <c r="C143" s="62" t="s">
        <v>228</v>
      </c>
      <c r="D143" s="28"/>
      <c r="E143" s="13"/>
      <c r="F143" s="14" t="s">
        <v>36</v>
      </c>
      <c r="G143" s="21">
        <v>0.32858750212864501</v>
      </c>
      <c r="H143" s="15"/>
      <c r="I143" s="23"/>
      <c r="J143" s="13"/>
      <c r="K143" s="14" t="s">
        <v>36</v>
      </c>
      <c r="L143" s="21">
        <v>0.28002123353835501</v>
      </c>
      <c r="M143" s="15"/>
      <c r="N143" s="23"/>
      <c r="O143" s="13"/>
      <c r="P143" s="14" t="s">
        <v>36</v>
      </c>
      <c r="Q143" s="21">
        <v>0.26650993516993798</v>
      </c>
      <c r="R143" s="15"/>
      <c r="S143" s="23"/>
      <c r="T143" s="13"/>
      <c r="U143" s="14" t="s">
        <v>36</v>
      </c>
      <c r="V143" s="21">
        <v>0.255608657179342</v>
      </c>
      <c r="W143" s="15"/>
      <c r="X143" s="23"/>
      <c r="Y143" s="13"/>
      <c r="Z143" s="14" t="s">
        <v>36</v>
      </c>
      <c r="AA143" s="21">
        <v>0.24557582909096101</v>
      </c>
      <c r="AB143" s="15"/>
      <c r="AC143" s="23"/>
      <c r="AD143" s="23"/>
      <c r="AE143" s="23"/>
      <c r="AF143" s="23"/>
      <c r="AG143" s="23"/>
      <c r="AH143" s="23"/>
      <c r="AI143" s="23"/>
      <c r="AJ143" s="23"/>
      <c r="AK143" s="23"/>
      <c r="AL143" s="23"/>
      <c r="AM143" s="23"/>
      <c r="AN143" s="23"/>
      <c r="AO143" s="23"/>
      <c r="AP143" s="23"/>
      <c r="AQ143" s="23"/>
      <c r="AR143" s="23"/>
      <c r="AS143" s="23"/>
      <c r="AT143" s="23"/>
      <c r="AU143" s="23"/>
      <c r="AV143" s="23"/>
      <c r="AW143" s="23"/>
      <c r="AX143" s="23"/>
      <c r="AY143" s="23"/>
      <c r="AZ143" s="23"/>
      <c r="BA143" s="23"/>
    </row>
    <row r="144" spans="1:53" customFormat="1" ht="15">
      <c r="A144" s="23"/>
      <c r="B144" s="61" t="s">
        <v>229</v>
      </c>
      <c r="C144" s="62" t="s">
        <v>230</v>
      </c>
      <c r="D144" s="28"/>
      <c r="E144" s="13"/>
      <c r="F144" s="14" t="s">
        <v>36</v>
      </c>
      <c r="G144" s="21">
        <v>0.22025036651108301</v>
      </c>
      <c r="H144" s="15"/>
      <c r="I144" s="23"/>
      <c r="J144" s="13"/>
      <c r="K144" s="14" t="s">
        <v>36</v>
      </c>
      <c r="L144" s="21">
        <v>0.21015461983202099</v>
      </c>
      <c r="M144" s="15"/>
      <c r="N144" s="23"/>
      <c r="O144" s="13"/>
      <c r="P144" s="14" t="s">
        <v>36</v>
      </c>
      <c r="Q144" s="21">
        <v>0.18741520065530201</v>
      </c>
      <c r="R144" s="15"/>
      <c r="S144" s="23"/>
      <c r="T144" s="13"/>
      <c r="U144" s="14" t="s">
        <v>36</v>
      </c>
      <c r="V144" s="21">
        <v>0.187099549888846</v>
      </c>
      <c r="W144" s="15"/>
      <c r="X144" s="23"/>
      <c r="Y144" s="13"/>
      <c r="Z144" s="14" t="s">
        <v>36</v>
      </c>
      <c r="AA144" s="21">
        <v>0.17934795776943599</v>
      </c>
      <c r="AB144" s="15"/>
      <c r="AC144" s="23"/>
      <c r="AD144" s="23"/>
      <c r="AE144" s="23"/>
      <c r="AF144" s="23"/>
      <c r="AG144" s="23"/>
      <c r="AH144" s="23"/>
      <c r="AI144" s="23"/>
      <c r="AJ144" s="23"/>
      <c r="AK144" s="23"/>
      <c r="AL144" s="23"/>
      <c r="AM144" s="23"/>
      <c r="AN144" s="23"/>
      <c r="AO144" s="23"/>
      <c r="AP144" s="23"/>
      <c r="AQ144" s="23"/>
      <c r="AR144" s="23"/>
      <c r="AS144" s="23"/>
      <c r="AT144" s="23"/>
      <c r="AU144" s="23"/>
      <c r="AV144" s="23"/>
      <c r="AW144" s="23"/>
      <c r="AX144" s="23"/>
      <c r="AY144" s="23"/>
      <c r="AZ144" s="23"/>
      <c r="BA144" s="23"/>
    </row>
    <row r="145" spans="1:53" customFormat="1" ht="23.25">
      <c r="A145" s="23"/>
      <c r="B145" s="61" t="s">
        <v>231</v>
      </c>
      <c r="C145" s="62" t="s">
        <v>232</v>
      </c>
      <c r="D145" s="28"/>
      <c r="E145" s="13"/>
      <c r="F145" s="14" t="s">
        <v>36</v>
      </c>
      <c r="G145" s="21">
        <v>0.38722549546137303</v>
      </c>
      <c r="H145" s="15"/>
      <c r="I145" s="23"/>
      <c r="J145" s="13"/>
      <c r="K145" s="14" t="s">
        <v>36</v>
      </c>
      <c r="L145" s="21">
        <v>0.33138389146723701</v>
      </c>
      <c r="M145" s="15"/>
      <c r="N145" s="23"/>
      <c r="O145" s="13"/>
      <c r="P145" s="14" t="s">
        <v>36</v>
      </c>
      <c r="Q145" s="21">
        <v>0.300288551604179</v>
      </c>
      <c r="R145" s="15"/>
      <c r="S145" s="23"/>
      <c r="T145" s="13"/>
      <c r="U145" s="14" t="s">
        <v>36</v>
      </c>
      <c r="V145" s="21">
        <v>0.27554950648205701</v>
      </c>
      <c r="W145" s="15"/>
      <c r="X145" s="23"/>
      <c r="Y145" s="13"/>
      <c r="Z145" s="14" t="s">
        <v>36</v>
      </c>
      <c r="AA145" s="21">
        <v>0.26818452625176897</v>
      </c>
      <c r="AB145" s="15"/>
      <c r="AC145" s="23"/>
      <c r="AD145" s="23"/>
      <c r="AE145" s="23"/>
      <c r="AF145" s="23"/>
      <c r="AG145" s="23"/>
      <c r="AH145" s="23"/>
      <c r="AI145" s="23"/>
      <c r="AJ145" s="23"/>
      <c r="AK145" s="23"/>
      <c r="AL145" s="23"/>
      <c r="AM145" s="23"/>
      <c r="AN145" s="23"/>
      <c r="AO145" s="23"/>
      <c r="AP145" s="23"/>
      <c r="AQ145" s="23"/>
      <c r="AR145" s="23"/>
      <c r="AS145" s="23"/>
      <c r="AT145" s="23"/>
      <c r="AU145" s="23"/>
      <c r="AV145" s="23"/>
      <c r="AW145" s="23"/>
      <c r="AX145" s="23"/>
      <c r="AY145" s="23"/>
      <c r="AZ145" s="23"/>
      <c r="BA145" s="23"/>
    </row>
    <row r="146" spans="1:53" customFormat="1" ht="15">
      <c r="A146" s="23"/>
      <c r="B146" s="61" t="s">
        <v>233</v>
      </c>
      <c r="C146" s="62" t="s">
        <v>234</v>
      </c>
      <c r="D146" s="28"/>
      <c r="E146" s="13"/>
      <c r="F146" s="14" t="s">
        <v>36</v>
      </c>
      <c r="G146" s="21">
        <v>0.22520896056236001</v>
      </c>
      <c r="H146" s="15"/>
      <c r="I146" s="23"/>
      <c r="J146" s="13"/>
      <c r="K146" s="14" t="s">
        <v>36</v>
      </c>
      <c r="L146" s="21">
        <v>0.19623455169885801</v>
      </c>
      <c r="M146" s="15"/>
      <c r="N146" s="23"/>
      <c r="O146" s="13"/>
      <c r="P146" s="14" t="s">
        <v>36</v>
      </c>
      <c r="Q146" s="21">
        <v>0.184255683742576</v>
      </c>
      <c r="R146" s="15"/>
      <c r="S146" s="23"/>
      <c r="T146" s="13"/>
      <c r="U146" s="14" t="s">
        <v>36</v>
      </c>
      <c r="V146" s="21">
        <v>0.17685467841852501</v>
      </c>
      <c r="W146" s="15"/>
      <c r="X146" s="23"/>
      <c r="Y146" s="13"/>
      <c r="Z146" s="14" t="s">
        <v>36</v>
      </c>
      <c r="AA146" s="21">
        <v>0.16665382334725501</v>
      </c>
      <c r="AB146" s="15"/>
      <c r="AC146" s="23"/>
      <c r="AD146" s="23"/>
      <c r="AE146" s="23"/>
      <c r="AF146" s="23"/>
      <c r="AG146" s="23"/>
      <c r="AH146" s="23"/>
      <c r="AI146" s="23"/>
      <c r="AJ146" s="23"/>
      <c r="AK146" s="23"/>
      <c r="AL146" s="23"/>
      <c r="AM146" s="23"/>
      <c r="AN146" s="23"/>
      <c r="AO146" s="23"/>
      <c r="AP146" s="23"/>
      <c r="AQ146" s="23"/>
      <c r="AR146" s="23"/>
      <c r="AS146" s="23"/>
      <c r="AT146" s="23"/>
      <c r="AU146" s="23"/>
      <c r="AV146" s="23"/>
      <c r="AW146" s="23"/>
      <c r="AX146" s="23"/>
      <c r="AY146" s="23"/>
      <c r="AZ146" s="23"/>
      <c r="BA146" s="23"/>
    </row>
    <row r="147" spans="1:53" customFormat="1" ht="15">
      <c r="A147" s="23"/>
      <c r="B147" s="63" t="s">
        <v>235</v>
      </c>
      <c r="C147" s="64" t="s">
        <v>236</v>
      </c>
      <c r="D147" s="28"/>
      <c r="E147" s="13"/>
      <c r="F147" s="14" t="s">
        <v>36</v>
      </c>
      <c r="G147" s="21">
        <v>0.33136498938909797</v>
      </c>
      <c r="H147" s="15"/>
      <c r="I147" s="23"/>
      <c r="J147" s="13"/>
      <c r="K147" s="14" t="s">
        <v>36</v>
      </c>
      <c r="L147" s="21">
        <v>0.29029966678607599</v>
      </c>
      <c r="M147" s="15"/>
      <c r="N147" s="23"/>
      <c r="O147" s="13"/>
      <c r="P147" s="14" t="s">
        <v>36</v>
      </c>
      <c r="Q147" s="21">
        <v>0.280221690499667</v>
      </c>
      <c r="R147" s="15"/>
      <c r="S147" s="23"/>
      <c r="T147" s="13"/>
      <c r="U147" s="14" t="s">
        <v>36</v>
      </c>
      <c r="V147" s="21">
        <v>0.25788926312196397</v>
      </c>
      <c r="W147" s="15"/>
      <c r="X147" s="23"/>
      <c r="Y147" s="13"/>
      <c r="Z147" s="14" t="s">
        <v>36</v>
      </c>
      <c r="AA147" s="21">
        <v>0.249198804692848</v>
      </c>
      <c r="AB147" s="15"/>
      <c r="AC147" s="23"/>
      <c r="AD147" s="23"/>
      <c r="AE147" s="23"/>
      <c r="AF147" s="23"/>
      <c r="AG147" s="23"/>
      <c r="AH147" s="23"/>
      <c r="AI147" s="23"/>
      <c r="AJ147" s="23"/>
      <c r="AK147" s="23"/>
      <c r="AL147" s="23"/>
      <c r="AM147" s="23"/>
      <c r="AN147" s="23"/>
      <c r="AO147" s="23"/>
      <c r="AP147" s="23"/>
      <c r="AQ147" s="23"/>
      <c r="AR147" s="23"/>
      <c r="AS147" s="23"/>
      <c r="AT147" s="23"/>
      <c r="AU147" s="23"/>
      <c r="AV147" s="23"/>
      <c r="AW147" s="23"/>
      <c r="AX147" s="23"/>
      <c r="AY147" s="23"/>
      <c r="AZ147" s="23"/>
      <c r="BA147" s="23"/>
    </row>
    <row r="148" spans="1:53" customFormat="1" ht="15">
      <c r="A148" s="23"/>
      <c r="B148" s="61" t="s">
        <v>237</v>
      </c>
      <c r="C148" s="62" t="s">
        <v>238</v>
      </c>
      <c r="D148" s="28"/>
      <c r="E148" s="13"/>
      <c r="F148" s="14" t="s">
        <v>36</v>
      </c>
      <c r="G148" s="21">
        <v>0.36568116318145799</v>
      </c>
      <c r="H148" s="15"/>
      <c r="I148" s="23"/>
      <c r="J148" s="13"/>
      <c r="K148" s="14" t="s">
        <v>36</v>
      </c>
      <c r="L148" s="21">
        <v>0.32338795326806102</v>
      </c>
      <c r="M148" s="15"/>
      <c r="N148" s="23"/>
      <c r="O148" s="13"/>
      <c r="P148" s="14" t="s">
        <v>36</v>
      </c>
      <c r="Q148" s="21">
        <v>0.312538059721094</v>
      </c>
      <c r="R148" s="15"/>
      <c r="S148" s="23"/>
      <c r="T148" s="13"/>
      <c r="U148" s="14" t="s">
        <v>36</v>
      </c>
      <c r="V148" s="21">
        <v>0.29565671582375902</v>
      </c>
      <c r="W148" s="15"/>
      <c r="X148" s="23"/>
      <c r="Y148" s="13"/>
      <c r="Z148" s="14" t="s">
        <v>36</v>
      </c>
      <c r="AA148" s="21">
        <v>0.28966410025108802</v>
      </c>
      <c r="AB148" s="15"/>
      <c r="AC148" s="23"/>
      <c r="AD148" s="23"/>
      <c r="AE148" s="23"/>
      <c r="AF148" s="23"/>
      <c r="AG148" s="23"/>
      <c r="AH148" s="23"/>
      <c r="AI148" s="23"/>
      <c r="AJ148" s="23"/>
      <c r="AK148" s="23"/>
      <c r="AL148" s="23"/>
      <c r="AM148" s="23"/>
      <c r="AN148" s="23"/>
      <c r="AO148" s="23"/>
      <c r="AP148" s="23"/>
      <c r="AQ148" s="23"/>
      <c r="AR148" s="23"/>
      <c r="AS148" s="23"/>
      <c r="AT148" s="23"/>
      <c r="AU148" s="23"/>
      <c r="AV148" s="23"/>
      <c r="AW148" s="23"/>
      <c r="AX148" s="23"/>
      <c r="AY148" s="23"/>
      <c r="AZ148" s="23"/>
      <c r="BA148" s="23"/>
    </row>
    <row r="149" spans="1:53" customFormat="1" ht="15">
      <c r="A149" s="23"/>
      <c r="B149" s="61" t="s">
        <v>239</v>
      </c>
      <c r="C149" s="62" t="s">
        <v>240</v>
      </c>
      <c r="D149" s="28"/>
      <c r="E149" s="13"/>
      <c r="F149" s="14" t="s">
        <v>36</v>
      </c>
      <c r="G149" s="21">
        <v>0.375648732360435</v>
      </c>
      <c r="H149" s="15"/>
      <c r="I149" s="23"/>
      <c r="J149" s="13"/>
      <c r="K149" s="14" t="s">
        <v>36</v>
      </c>
      <c r="L149" s="21">
        <v>0.33717695543487902</v>
      </c>
      <c r="M149" s="15"/>
      <c r="N149" s="23"/>
      <c r="O149" s="13"/>
      <c r="P149" s="14" t="s">
        <v>36</v>
      </c>
      <c r="Q149" s="21">
        <v>0.29064274685330899</v>
      </c>
      <c r="R149" s="15"/>
      <c r="S149" s="23"/>
      <c r="T149" s="13"/>
      <c r="U149" s="14" t="s">
        <v>36</v>
      </c>
      <c r="V149" s="21">
        <v>0.25850060196711599</v>
      </c>
      <c r="W149" s="15"/>
      <c r="X149" s="23"/>
      <c r="Y149" s="13"/>
      <c r="Z149" s="14" t="s">
        <v>36</v>
      </c>
      <c r="AA149" s="21">
        <v>0.23610251844553201</v>
      </c>
      <c r="AB149" s="15"/>
      <c r="AC149" s="23"/>
      <c r="AD149" s="23"/>
      <c r="AE149" s="23"/>
      <c r="AF149" s="23"/>
      <c r="AG149" s="23"/>
      <c r="AH149" s="23"/>
      <c r="AI149" s="23"/>
      <c r="AJ149" s="23"/>
      <c r="AK149" s="23"/>
      <c r="AL149" s="23"/>
      <c r="AM149" s="23"/>
      <c r="AN149" s="23"/>
      <c r="AO149" s="23"/>
      <c r="AP149" s="23"/>
      <c r="AQ149" s="23"/>
      <c r="AR149" s="23"/>
      <c r="AS149" s="23"/>
      <c r="AT149" s="23"/>
      <c r="AU149" s="23"/>
      <c r="AV149" s="23"/>
      <c r="AW149" s="23"/>
      <c r="AX149" s="23"/>
      <c r="AY149" s="23"/>
      <c r="AZ149" s="23"/>
      <c r="BA149" s="23"/>
    </row>
    <row r="150" spans="1:53" customFormat="1" ht="15">
      <c r="A150" s="23"/>
      <c r="B150" s="61" t="s">
        <v>241</v>
      </c>
      <c r="C150" s="62" t="s">
        <v>242</v>
      </c>
      <c r="D150" s="28"/>
      <c r="E150" s="13"/>
      <c r="F150" s="14" t="s">
        <v>36</v>
      </c>
      <c r="G150" s="21">
        <v>0.35989577293313202</v>
      </c>
      <c r="H150" s="15"/>
      <c r="I150" s="23"/>
      <c r="J150" s="13"/>
      <c r="K150" s="14" t="s">
        <v>36</v>
      </c>
      <c r="L150" s="21">
        <v>0.33858744089665099</v>
      </c>
      <c r="M150" s="15"/>
      <c r="N150" s="23"/>
      <c r="O150" s="13"/>
      <c r="P150" s="14" t="s">
        <v>36</v>
      </c>
      <c r="Q150" s="21">
        <v>0.298887258825414</v>
      </c>
      <c r="R150" s="15"/>
      <c r="S150" s="23"/>
      <c r="T150" s="13"/>
      <c r="U150" s="14" t="s">
        <v>36</v>
      </c>
      <c r="V150" s="21">
        <v>0.26447320150930098</v>
      </c>
      <c r="W150" s="15"/>
      <c r="X150" s="23"/>
      <c r="Y150" s="13"/>
      <c r="Z150" s="14" t="s">
        <v>36</v>
      </c>
      <c r="AA150" s="21">
        <v>0.24841149539308599</v>
      </c>
      <c r="AB150" s="15"/>
      <c r="AC150" s="23"/>
      <c r="AD150" s="23"/>
      <c r="AE150" s="23"/>
      <c r="AF150" s="23"/>
      <c r="AG150" s="23"/>
      <c r="AH150" s="23"/>
      <c r="AI150" s="23"/>
      <c r="AJ150" s="23"/>
      <c r="AK150" s="23"/>
      <c r="AL150" s="23"/>
      <c r="AM150" s="23"/>
      <c r="AN150" s="23"/>
      <c r="AO150" s="23"/>
      <c r="AP150" s="23"/>
      <c r="AQ150" s="23"/>
      <c r="AR150" s="23"/>
      <c r="AS150" s="23"/>
      <c r="AT150" s="23"/>
      <c r="AU150" s="23"/>
      <c r="AV150" s="23"/>
      <c r="AW150" s="23"/>
      <c r="AX150" s="23"/>
      <c r="AY150" s="23"/>
      <c r="AZ150" s="23"/>
      <c r="BA150" s="23"/>
    </row>
    <row r="151" spans="1:53" customFormat="1" ht="15">
      <c r="A151" s="23"/>
      <c r="B151" s="61" t="s">
        <v>243</v>
      </c>
      <c r="C151" s="62" t="s">
        <v>244</v>
      </c>
      <c r="D151" s="28"/>
      <c r="E151" s="13"/>
      <c r="F151" s="14" t="s">
        <v>36</v>
      </c>
      <c r="G151" s="21">
        <v>0.24953971831087901</v>
      </c>
      <c r="H151" s="15"/>
      <c r="I151" s="23"/>
      <c r="J151" s="13"/>
      <c r="K151" s="14" t="s">
        <v>36</v>
      </c>
      <c r="L151" s="21">
        <v>0.21333219875897999</v>
      </c>
      <c r="M151" s="15"/>
      <c r="N151" s="23"/>
      <c r="O151" s="13"/>
      <c r="P151" s="14" t="s">
        <v>36</v>
      </c>
      <c r="Q151" s="21">
        <v>0.19746220502443401</v>
      </c>
      <c r="R151" s="15"/>
      <c r="S151" s="23"/>
      <c r="T151" s="13"/>
      <c r="U151" s="14" t="s">
        <v>36</v>
      </c>
      <c r="V151" s="21">
        <v>0.18290467497648299</v>
      </c>
      <c r="W151" s="15"/>
      <c r="X151" s="23"/>
      <c r="Y151" s="13"/>
      <c r="Z151" s="14" t="s">
        <v>36</v>
      </c>
      <c r="AA151" s="21">
        <v>0.16722729673647199</v>
      </c>
      <c r="AB151" s="15"/>
      <c r="AC151" s="23"/>
      <c r="AD151" s="23"/>
      <c r="AE151" s="23"/>
      <c r="AF151" s="23"/>
      <c r="AG151" s="23"/>
      <c r="AH151" s="23"/>
      <c r="AI151" s="23"/>
      <c r="AJ151" s="23"/>
      <c r="AK151" s="23"/>
      <c r="AL151" s="23"/>
      <c r="AM151" s="23"/>
      <c r="AN151" s="23"/>
      <c r="AO151" s="23"/>
      <c r="AP151" s="23"/>
      <c r="AQ151" s="23"/>
      <c r="AR151" s="23"/>
      <c r="AS151" s="23"/>
      <c r="AT151" s="23"/>
      <c r="AU151" s="23"/>
      <c r="AV151" s="23"/>
      <c r="AW151" s="23"/>
      <c r="AX151" s="23"/>
      <c r="AY151" s="23"/>
      <c r="AZ151" s="23"/>
      <c r="BA151" s="23"/>
    </row>
    <row r="152" spans="1:53" customFormat="1" ht="15">
      <c r="A152" s="23"/>
      <c r="B152" s="61" t="s">
        <v>245</v>
      </c>
      <c r="C152" s="62" t="s">
        <v>246</v>
      </c>
      <c r="D152" s="28"/>
      <c r="E152" s="13"/>
      <c r="F152" s="14" t="s">
        <v>36</v>
      </c>
      <c r="G152" s="21">
        <v>0.40626926348984099</v>
      </c>
      <c r="H152" s="15"/>
      <c r="I152" s="23"/>
      <c r="J152" s="13"/>
      <c r="K152" s="14" t="s">
        <v>36</v>
      </c>
      <c r="L152" s="21">
        <v>0.36328437697961202</v>
      </c>
      <c r="M152" s="15"/>
      <c r="N152" s="23"/>
      <c r="O152" s="13"/>
      <c r="P152" s="14" t="s">
        <v>36</v>
      </c>
      <c r="Q152" s="21">
        <v>0.33743184330322501</v>
      </c>
      <c r="R152" s="15"/>
      <c r="S152" s="23"/>
      <c r="T152" s="13"/>
      <c r="U152" s="14" t="s">
        <v>36</v>
      </c>
      <c r="V152" s="21">
        <v>0.31098286971657502</v>
      </c>
      <c r="W152" s="15"/>
      <c r="X152" s="23"/>
      <c r="Y152" s="13"/>
      <c r="Z152" s="14" t="s">
        <v>36</v>
      </c>
      <c r="AA152" s="21">
        <v>0.29305890919229699</v>
      </c>
      <c r="AB152" s="15"/>
      <c r="AC152" s="23"/>
      <c r="AD152" s="23"/>
      <c r="AE152" s="23"/>
      <c r="AF152" s="23"/>
      <c r="AG152" s="23"/>
      <c r="AH152" s="23"/>
      <c r="AI152" s="23"/>
      <c r="AJ152" s="23"/>
      <c r="AK152" s="23"/>
      <c r="AL152" s="23"/>
      <c r="AM152" s="23"/>
      <c r="AN152" s="23"/>
      <c r="AO152" s="23"/>
      <c r="AP152" s="23"/>
      <c r="AQ152" s="23"/>
      <c r="AR152" s="23"/>
      <c r="AS152" s="23"/>
      <c r="AT152" s="23"/>
      <c r="AU152" s="23"/>
      <c r="AV152" s="23"/>
      <c r="AW152" s="23"/>
      <c r="AX152" s="23"/>
      <c r="AY152" s="23"/>
      <c r="AZ152" s="23"/>
      <c r="BA152" s="23"/>
    </row>
    <row r="153" spans="1:53" customFormat="1" ht="15">
      <c r="A153" s="23"/>
      <c r="B153" s="61" t="s">
        <v>247</v>
      </c>
      <c r="C153" s="62" t="s">
        <v>248</v>
      </c>
      <c r="D153" s="28"/>
      <c r="E153" s="13"/>
      <c r="F153" s="14" t="s">
        <v>36</v>
      </c>
      <c r="G153" s="21">
        <v>0.23236918703196599</v>
      </c>
      <c r="H153" s="15"/>
      <c r="I153" s="23"/>
      <c r="J153" s="13"/>
      <c r="K153" s="14" t="s">
        <v>36</v>
      </c>
      <c r="L153" s="21">
        <v>0.20113743364372</v>
      </c>
      <c r="M153" s="15"/>
      <c r="N153" s="23"/>
      <c r="O153" s="13"/>
      <c r="P153" s="14" t="s">
        <v>36</v>
      </c>
      <c r="Q153" s="21">
        <v>0.173489221345005</v>
      </c>
      <c r="R153" s="15"/>
      <c r="S153" s="23"/>
      <c r="T153" s="13"/>
      <c r="U153" s="14" t="s">
        <v>36</v>
      </c>
      <c r="V153" s="21">
        <v>0.16417698633198799</v>
      </c>
      <c r="W153" s="15"/>
      <c r="X153" s="23"/>
      <c r="Y153" s="13"/>
      <c r="Z153" s="14" t="s">
        <v>36</v>
      </c>
      <c r="AA153" s="21">
        <v>0.15448797881134699</v>
      </c>
      <c r="AB153" s="15"/>
      <c r="AC153" s="23"/>
      <c r="AD153" s="23"/>
      <c r="AE153" s="23"/>
      <c r="AF153" s="23"/>
      <c r="AG153" s="23"/>
      <c r="AH153" s="23"/>
      <c r="AI153" s="23"/>
      <c r="AJ153" s="23"/>
      <c r="AK153" s="23"/>
      <c r="AL153" s="23"/>
      <c r="AM153" s="23"/>
      <c r="AN153" s="23"/>
      <c r="AO153" s="23"/>
      <c r="AP153" s="23"/>
      <c r="AQ153" s="23"/>
      <c r="AR153" s="23"/>
      <c r="AS153" s="23"/>
      <c r="AT153" s="23"/>
      <c r="AU153" s="23"/>
      <c r="AV153" s="23"/>
      <c r="AW153" s="23"/>
      <c r="AX153" s="23"/>
      <c r="AY153" s="23"/>
      <c r="AZ153" s="23"/>
      <c r="BA153" s="23"/>
    </row>
    <row r="154" spans="1:53" customFormat="1" ht="15">
      <c r="A154" s="23"/>
      <c r="B154" s="63" t="s">
        <v>249</v>
      </c>
      <c r="C154" s="64" t="s">
        <v>250</v>
      </c>
      <c r="D154" s="28"/>
      <c r="E154" s="13"/>
      <c r="F154" s="14" t="s">
        <v>36</v>
      </c>
      <c r="G154" s="21">
        <v>0.34728704545670103</v>
      </c>
      <c r="H154" s="15"/>
      <c r="I154" s="23"/>
      <c r="J154" s="13"/>
      <c r="K154" s="14" t="s">
        <v>36</v>
      </c>
      <c r="L154" s="21">
        <v>0.29601136381308302</v>
      </c>
      <c r="M154" s="15"/>
      <c r="N154" s="23"/>
      <c r="O154" s="13"/>
      <c r="P154" s="14" t="s">
        <v>36</v>
      </c>
      <c r="Q154" s="21">
        <v>0.298317358889503</v>
      </c>
      <c r="R154" s="15"/>
      <c r="S154" s="23"/>
      <c r="T154" s="13"/>
      <c r="U154" s="14" t="s">
        <v>36</v>
      </c>
      <c r="V154" s="21">
        <v>0.27112813010451497</v>
      </c>
      <c r="W154" s="15"/>
      <c r="X154" s="23"/>
      <c r="Y154" s="13"/>
      <c r="Z154" s="14" t="s">
        <v>36</v>
      </c>
      <c r="AA154" s="21">
        <v>0.21870600033608101</v>
      </c>
      <c r="AB154" s="15"/>
      <c r="AC154" s="23"/>
      <c r="AD154" s="23"/>
      <c r="AE154" s="23"/>
      <c r="AF154" s="23"/>
      <c r="AG154" s="23"/>
      <c r="AH154" s="23"/>
      <c r="AI154" s="23"/>
      <c r="AJ154" s="23"/>
      <c r="AK154" s="23"/>
      <c r="AL154" s="23"/>
      <c r="AM154" s="23"/>
      <c r="AN154" s="23"/>
      <c r="AO154" s="23"/>
      <c r="AP154" s="23"/>
      <c r="AQ154" s="23"/>
      <c r="AR154" s="23"/>
      <c r="AS154" s="23"/>
      <c r="AT154" s="23"/>
      <c r="AU154" s="23"/>
      <c r="AV154" s="23"/>
      <c r="AW154" s="23"/>
      <c r="AX154" s="23"/>
      <c r="AY154" s="23"/>
      <c r="AZ154" s="23"/>
      <c r="BA154" s="23"/>
    </row>
    <row r="155" spans="1:53" customFormat="1" ht="15">
      <c r="A155" s="23"/>
      <c r="B155" s="65" t="s">
        <v>251</v>
      </c>
      <c r="C155" s="66" t="s">
        <v>252</v>
      </c>
      <c r="D155" s="28"/>
      <c r="E155" s="13"/>
      <c r="F155" s="14" t="s">
        <v>36</v>
      </c>
      <c r="G155" s="21">
        <v>0.429151846120437</v>
      </c>
      <c r="H155" s="15"/>
      <c r="I155" s="23"/>
      <c r="J155" s="13"/>
      <c r="K155" s="14" t="s">
        <v>36</v>
      </c>
      <c r="L155" s="21">
        <v>0.35806350294411599</v>
      </c>
      <c r="M155" s="15"/>
      <c r="N155" s="23"/>
      <c r="O155" s="13"/>
      <c r="P155" s="14" t="s">
        <v>36</v>
      </c>
      <c r="Q155" s="21">
        <v>0.29853777347046601</v>
      </c>
      <c r="R155" s="15"/>
      <c r="S155" s="23"/>
      <c r="T155" s="13"/>
      <c r="U155" s="14" t="s">
        <v>36</v>
      </c>
      <c r="V155" s="21">
        <v>0.27855177427495897</v>
      </c>
      <c r="W155" s="15"/>
      <c r="X155" s="23"/>
      <c r="Y155" s="13"/>
      <c r="Z155" s="14" t="s">
        <v>36</v>
      </c>
      <c r="AA155" s="21">
        <v>0.26952588364707297</v>
      </c>
      <c r="AB155" s="15"/>
      <c r="AC155" s="23"/>
      <c r="AD155" s="23"/>
      <c r="AE155" s="23"/>
      <c r="AF155" s="23"/>
      <c r="AG155" s="23"/>
      <c r="AH155" s="23"/>
      <c r="AI155" s="23"/>
      <c r="AJ155" s="23"/>
      <c r="AK155" s="23"/>
      <c r="AL155" s="23"/>
      <c r="AM155" s="23"/>
      <c r="AN155" s="23"/>
      <c r="AO155" s="23"/>
      <c r="AP155" s="23"/>
      <c r="AQ155" s="23"/>
      <c r="AR155" s="23"/>
      <c r="AS155" s="23"/>
      <c r="AT155" s="23"/>
      <c r="AU155" s="23"/>
      <c r="AV155" s="23"/>
      <c r="AW155" s="23"/>
      <c r="AX155" s="23"/>
      <c r="AY155" s="23"/>
      <c r="AZ155" s="23"/>
      <c r="BA155" s="23"/>
    </row>
    <row r="156" spans="1:53" customFormat="1" ht="15">
      <c r="A156" s="23"/>
      <c r="B156" s="65" t="s">
        <v>253</v>
      </c>
      <c r="C156" s="66" t="s">
        <v>254</v>
      </c>
      <c r="D156" s="28"/>
      <c r="E156" s="13"/>
      <c r="F156" s="14" t="s">
        <v>36</v>
      </c>
      <c r="G156" s="21">
        <v>4.2256096166100099E-2</v>
      </c>
      <c r="H156" s="15"/>
      <c r="I156" s="23"/>
      <c r="J156" s="13"/>
      <c r="K156" s="14" t="s">
        <v>36</v>
      </c>
      <c r="L156" s="21">
        <v>3.8546685007131799E-2</v>
      </c>
      <c r="M156" s="15"/>
      <c r="N156" s="23"/>
      <c r="O156" s="13"/>
      <c r="P156" s="14" t="s">
        <v>36</v>
      </c>
      <c r="Q156" s="21">
        <v>4.2273688027081299E-2</v>
      </c>
      <c r="R156" s="15"/>
      <c r="S156" s="23"/>
      <c r="T156" s="13"/>
      <c r="U156" s="14" t="s">
        <v>36</v>
      </c>
      <c r="V156" s="21">
        <v>3.7586760366001899E-2</v>
      </c>
      <c r="W156" s="15"/>
      <c r="X156" s="23"/>
      <c r="Y156" s="13"/>
      <c r="Z156" s="14" t="s">
        <v>36</v>
      </c>
      <c r="AA156" s="21">
        <v>3.9456756877177403E-2</v>
      </c>
      <c r="AB156" s="15"/>
      <c r="AC156" s="23"/>
      <c r="AD156" s="23"/>
      <c r="AE156" s="23"/>
      <c r="AF156" s="23"/>
      <c r="AG156" s="23"/>
      <c r="AH156" s="23"/>
      <c r="AI156" s="23"/>
      <c r="AJ156" s="23"/>
      <c r="AK156" s="23"/>
      <c r="AL156" s="23"/>
      <c r="AM156" s="23"/>
      <c r="AN156" s="23"/>
      <c r="AO156" s="23"/>
      <c r="AP156" s="23"/>
      <c r="AQ156" s="23"/>
      <c r="AR156" s="23"/>
      <c r="AS156" s="23"/>
      <c r="AT156" s="23"/>
      <c r="AU156" s="23"/>
      <c r="AV156" s="23"/>
      <c r="AW156" s="23"/>
      <c r="AX156" s="23"/>
      <c r="AY156" s="23"/>
      <c r="AZ156" s="23"/>
      <c r="BA156" s="23"/>
    </row>
    <row r="157" spans="1:53" customFormat="1">
      <c r="A157" s="23"/>
      <c r="B157" s="2"/>
      <c r="C157" s="69" t="s">
        <v>255</v>
      </c>
      <c r="D157" s="25"/>
      <c r="E157" s="17"/>
      <c r="F157" s="16"/>
      <c r="G157" s="20"/>
      <c r="H157" s="18">
        <f>SUM(H51:H125)</f>
        <v>0</v>
      </c>
      <c r="I157" s="23"/>
      <c r="J157" s="17"/>
      <c r="K157" s="16"/>
      <c r="L157" s="20"/>
      <c r="M157" s="18">
        <f>SUM(M51:M125)</f>
        <v>0</v>
      </c>
      <c r="N157" s="23"/>
      <c r="O157" s="17"/>
      <c r="P157" s="16"/>
      <c r="Q157" s="20"/>
      <c r="R157" s="18">
        <f>SUM(R51:R125)</f>
        <v>0</v>
      </c>
      <c r="S157" s="23"/>
      <c r="T157" s="17"/>
      <c r="U157" s="16"/>
      <c r="V157" s="20"/>
      <c r="W157" s="18">
        <f>SUM(W51:W125)</f>
        <v>0</v>
      </c>
      <c r="X157" s="23"/>
      <c r="Y157" s="17"/>
      <c r="Z157" s="16"/>
      <c r="AA157" s="20"/>
      <c r="AB157" s="18">
        <f>SUM(AB51:AB125)</f>
        <v>0</v>
      </c>
      <c r="AC157" s="23"/>
      <c r="AD157" s="23"/>
      <c r="AE157" s="23"/>
      <c r="AF157" s="23"/>
      <c r="AG157" s="23"/>
      <c r="AH157" s="23"/>
      <c r="AI157" s="23"/>
      <c r="AJ157" s="23"/>
      <c r="AK157" s="23"/>
      <c r="AL157" s="23"/>
      <c r="AM157" s="23"/>
      <c r="AN157" s="23"/>
      <c r="AO157" s="23"/>
      <c r="AP157" s="23"/>
      <c r="AQ157" s="23"/>
      <c r="AR157" s="23"/>
      <c r="AS157" s="23"/>
      <c r="AT157" s="23"/>
      <c r="AU157" s="23"/>
      <c r="AV157" s="23"/>
      <c r="AW157" s="23"/>
      <c r="AX157" s="23"/>
      <c r="AY157" s="23"/>
      <c r="AZ157" s="23"/>
      <c r="BA157" s="23"/>
    </row>
    <row r="158" spans="1:53">
      <c r="D158" s="25"/>
      <c r="E158" s="44"/>
      <c r="F158" s="45"/>
      <c r="G158" s="46"/>
      <c r="H158" s="47"/>
      <c r="J158" s="44"/>
      <c r="K158" s="45"/>
      <c r="L158" s="48"/>
      <c r="M158" s="47"/>
      <c r="O158" s="44"/>
      <c r="P158" s="45"/>
      <c r="Q158" s="46"/>
      <c r="R158" s="47"/>
      <c r="T158" s="44"/>
      <c r="U158" s="45"/>
      <c r="V158" s="46"/>
      <c r="W158" s="47"/>
      <c r="Y158" s="44"/>
      <c r="Z158" s="45"/>
      <c r="AA158" s="46"/>
      <c r="AB158" s="47"/>
      <c r="AD158" s="44"/>
      <c r="AE158" s="45"/>
      <c r="AF158" s="46"/>
      <c r="AG158" s="47"/>
    </row>
    <row r="159" spans="1:53" ht="12.75" customHeight="1">
      <c r="B159" s="72" t="s">
        <v>256</v>
      </c>
      <c r="C159" s="75" t="s">
        <v>257</v>
      </c>
      <c r="E159" s="75"/>
      <c r="F159" s="75"/>
      <c r="G159" s="75"/>
      <c r="H159" s="75"/>
      <c r="I159" s="75"/>
      <c r="J159" s="75"/>
      <c r="K159" s="75"/>
    </row>
    <row r="160" spans="1:53" ht="12.75" customHeight="1">
      <c r="B160" s="72"/>
      <c r="C160" s="57" t="s">
        <v>258</v>
      </c>
      <c r="E160" s="58"/>
      <c r="F160" s="58"/>
      <c r="G160" s="58"/>
      <c r="H160" s="58"/>
    </row>
    <row r="161" spans="2:33">
      <c r="B161" s="72"/>
      <c r="C161" s="53" t="s">
        <v>259</v>
      </c>
      <c r="E161" s="49"/>
      <c r="F161" s="49"/>
      <c r="G161" s="49"/>
      <c r="H161" s="24"/>
      <c r="J161" s="49"/>
      <c r="K161" s="49"/>
      <c r="L161" s="49"/>
      <c r="M161" s="24"/>
      <c r="O161" s="49"/>
      <c r="P161" s="49"/>
      <c r="Q161" s="49"/>
      <c r="R161" s="24"/>
      <c r="T161" s="49"/>
      <c r="U161" s="49"/>
      <c r="V161" s="49"/>
      <c r="W161" s="24"/>
      <c r="Y161" s="49"/>
      <c r="Z161" s="49"/>
      <c r="AA161" s="49"/>
      <c r="AB161" s="24"/>
      <c r="AD161" s="49"/>
      <c r="AE161" s="49"/>
      <c r="AF161" s="49"/>
      <c r="AG161" s="24"/>
    </row>
    <row r="162" spans="2:33">
      <c r="B162" s="72" t="s">
        <v>260</v>
      </c>
      <c r="C162" s="59"/>
      <c r="E162" s="59"/>
      <c r="F162" s="59"/>
      <c r="G162" s="59"/>
      <c r="H162" s="59"/>
    </row>
    <row r="163" spans="2:33" ht="40.5" customHeight="1">
      <c r="B163" s="50">
        <v>1</v>
      </c>
      <c r="C163" s="89" t="s">
        <v>261</v>
      </c>
      <c r="D163" s="89"/>
      <c r="E163" s="89"/>
      <c r="F163" s="89"/>
      <c r="G163" s="56"/>
      <c r="H163" s="56"/>
      <c r="I163" s="56"/>
      <c r="J163" s="56"/>
      <c r="K163" s="56"/>
    </row>
    <row r="164" spans="2:33" ht="45" customHeight="1">
      <c r="B164" s="50">
        <v>2</v>
      </c>
      <c r="C164" s="89" t="s">
        <v>262</v>
      </c>
      <c r="D164" s="89"/>
      <c r="E164" s="89"/>
      <c r="F164" s="89"/>
      <c r="G164" s="56"/>
      <c r="H164" s="56"/>
      <c r="I164" s="56"/>
      <c r="J164" s="56"/>
      <c r="K164" s="56"/>
    </row>
    <row r="165" spans="2:33" ht="94.5" customHeight="1">
      <c r="B165" s="50">
        <v>3</v>
      </c>
      <c r="C165" s="89" t="s">
        <v>263</v>
      </c>
      <c r="D165" s="89"/>
      <c r="E165" s="89"/>
      <c r="F165" s="89"/>
      <c r="G165" s="56"/>
      <c r="H165" s="56"/>
      <c r="I165" s="56"/>
      <c r="J165" s="56"/>
      <c r="K165" s="56"/>
    </row>
    <row r="166" spans="2:33" ht="28.5" customHeight="1">
      <c r="B166" s="50">
        <v>4</v>
      </c>
      <c r="C166" s="89" t="s">
        <v>264</v>
      </c>
      <c r="D166" s="89"/>
      <c r="E166" s="89"/>
      <c r="F166" s="89"/>
      <c r="G166" s="56"/>
      <c r="H166" s="56"/>
      <c r="I166" s="56"/>
      <c r="J166" s="56"/>
      <c r="K166" s="56"/>
    </row>
    <row r="167" spans="2:33" ht="65.25" customHeight="1">
      <c r="B167" s="50">
        <v>5</v>
      </c>
      <c r="C167" s="77" t="s">
        <v>265</v>
      </c>
      <c r="D167" s="77"/>
      <c r="E167" s="77"/>
      <c r="F167" s="77"/>
      <c r="G167" s="72"/>
      <c r="H167" s="72"/>
      <c r="I167" s="72"/>
      <c r="J167" s="72"/>
      <c r="K167" s="72"/>
    </row>
  </sheetData>
  <mergeCells count="31">
    <mergeCell ref="V48:W48"/>
    <mergeCell ref="AA48:AB48"/>
    <mergeCell ref="C163:F163"/>
    <mergeCell ref="C164:F164"/>
    <mergeCell ref="C165:F165"/>
    <mergeCell ref="C167:F167"/>
    <mergeCell ref="B25:M25"/>
    <mergeCell ref="B27:J27"/>
    <mergeCell ref="B39:J39"/>
    <mergeCell ref="D4:E4"/>
    <mergeCell ref="B41:M41"/>
    <mergeCell ref="B16:J16"/>
    <mergeCell ref="B18:J18"/>
    <mergeCell ref="B21:J21"/>
    <mergeCell ref="B35:M35"/>
    <mergeCell ref="C166:F166"/>
    <mergeCell ref="Q48:R48"/>
    <mergeCell ref="B43:J43"/>
    <mergeCell ref="B44:J44"/>
    <mergeCell ref="B46:J46"/>
    <mergeCell ref="B37:J37"/>
    <mergeCell ref="B23:J23"/>
    <mergeCell ref="B34:J34"/>
    <mergeCell ref="B32:M32"/>
    <mergeCell ref="G48:H48"/>
    <mergeCell ref="L48:M48"/>
    <mergeCell ref="B5:J5"/>
    <mergeCell ref="B9:J9"/>
    <mergeCell ref="B10:J10"/>
    <mergeCell ref="B12:J12"/>
    <mergeCell ref="B14:J14"/>
  </mergeCells>
  <conditionalFormatting sqref="E51:E52 J51:J52 O51:O52 T51:T52 Y51:Y52">
    <cfRule type="cellIs" dxfId="1" priority="5" stopIfTrue="1" operator="notEqual">
      <formula>0</formula>
    </cfRule>
    <cfRule type="expression" dxfId="0" priority="6" stopIfTrue="1">
      <formula>ISNUMBER(#REF!)</formula>
    </cfRule>
  </conditionalFormatting>
  <hyperlinks>
    <hyperlink ref="C160" r:id="rId1" xr:uid="{00000000-0004-0000-0000-000000000000}"/>
    <hyperlink ref="B29" r:id="rId2" xr:uid="{00000000-0004-0000-0000-000001000000}"/>
    <hyperlink ref="B30" r:id="rId3" xr:uid="{00000000-0004-0000-0000-000002000000}"/>
    <hyperlink ref="B35:M35" r:id="rId4" display="UK Standard Industrial Classification 2007 (UK SIC 2007) - ONS" xr:uid="{00000000-0004-0000-0000-000003000000}"/>
  </hyperlinks>
  <pageMargins left="0.70866141732283472" right="0.70866141732283472" top="0.74803149606299213" bottom="0.74803149606299213" header="0.31496062992125984" footer="0.31496062992125984"/>
  <pageSetup paperSize="9" orientation="landscape" r:id="rId5"/>
  <legacyDrawing r:id="rId6"/>
</worksheet>
</file>

<file path=docProps/app.xml><?xml version="1.0" encoding="utf-8"?>
<Properties xmlns="http://schemas.openxmlformats.org/officeDocument/2006/extended-properties" xmlns:vt="http://schemas.openxmlformats.org/officeDocument/2006/docPropsVTypes">
  <Application>Microsoft Excel Online</Application>
  <Manager/>
  <Company>University of York</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Tommy Wiedmann</dc:creator>
  <cp:keywords/>
  <dc:description/>
  <cp:lastModifiedBy>X</cp:lastModifiedBy>
  <cp:revision/>
  <dcterms:created xsi:type="dcterms:W3CDTF">2009-07-27T16:21:56Z</dcterms:created>
  <dcterms:modified xsi:type="dcterms:W3CDTF">2021-11-11T19:17:46Z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