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a-angkoon\E-Service\"/>
    </mc:Choice>
  </mc:AlternateContent>
  <xr:revisionPtr revIDLastSave="0" documentId="8_{65A9D6B4-3721-4A90-83F2-7881BD426E22}" xr6:coauthVersionLast="47" xr6:coauthVersionMax="47" xr10:uidLastSave="{00000000-0000-0000-0000-000000000000}"/>
  <bookViews>
    <workbookView xWindow="-120" yWindow="-120" windowWidth="29040" windowHeight="16440" xr2:uid="{EFB4E0D2-0072-4B4C-B73D-7B140CAF1AB4}"/>
  </bookViews>
  <sheets>
    <sheet name="PACS" sheetId="1" r:id="rId1"/>
    <sheet name="สถานที่" sheetId="3" r:id="rId2"/>
    <sheet name="หมวด" sheetId="6" r:id="rId3"/>
  </sheets>
  <definedNames>
    <definedName name="_xlnm._FilterDatabase" localSheetId="0" hidden="1">PACS!$E:$E</definedName>
    <definedName name="_xlnm.Extract" localSheetId="0">PACS!$I$1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H243" i="1"/>
  <c r="M31" i="1"/>
  <c r="M288" i="1"/>
  <c r="M221" i="1"/>
  <c r="M156" i="1"/>
  <c r="M194" i="1"/>
  <c r="M59" i="1"/>
  <c r="M243" i="1"/>
  <c r="M88" i="1"/>
  <c r="M114" i="1"/>
  <c r="M313" i="1"/>
  <c r="M107" i="1"/>
  <c r="M269" i="1"/>
  <c r="M25" i="1"/>
  <c r="M181" i="1"/>
  <c r="M255" i="1"/>
  <c r="M263" i="1"/>
  <c r="M174" i="1"/>
  <c r="M213" i="1"/>
  <c r="M90" i="1"/>
  <c r="M54" i="1"/>
  <c r="M303" i="1"/>
  <c r="M241" i="1"/>
  <c r="M190" i="1"/>
  <c r="M290" i="1"/>
  <c r="M20" i="1"/>
  <c r="M14" i="1"/>
  <c r="M257" i="1"/>
  <c r="M160" i="1"/>
  <c r="M296" i="1"/>
  <c r="M116" i="1"/>
  <c r="M79" i="1"/>
  <c r="M300" i="1"/>
  <c r="M64" i="1"/>
  <c r="M24" i="1"/>
  <c r="M293" i="1"/>
  <c r="M141" i="1"/>
  <c r="M135" i="1"/>
  <c r="M137" i="1"/>
  <c r="M111" i="1"/>
  <c r="M131" i="1"/>
  <c r="M58" i="1"/>
  <c r="M52" i="1"/>
  <c r="M199" i="1"/>
  <c r="M60" i="1"/>
  <c r="M19" i="1"/>
  <c r="M179" i="1"/>
  <c r="M307" i="1"/>
  <c r="M32" i="1"/>
  <c r="M65" i="1"/>
  <c r="M244" i="1"/>
  <c r="M8" i="1"/>
  <c r="M113" i="1"/>
  <c r="M120" i="1"/>
  <c r="M158" i="1"/>
  <c r="M132" i="1"/>
  <c r="M270" i="1"/>
  <c r="M186" i="1"/>
  <c r="M133" i="1"/>
  <c r="M310" i="1"/>
  <c r="M202" i="1"/>
  <c r="M69" i="1"/>
  <c r="M188" i="1"/>
  <c r="M245" i="1"/>
  <c r="M168" i="1"/>
  <c r="M93" i="1"/>
  <c r="M86" i="1"/>
  <c r="M316" i="1"/>
  <c r="M57" i="1"/>
  <c r="M305" i="1"/>
  <c r="M208" i="1"/>
  <c r="M249" i="1"/>
  <c r="M173" i="1"/>
  <c r="M143" i="1"/>
  <c r="M153" i="1"/>
  <c r="M6" i="1"/>
  <c r="M110" i="1"/>
  <c r="M285" i="1"/>
  <c r="M237" i="1"/>
  <c r="M138" i="1"/>
  <c r="M102" i="1"/>
  <c r="M85" i="1"/>
  <c r="M246" i="1"/>
  <c r="M264" i="1"/>
  <c r="M302" i="1"/>
  <c r="M284" i="1"/>
  <c r="M297" i="1"/>
  <c r="M277" i="1"/>
  <c r="M63" i="1"/>
  <c r="M10" i="1"/>
  <c r="M47" i="1"/>
  <c r="M250" i="1"/>
  <c r="M127" i="1"/>
  <c r="M312" i="1"/>
  <c r="M36" i="1"/>
  <c r="M78" i="1"/>
  <c r="M16" i="1"/>
  <c r="M62" i="1"/>
  <c r="M48" i="1"/>
  <c r="M275" i="1"/>
  <c r="M55" i="1"/>
  <c r="M139" i="1"/>
  <c r="M258" i="1"/>
  <c r="M205" i="1"/>
  <c r="M149" i="1"/>
  <c r="M254" i="1"/>
  <c r="M17" i="1"/>
  <c r="M203" i="1"/>
  <c r="M44" i="1"/>
  <c r="M80" i="1"/>
  <c r="M97" i="1"/>
  <c r="M212" i="1"/>
  <c r="M283" i="1"/>
  <c r="M161" i="1"/>
  <c r="M38" i="1"/>
  <c r="M92" i="1"/>
  <c r="M29" i="1"/>
  <c r="M207" i="1"/>
  <c r="M289" i="1"/>
  <c r="M75" i="1"/>
  <c r="M11" i="1"/>
  <c r="M81" i="1"/>
  <c r="M71" i="1"/>
  <c r="M180" i="1"/>
  <c r="M227" i="1"/>
  <c r="M251" i="1"/>
  <c r="M100" i="1"/>
  <c r="M117" i="1"/>
  <c r="M271" i="1"/>
  <c r="M2" i="1"/>
  <c r="M105" i="1"/>
  <c r="M9" i="1"/>
  <c r="M165" i="1"/>
  <c r="M276" i="1"/>
  <c r="M232" i="1"/>
  <c r="M84" i="1"/>
  <c r="M122" i="1"/>
  <c r="M70" i="1"/>
  <c r="M273" i="1"/>
  <c r="M109" i="1"/>
  <c r="M226" i="1"/>
  <c r="M76" i="1"/>
  <c r="M282" i="1"/>
  <c r="M238" i="1"/>
  <c r="M34" i="1"/>
  <c r="M234" i="1"/>
  <c r="M112" i="1"/>
  <c r="M77" i="1"/>
  <c r="M219" i="1"/>
  <c r="M157" i="1"/>
  <c r="M83" i="1"/>
  <c r="M4" i="1"/>
  <c r="M45" i="1"/>
  <c r="M268" i="1"/>
  <c r="M41" i="1"/>
  <c r="M187" i="1"/>
  <c r="M193" i="1"/>
  <c r="M216" i="1"/>
  <c r="M178" i="1"/>
  <c r="M35" i="1"/>
  <c r="M233" i="1"/>
  <c r="M242" i="1"/>
  <c r="M49" i="1"/>
  <c r="M126" i="1"/>
  <c r="M228" i="1"/>
  <c r="M266" i="1"/>
  <c r="M18" i="1"/>
  <c r="M239" i="1"/>
  <c r="M253" i="1"/>
  <c r="M39" i="1"/>
  <c r="M68" i="1"/>
  <c r="M260" i="1"/>
  <c r="M151" i="1"/>
  <c r="M7" i="1"/>
  <c r="M118" i="1"/>
  <c r="M248" i="1"/>
  <c r="M185" i="1"/>
  <c r="M294" i="1"/>
  <c r="M148" i="1"/>
  <c r="M301" i="1"/>
  <c r="M87" i="1"/>
  <c r="M169" i="1"/>
  <c r="M5" i="1"/>
  <c r="M177" i="1"/>
  <c r="M315" i="1"/>
  <c r="M189" i="1"/>
  <c r="M230" i="1"/>
  <c r="M198" i="1"/>
  <c r="M171" i="1"/>
  <c r="M74" i="1"/>
  <c r="M175" i="1"/>
  <c r="M56" i="1"/>
  <c r="M61" i="1"/>
  <c r="M104" i="1"/>
  <c r="M115" i="1"/>
  <c r="M280" i="1"/>
  <c r="M96" i="1"/>
  <c r="M134" i="1"/>
  <c r="M292" i="1"/>
  <c r="M183" i="1"/>
  <c r="M121" i="1"/>
  <c r="M274" i="1"/>
  <c r="M247" i="1"/>
  <c r="M147" i="1"/>
  <c r="M154" i="1"/>
  <c r="M318" i="1"/>
  <c r="M272" i="1"/>
  <c r="M209" i="1"/>
  <c r="M101" i="1"/>
  <c r="M231" i="1"/>
  <c r="M91" i="1"/>
  <c r="M191" i="1"/>
  <c r="M306" i="1"/>
  <c r="M252" i="1"/>
  <c r="M99" i="1"/>
  <c r="M295" i="1"/>
  <c r="M89" i="1"/>
  <c r="M130" i="1"/>
  <c r="M218" i="1"/>
  <c r="M119" i="1"/>
  <c r="M279" i="1"/>
  <c r="M73" i="1"/>
  <c r="M94" i="1"/>
  <c r="M225" i="1"/>
  <c r="M150" i="1"/>
  <c r="M240" i="1"/>
  <c r="M164" i="1"/>
  <c r="M162" i="1"/>
  <c r="M40" i="1"/>
  <c r="M265" i="1"/>
  <c r="M51" i="1"/>
  <c r="M124" i="1"/>
  <c r="M30" i="1"/>
  <c r="M210" i="1"/>
  <c r="M26" i="1"/>
  <c r="M224" i="1"/>
  <c r="M214" i="1"/>
  <c r="M67" i="1"/>
  <c r="M43" i="1"/>
  <c r="M184" i="1"/>
  <c r="M286" i="1"/>
  <c r="M256" i="1"/>
  <c r="M215" i="1"/>
  <c r="M195" i="1"/>
  <c r="M220" i="1"/>
  <c r="M123" i="1"/>
  <c r="M108" i="1"/>
  <c r="M46" i="1"/>
  <c r="M136" i="1"/>
  <c r="M172" i="1"/>
  <c r="M66" i="1"/>
  <c r="M217" i="1"/>
  <c r="M299" i="1"/>
  <c r="M311" i="1"/>
  <c r="M152" i="1"/>
  <c r="M163" i="1"/>
  <c r="M27" i="1"/>
  <c r="M128" i="1"/>
  <c r="M125" i="1"/>
  <c r="M304" i="1"/>
  <c r="M176" i="1"/>
  <c r="M308" i="1"/>
  <c r="G108" i="1"/>
  <c r="M170" i="1"/>
  <c r="M314" i="1"/>
  <c r="M22" i="1"/>
  <c r="M182" i="1"/>
  <c r="M298" i="1"/>
  <c r="M262" i="1"/>
  <c r="M103" i="1"/>
  <c r="M281" i="1"/>
  <c r="M192" i="1"/>
  <c r="M211" i="1"/>
  <c r="M145" i="1"/>
  <c r="M95" i="1"/>
  <c r="M204" i="1"/>
  <c r="M21" i="1"/>
  <c r="M142" i="1"/>
  <c r="M235" i="1"/>
  <c r="M267" i="1"/>
  <c r="M201" i="1"/>
  <c r="M317" i="1"/>
  <c r="M291" i="1"/>
  <c r="M229" i="1"/>
  <c r="M15" i="1"/>
  <c r="M3" i="1"/>
  <c r="M223" i="1"/>
  <c r="M287" i="1"/>
  <c r="M140" i="1"/>
  <c r="M200" i="1"/>
  <c r="M129" i="1"/>
  <c r="M72" i="1"/>
  <c r="M197" i="1"/>
  <c r="M144" i="1"/>
  <c r="M28" i="1"/>
  <c r="M23" i="1"/>
  <c r="M50" i="1"/>
  <c r="M33" i="1"/>
  <c r="M167" i="1"/>
  <c r="M155" i="1"/>
  <c r="M98" i="1"/>
  <c r="M236" i="1"/>
  <c r="M222" i="1"/>
  <c r="M12" i="1"/>
  <c r="M13" i="1"/>
  <c r="M37" i="1"/>
  <c r="M261" i="1"/>
  <c r="M42" i="1"/>
  <c r="M278" i="1"/>
  <c r="M259" i="1"/>
  <c r="M53" i="1"/>
  <c r="M196" i="1"/>
  <c r="M159" i="1"/>
  <c r="G23" i="1"/>
  <c r="M82" i="1"/>
  <c r="M146" i="1"/>
  <c r="M166" i="1"/>
  <c r="M106" i="1"/>
  <c r="M206" i="1"/>
  <c r="M309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20" i="1"/>
  <c r="H121" i="1"/>
  <c r="H122" i="1"/>
  <c r="H128" i="1"/>
  <c r="H129" i="1"/>
  <c r="H133" i="1"/>
  <c r="H134" i="1"/>
  <c r="H135" i="1"/>
  <c r="H136" i="1"/>
  <c r="H137" i="1"/>
  <c r="H138" i="1"/>
  <c r="H139" i="1"/>
  <c r="H140" i="1"/>
  <c r="H141" i="1"/>
  <c r="H142" i="1"/>
  <c r="H144" i="1"/>
  <c r="H145" i="1"/>
  <c r="H147" i="1"/>
  <c r="H148" i="1"/>
  <c r="H149" i="1"/>
  <c r="H150" i="1"/>
  <c r="H154" i="1"/>
  <c r="H155" i="1"/>
  <c r="H156" i="1"/>
  <c r="H161" i="1"/>
  <c r="H162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4" i="1"/>
  <c r="H235" i="1"/>
  <c r="H236" i="1"/>
  <c r="H237" i="1"/>
  <c r="H238" i="1"/>
  <c r="H239" i="1"/>
  <c r="H240" i="1"/>
  <c r="H241" i="1"/>
  <c r="H242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9" i="1"/>
  <c r="H320" i="1"/>
  <c r="H322" i="1"/>
  <c r="H328" i="1"/>
  <c r="H329" i="1"/>
  <c r="H330" i="1"/>
  <c r="H331" i="1"/>
  <c r="H332" i="1"/>
  <c r="H333" i="1"/>
  <c r="H334" i="1"/>
  <c r="H335" i="1"/>
  <c r="H336" i="1"/>
  <c r="H337" i="1"/>
  <c r="H338" i="1"/>
  <c r="H341" i="1"/>
  <c r="H345" i="1"/>
  <c r="H346" i="1"/>
  <c r="H347" i="1"/>
  <c r="H348" i="1"/>
  <c r="H349" i="1"/>
  <c r="H352" i="1"/>
  <c r="H353" i="1"/>
  <c r="H354" i="1"/>
  <c r="H355" i="1"/>
  <c r="H358" i="1"/>
  <c r="H359" i="1"/>
  <c r="H360" i="1"/>
  <c r="H361" i="1"/>
  <c r="H362" i="1"/>
  <c r="H364" i="1"/>
  <c r="H2" i="1"/>
  <c r="A35" i="6"/>
  <c r="A46" i="6"/>
  <c r="A72" i="6"/>
  <c r="A99" i="6"/>
  <c r="A103" i="6"/>
  <c r="A104" i="6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3" i="3"/>
  <c r="G227" i="1"/>
  <c r="G59" i="1"/>
  <c r="G134" i="1"/>
  <c r="G166" i="1"/>
  <c r="G326" i="1"/>
  <c r="G301" i="1"/>
  <c r="G159" i="1"/>
  <c r="G179" i="1"/>
  <c r="G310" i="1"/>
  <c r="G309" i="1"/>
  <c r="G297" i="1"/>
  <c r="G2" i="1"/>
  <c r="G6" i="1"/>
  <c r="G235" i="1"/>
  <c r="G144" i="1"/>
  <c r="G299" i="1"/>
  <c r="G143" i="1"/>
  <c r="G246" i="1"/>
  <c r="K23" i="1"/>
  <c r="G57" i="1"/>
  <c r="G171" i="1"/>
  <c r="G101" i="1"/>
  <c r="G115" i="1"/>
  <c r="G136" i="1"/>
  <c r="G263" i="1"/>
  <c r="G82" i="1"/>
  <c r="G76" i="1"/>
  <c r="G35" i="1"/>
  <c r="G191" i="1"/>
  <c r="G356" i="1"/>
  <c r="G62" i="1"/>
  <c r="G7" i="1"/>
  <c r="G294" i="1"/>
  <c r="G47" i="1"/>
  <c r="G126" i="1"/>
  <c r="G34" i="1"/>
  <c r="G203" i="1"/>
  <c r="G121" i="1"/>
  <c r="G269" i="1"/>
  <c r="G91" i="1"/>
  <c r="G200" i="1"/>
  <c r="G364" i="1"/>
  <c r="G103" i="1"/>
  <c r="G145" i="1"/>
  <c r="G270" i="1"/>
  <c r="G5" i="1"/>
  <c r="G242" i="1"/>
  <c r="G50" i="1"/>
  <c r="G272" i="1"/>
  <c r="G213" i="1"/>
  <c r="G131" i="1"/>
  <c r="G21" i="1"/>
  <c r="G245" i="1"/>
  <c r="G226" i="1"/>
  <c r="G125" i="1"/>
  <c r="G365" i="1"/>
  <c r="G153" i="1"/>
  <c r="G335" i="1"/>
  <c r="G178" i="1"/>
  <c r="G257" i="1"/>
  <c r="G195" i="1"/>
  <c r="G252" i="1"/>
  <c r="G217" i="1"/>
  <c r="G308" i="1"/>
  <c r="G174" i="1"/>
  <c r="G279" i="1"/>
  <c r="G29" i="1"/>
  <c r="G192" i="1"/>
  <c r="G214" i="1"/>
  <c r="G268" i="1"/>
  <c r="G207" i="1"/>
  <c r="G107" i="1"/>
  <c r="G233" i="1"/>
  <c r="G349" i="1"/>
  <c r="G266" i="1"/>
  <c r="G142" i="1"/>
  <c r="G66" i="1"/>
  <c r="G37" i="1"/>
  <c r="G237" i="1"/>
  <c r="G58" i="1"/>
  <c r="G346" i="1"/>
  <c r="G348" i="1"/>
  <c r="G328" i="1"/>
  <c r="G109" i="1"/>
  <c r="G100" i="1"/>
  <c r="G38" i="1"/>
  <c r="G350" i="1"/>
  <c r="G284" i="1"/>
  <c r="G212" i="1"/>
  <c r="G173" i="1"/>
  <c r="G238" i="1"/>
  <c r="G18" i="1"/>
  <c r="G16" i="1"/>
  <c r="G311" i="1"/>
  <c r="G312" i="1"/>
  <c r="G53" i="1"/>
  <c r="G322" i="1"/>
  <c r="G27" i="1"/>
  <c r="G14" i="1"/>
  <c r="G344" i="1"/>
  <c r="G77" i="1"/>
  <c r="G79" i="1"/>
  <c r="G293" i="1"/>
  <c r="G355" i="1"/>
  <c r="G123" i="1"/>
  <c r="G303" i="1"/>
  <c r="G93" i="1"/>
  <c r="G361" i="1"/>
  <c r="G300" i="1"/>
  <c r="G330" i="1"/>
  <c r="G302" i="1"/>
  <c r="G274" i="1"/>
  <c r="G248" i="1"/>
  <c r="G211" i="1"/>
  <c r="G337" i="1"/>
  <c r="G9" i="1"/>
  <c r="G74" i="1"/>
  <c r="G63" i="1"/>
  <c r="G55" i="1"/>
  <c r="G342" i="1"/>
  <c r="G161" i="1"/>
  <c r="G155" i="1"/>
  <c r="G165" i="1"/>
  <c r="G8" i="1"/>
  <c r="G307" i="1"/>
  <c r="G133" i="1"/>
  <c r="G314" i="1"/>
  <c r="G120" i="1"/>
  <c r="G291" i="1"/>
  <c r="G199" i="1"/>
  <c r="G86" i="1"/>
  <c r="G194" i="1"/>
  <c r="G286" i="1"/>
  <c r="G323" i="1"/>
  <c r="G110" i="1"/>
  <c r="G249" i="1"/>
  <c r="G61" i="1"/>
  <c r="G296" i="1"/>
  <c r="G324" i="1"/>
  <c r="G186" i="1"/>
  <c r="G345" i="1"/>
  <c r="G127" i="1"/>
  <c r="G71" i="1"/>
  <c r="G182" i="1"/>
  <c r="G244" i="1"/>
  <c r="G327" i="1"/>
  <c r="G196" i="1"/>
  <c r="G17" i="1"/>
  <c r="G247" i="1"/>
  <c r="G146" i="1"/>
  <c r="G137" i="1"/>
  <c r="G92" i="1"/>
  <c r="G24" i="1"/>
  <c r="G259" i="1"/>
  <c r="G287" i="1"/>
  <c r="G216" i="1"/>
  <c r="G273" i="1"/>
  <c r="G60" i="1"/>
  <c r="G124" i="1"/>
  <c r="G3" i="1"/>
  <c r="G46" i="1"/>
  <c r="G190" i="1"/>
  <c r="G250" i="1"/>
  <c r="G78" i="1"/>
  <c r="G228" i="1"/>
  <c r="G152" i="1"/>
  <c r="G318" i="1"/>
  <c r="G65" i="1"/>
  <c r="G113" i="1"/>
  <c r="G218" i="1"/>
  <c r="G49" i="1"/>
  <c r="G358" i="1"/>
  <c r="G85" i="1"/>
  <c r="G95" i="1"/>
  <c r="G352" i="1"/>
  <c r="G116" i="1"/>
  <c r="G198" i="1"/>
  <c r="G20" i="1"/>
  <c r="G260" i="1"/>
  <c r="G48" i="1"/>
  <c r="G313" i="1"/>
  <c r="G220" i="1"/>
  <c r="G112" i="1"/>
  <c r="G351" i="1"/>
  <c r="G33" i="1"/>
  <c r="G315" i="1"/>
  <c r="G64" i="1"/>
  <c r="G132" i="1"/>
  <c r="G43" i="1"/>
  <c r="G89" i="1"/>
  <c r="G88" i="1"/>
  <c r="G256" i="1"/>
  <c r="G339" i="1"/>
  <c r="G135" i="1"/>
  <c r="G225" i="1"/>
  <c r="G347" i="1"/>
  <c r="G69" i="1"/>
  <c r="G223" i="1"/>
  <c r="G83" i="1"/>
  <c r="G230" i="1"/>
  <c r="G264" i="1"/>
  <c r="G363" i="1"/>
  <c r="G128" i="1"/>
  <c r="G285" i="1"/>
  <c r="G163" i="1"/>
  <c r="G149" i="1"/>
  <c r="G208" i="1"/>
  <c r="G231" i="1"/>
  <c r="G26" i="1"/>
  <c r="G359" i="1"/>
  <c r="G316" i="1"/>
  <c r="G306" i="1"/>
  <c r="G162" i="1"/>
  <c r="G156" i="1"/>
  <c r="G99" i="1"/>
  <c r="G80" i="1"/>
  <c r="G84" i="1"/>
  <c r="G255" i="1"/>
  <c r="G73" i="1"/>
  <c r="G189" i="1"/>
  <c r="G334" i="1"/>
  <c r="G341" i="1"/>
  <c r="G261" i="1"/>
  <c r="G193" i="1"/>
  <c r="G236" i="1"/>
  <c r="G338" i="1"/>
  <c r="G10" i="1"/>
  <c r="G158" i="1"/>
  <c r="G209" i="1"/>
  <c r="G94" i="1"/>
  <c r="G329" i="1"/>
  <c r="G251" i="1"/>
  <c r="G106" i="1"/>
  <c r="G282" i="1"/>
  <c r="G22" i="1"/>
  <c r="G119" i="1"/>
  <c r="G51" i="1"/>
  <c r="G219" i="1"/>
  <c r="G97" i="1"/>
  <c r="G44" i="1"/>
  <c r="G265" i="1"/>
  <c r="G111" i="1"/>
  <c r="G164" i="1"/>
  <c r="G280" i="1"/>
  <c r="G333" i="1"/>
  <c r="G32" i="1"/>
  <c r="G75" i="1"/>
  <c r="G168" i="1"/>
  <c r="G357" i="1"/>
  <c r="G241" i="1"/>
  <c r="G154" i="1"/>
  <c r="G290" i="1"/>
  <c r="G283" i="1"/>
  <c r="G56" i="1"/>
  <c r="G201" i="1"/>
  <c r="G239" i="1"/>
  <c r="G276" i="1"/>
  <c r="G222" i="1"/>
  <c r="G167" i="1"/>
  <c r="G40" i="1"/>
  <c r="G181" i="1"/>
  <c r="G353" i="1"/>
  <c r="G253" i="1"/>
  <c r="G183" i="1"/>
  <c r="G275" i="1"/>
  <c r="G129" i="1"/>
  <c r="G243" i="1"/>
  <c r="G277" i="1"/>
  <c r="G12" i="1"/>
  <c r="G187" i="1"/>
  <c r="G160" i="1"/>
  <c r="G184" i="1"/>
  <c r="G31" i="1"/>
  <c r="G138" i="1"/>
  <c r="G360" i="1"/>
  <c r="G68" i="1"/>
  <c r="G202" i="1"/>
  <c r="G325" i="1"/>
  <c r="G72" i="1"/>
  <c r="G41" i="1"/>
  <c r="G180" i="1"/>
  <c r="G118" i="1"/>
  <c r="G87" i="1"/>
  <c r="G104" i="1"/>
  <c r="G70" i="1"/>
  <c r="G295" i="1"/>
  <c r="G210" i="1"/>
  <c r="G271" i="1"/>
  <c r="G188" i="1"/>
  <c r="G102" i="1"/>
  <c r="G30" i="1"/>
  <c r="G232" i="1"/>
  <c r="G139" i="1"/>
  <c r="G170" i="1"/>
  <c r="G288" i="1"/>
  <c r="G117" i="1"/>
  <c r="G321" i="1"/>
  <c r="G298" i="1"/>
  <c r="G229" i="1"/>
  <c r="G305" i="1"/>
  <c r="G36" i="1"/>
  <c r="G278" i="1"/>
  <c r="K108" i="1"/>
  <c r="G42" i="1"/>
  <c r="G197" i="1"/>
  <c r="G292" i="1"/>
  <c r="G336" i="1"/>
  <c r="G169" i="1"/>
  <c r="G206" i="1"/>
  <c r="G234" i="1"/>
  <c r="G150" i="1"/>
  <c r="G90" i="1"/>
  <c r="G205" i="1"/>
  <c r="G157" i="1"/>
  <c r="G54" i="1"/>
  <c r="G141" i="1"/>
  <c r="G151" i="1"/>
  <c r="G52" i="1"/>
  <c r="G45" i="1"/>
  <c r="G122" i="1"/>
  <c r="G240" i="1"/>
  <c r="G331" i="1"/>
  <c r="G224" i="1"/>
  <c r="G343" i="1"/>
  <c r="G28" i="1"/>
  <c r="G39" i="1"/>
  <c r="G67" i="1"/>
  <c r="G267" i="1"/>
  <c r="G332" i="1"/>
  <c r="G114" i="1"/>
  <c r="G140" i="1"/>
  <c r="G147" i="1"/>
  <c r="G254" i="1"/>
  <c r="G317" i="1"/>
  <c r="G281" i="1"/>
  <c r="G4" i="1"/>
  <c r="G258" i="1"/>
  <c r="G96" i="1"/>
  <c r="G340" i="1"/>
  <c r="G215" i="1"/>
  <c r="G81" i="1"/>
  <c r="G98" i="1"/>
  <c r="G221" i="1"/>
  <c r="G362" i="1"/>
  <c r="G204" i="1"/>
  <c r="G289" i="1"/>
  <c r="G177" i="1"/>
  <c r="G13" i="1"/>
  <c r="G176" i="1"/>
  <c r="G175" i="1"/>
  <c r="G25" i="1"/>
  <c r="G11" i="1"/>
  <c r="G19" i="1"/>
  <c r="G304" i="1"/>
  <c r="G172" i="1"/>
  <c r="G105" i="1"/>
  <c r="G262" i="1"/>
  <c r="G15" i="1"/>
  <c r="G185" i="1"/>
  <c r="G354" i="1"/>
  <c r="G130" i="1"/>
  <c r="G148" i="1"/>
  <c r="D113" i="6" l="1"/>
  <c r="A113" i="6" s="1"/>
  <c r="D94" i="6"/>
  <c r="A94" i="6" s="1"/>
  <c r="D58" i="6"/>
  <c r="A58" i="6" s="1"/>
  <c r="D79" i="6"/>
  <c r="A79" i="6" s="1"/>
  <c r="D95" i="6"/>
  <c r="A95" i="6" s="1"/>
  <c r="D101" i="6"/>
  <c r="A101" i="6" s="1"/>
  <c r="D109" i="6"/>
  <c r="A109" i="6" s="1"/>
  <c r="D59" i="6"/>
  <c r="A59" i="6" s="1"/>
  <c r="D85" i="6"/>
  <c r="A85" i="6" s="1"/>
  <c r="D92" i="6"/>
  <c r="A92" i="6" s="1"/>
  <c r="D100" i="6"/>
  <c r="A100" i="6" s="1"/>
  <c r="D89" i="6"/>
  <c r="A89" i="6" s="1"/>
  <c r="D98" i="6"/>
  <c r="A98" i="6" s="1"/>
  <c r="D108" i="6"/>
  <c r="A108" i="6" s="1"/>
  <c r="D112" i="6"/>
  <c r="A112" i="6" s="1"/>
  <c r="D70" i="6"/>
  <c r="A70" i="6" s="1"/>
  <c r="D77" i="6"/>
  <c r="A77" i="6" s="1"/>
  <c r="D65" i="6"/>
  <c r="A65" i="6" s="1"/>
  <c r="D106" i="6"/>
  <c r="A106" i="6" s="1"/>
  <c r="D93" i="6"/>
  <c r="A93" i="6" s="1"/>
  <c r="D88" i="6"/>
  <c r="A88" i="6" s="1"/>
  <c r="D87" i="6"/>
  <c r="A87" i="6" s="1"/>
  <c r="D76" i="6"/>
  <c r="A76" i="6" s="1"/>
  <c r="D110" i="6"/>
  <c r="A110" i="6" s="1"/>
  <c r="D96" i="6"/>
  <c r="A96" i="6" s="1"/>
  <c r="D78" i="6"/>
  <c r="A78" i="6" s="1"/>
  <c r="D105" i="6"/>
  <c r="A105" i="6" s="1"/>
  <c r="D91" i="6"/>
  <c r="A91" i="6" s="1"/>
  <c r="D61" i="6"/>
  <c r="A61" i="6" s="1"/>
  <c r="D68" i="6"/>
  <c r="A68" i="6" s="1"/>
  <c r="D97" i="6"/>
  <c r="A97" i="6" s="1"/>
  <c r="D82" i="6"/>
  <c r="A82" i="6" s="1"/>
  <c r="D111" i="6"/>
  <c r="A111" i="6" s="1"/>
  <c r="D60" i="6"/>
  <c r="A60" i="6" s="1"/>
  <c r="D84" i="6"/>
  <c r="A84" i="6" s="1"/>
  <c r="D102" i="6"/>
  <c r="A102" i="6" s="1"/>
  <c r="D115" i="6"/>
  <c r="A115" i="6" s="1"/>
  <c r="D64" i="6"/>
  <c r="A64" i="6" s="1"/>
  <c r="D86" i="6"/>
  <c r="A86" i="6" s="1"/>
  <c r="D57" i="6"/>
  <c r="A57" i="6" s="1"/>
  <c r="D90" i="6"/>
  <c r="A90" i="6" s="1"/>
  <c r="D107" i="6"/>
  <c r="A107" i="6" s="1"/>
  <c r="D83" i="6"/>
  <c r="A83" i="6" s="1"/>
  <c r="D51" i="6"/>
  <c r="A51" i="6" s="1"/>
  <c r="D67" i="6"/>
  <c r="A67" i="6" s="1"/>
  <c r="D80" i="6"/>
  <c r="A80" i="6" s="1"/>
  <c r="D56" i="6"/>
  <c r="A56" i="6" s="1"/>
  <c r="D69" i="6"/>
  <c r="A69" i="6" s="1"/>
  <c r="D66" i="6"/>
  <c r="A66" i="6" s="1"/>
  <c r="D74" i="6"/>
  <c r="A74" i="6" s="1"/>
  <c r="D55" i="6"/>
  <c r="A55" i="6" s="1"/>
  <c r="D81" i="6"/>
  <c r="A81" i="6" s="1"/>
  <c r="D63" i="6"/>
  <c r="A63" i="6" s="1"/>
  <c r="D62" i="6"/>
  <c r="A62" i="6" s="1"/>
  <c r="D73" i="6"/>
  <c r="A73" i="6" s="1"/>
  <c r="D54" i="6"/>
  <c r="A54" i="6" s="1"/>
  <c r="D114" i="6"/>
  <c r="A114" i="6" s="1"/>
  <c r="D75" i="6"/>
  <c r="A75" i="6" s="1"/>
  <c r="D71" i="6"/>
  <c r="A71" i="6" s="1"/>
  <c r="D53" i="6"/>
  <c r="A53" i="6" s="1"/>
  <c r="D52" i="6"/>
  <c r="A52" i="6" s="1"/>
  <c r="D42" i="6"/>
  <c r="A42" i="6" s="1"/>
  <c r="D43" i="6"/>
  <c r="A43" i="6" s="1"/>
  <c r="D50" i="6"/>
  <c r="A50" i="6" s="1"/>
  <c r="D45" i="6"/>
  <c r="A45" i="6" s="1"/>
  <c r="D40" i="6"/>
  <c r="A40" i="6" s="1"/>
  <c r="D36" i="6"/>
  <c r="A36" i="6" s="1"/>
  <c r="D39" i="6"/>
  <c r="A39" i="6" s="1"/>
  <c r="D38" i="6"/>
  <c r="A38" i="6" s="1"/>
  <c r="D37" i="6"/>
  <c r="A37" i="6" s="1"/>
  <c r="D44" i="6"/>
  <c r="A44" i="6" s="1"/>
  <c r="D48" i="6"/>
  <c r="A48" i="6" s="1"/>
  <c r="D49" i="6"/>
  <c r="A49" i="6" s="1"/>
  <c r="D47" i="6"/>
  <c r="A47" i="6" s="1"/>
  <c r="D41" i="6"/>
  <c r="A41" i="6" s="1"/>
  <c r="D20" i="6"/>
  <c r="A20" i="6" s="1"/>
  <c r="D29" i="6"/>
  <c r="A29" i="6" s="1"/>
  <c r="D34" i="6"/>
  <c r="A34" i="6" s="1"/>
  <c r="D27" i="6"/>
  <c r="A27" i="6" s="1"/>
  <c r="D33" i="6"/>
  <c r="A33" i="6" s="1"/>
  <c r="D31" i="6"/>
  <c r="A31" i="6" s="1"/>
  <c r="D26" i="6"/>
  <c r="A26" i="6" s="1"/>
  <c r="D21" i="6"/>
  <c r="A21" i="6" s="1"/>
  <c r="D30" i="6"/>
  <c r="A30" i="6" s="1"/>
  <c r="D25" i="6"/>
  <c r="A25" i="6" s="1"/>
  <c r="D22" i="6"/>
  <c r="A22" i="6" s="1"/>
  <c r="D32" i="6"/>
  <c r="A32" i="6" s="1"/>
  <c r="D28" i="6"/>
  <c r="A28" i="6" s="1"/>
  <c r="D24" i="6"/>
  <c r="A24" i="6" s="1"/>
  <c r="D23" i="6"/>
  <c r="A23" i="6" s="1"/>
  <c r="D6" i="6"/>
  <c r="A6" i="6" s="1"/>
  <c r="D19" i="6"/>
  <c r="A19" i="6" s="1"/>
  <c r="D18" i="6"/>
  <c r="A18" i="6" s="1"/>
  <c r="D9" i="6"/>
  <c r="A9" i="6" s="1"/>
  <c r="D15" i="6"/>
  <c r="A15" i="6" s="1"/>
  <c r="D14" i="6"/>
  <c r="A14" i="6" s="1"/>
  <c r="D4" i="6"/>
  <c r="A4" i="6" s="1"/>
  <c r="D16" i="6"/>
  <c r="A16" i="6" s="1"/>
  <c r="D5" i="6"/>
  <c r="A5" i="6" s="1"/>
  <c r="D17" i="6"/>
  <c r="A17" i="6" s="1"/>
  <c r="D8" i="6"/>
  <c r="A8" i="6" s="1"/>
  <c r="D13" i="6"/>
  <c r="A13" i="6" s="1"/>
  <c r="D12" i="6"/>
  <c r="A12" i="6" s="1"/>
  <c r="D11" i="6"/>
  <c r="A11" i="6" s="1"/>
  <c r="D10" i="6"/>
  <c r="A10" i="6" s="1"/>
  <c r="D7" i="6"/>
  <c r="A7" i="6" s="1"/>
  <c r="D3" i="6"/>
  <c r="A3" i="6" s="1"/>
  <c r="K296" i="1"/>
  <c r="K83" i="1"/>
  <c r="K12" i="1"/>
  <c r="K265" i="1"/>
  <c r="K290" i="1"/>
  <c r="K199" i="1"/>
  <c r="K294" i="1"/>
  <c r="K285" i="1"/>
  <c r="K161" i="1"/>
  <c r="K189" i="1"/>
  <c r="K219" i="1"/>
  <c r="K280" i="1"/>
  <c r="K222" i="1"/>
  <c r="K122" i="1"/>
  <c r="K268" i="1"/>
  <c r="K286" i="1"/>
  <c r="K293" i="1"/>
  <c r="K59" i="1"/>
  <c r="K18" i="1"/>
  <c r="K150" i="1"/>
  <c r="K40" i="1"/>
  <c r="K26" i="1"/>
  <c r="K175" i="1"/>
  <c r="K5" i="1"/>
  <c r="K256" i="1"/>
  <c r="K134" i="1"/>
  <c r="K88" i="1"/>
  <c r="K257" i="1"/>
  <c r="K10" i="1"/>
  <c r="K234" i="1"/>
  <c r="K271" i="1"/>
  <c r="K264" i="1"/>
  <c r="K50" i="1"/>
  <c r="K111" i="1"/>
  <c r="K56" i="1"/>
  <c r="K78" i="1"/>
  <c r="K212" i="1"/>
  <c r="K24" i="1"/>
  <c r="K6" i="1"/>
  <c r="K70" i="1"/>
  <c r="K36" i="1"/>
  <c r="K33" i="1"/>
  <c r="K32" i="1"/>
  <c r="K48" i="1"/>
  <c r="K260" i="1"/>
  <c r="K177" i="1"/>
  <c r="K255" i="1"/>
  <c r="K188" i="1"/>
  <c r="K165" i="1"/>
  <c r="K34" i="1"/>
  <c r="K141" i="1"/>
  <c r="K60" i="1"/>
  <c r="K239" i="1"/>
  <c r="K184" i="1"/>
  <c r="K309" i="1"/>
  <c r="K243" i="1"/>
  <c r="K204" i="1"/>
  <c r="K192" i="1"/>
  <c r="K185" i="1"/>
  <c r="K279" i="1"/>
  <c r="K302" i="1"/>
  <c r="K183" i="1"/>
  <c r="K208" i="1"/>
  <c r="K318" i="1"/>
  <c r="K308" i="1"/>
  <c r="K263" i="1"/>
  <c r="K27" i="1"/>
  <c r="K147" i="1"/>
  <c r="K72" i="1"/>
  <c r="K8" i="1"/>
  <c r="K13" i="1"/>
  <c r="K298" i="1"/>
  <c r="K97" i="1"/>
  <c r="K312" i="1"/>
  <c r="K300" i="1"/>
  <c r="K193" i="1"/>
  <c r="K284" i="1"/>
  <c r="K77" i="1"/>
  <c r="K43" i="1"/>
  <c r="K305" i="1"/>
  <c r="K54" i="1"/>
  <c r="K242" i="1"/>
  <c r="K227" i="1"/>
  <c r="K44" i="1"/>
  <c r="K233" i="1"/>
  <c r="K195" i="1"/>
  <c r="K128" i="1"/>
  <c r="K225" i="1"/>
  <c r="K152" i="1"/>
  <c r="K96" i="1"/>
  <c r="K229" i="1"/>
  <c r="K21" i="1"/>
  <c r="K200" i="1"/>
  <c r="K100" i="1"/>
  <c r="K95" i="1"/>
  <c r="K90" i="1"/>
  <c r="K230" i="1"/>
  <c r="K81" i="1"/>
  <c r="K254" i="1"/>
  <c r="K46" i="1"/>
  <c r="K15" i="1"/>
  <c r="K84" i="1"/>
  <c r="K126" i="1"/>
  <c r="K102" i="1"/>
  <c r="K117" i="1"/>
  <c r="K65" i="1"/>
  <c r="K129" i="1"/>
  <c r="K275" i="1"/>
  <c r="K55" i="1"/>
  <c r="K220" i="1"/>
  <c r="K297" i="1"/>
  <c r="K93" i="1"/>
  <c r="K171" i="1"/>
  <c r="K238" i="1"/>
  <c r="K142" i="1"/>
  <c r="K58" i="1"/>
  <c r="K316" i="1"/>
  <c r="K101" i="1"/>
  <c r="K106" i="1"/>
  <c r="K104" i="1"/>
  <c r="K203" i="1"/>
  <c r="K210" i="1"/>
  <c r="K291" i="1"/>
  <c r="K47" i="1"/>
  <c r="K288" i="1"/>
  <c r="K148" i="1"/>
  <c r="K135" i="1"/>
  <c r="K28" i="1"/>
  <c r="K121" i="1"/>
  <c r="K61" i="1"/>
  <c r="K73" i="1"/>
  <c r="K247" i="1"/>
  <c r="K53" i="1"/>
  <c r="K176" i="1"/>
  <c r="K304" i="1"/>
  <c r="K182" i="1"/>
  <c r="K2" i="1"/>
  <c r="K140" i="1"/>
  <c r="K244" i="1"/>
  <c r="K277" i="1"/>
  <c r="K92" i="1"/>
  <c r="K276" i="1"/>
  <c r="K313" i="1"/>
  <c r="K29" i="1"/>
  <c r="K158" i="1"/>
  <c r="K45" i="1"/>
  <c r="K174" i="1"/>
  <c r="K270" i="1"/>
  <c r="K138" i="1"/>
  <c r="K123" i="1"/>
  <c r="K232" i="1"/>
  <c r="K197" i="1"/>
  <c r="K110" i="1"/>
  <c r="K11" i="1"/>
  <c r="K68" i="1"/>
  <c r="K156" i="1"/>
  <c r="K120" i="1"/>
  <c r="K80" i="1"/>
  <c r="K223" i="1"/>
  <c r="K163" i="1"/>
  <c r="K258" i="1"/>
  <c r="K103" i="1"/>
  <c r="K39" i="1"/>
  <c r="K67" i="1"/>
  <c r="K86" i="1"/>
  <c r="K237" i="1"/>
  <c r="K37" i="1"/>
  <c r="K269" i="1"/>
  <c r="K162" i="1"/>
  <c r="K9" i="1"/>
  <c r="K262" i="1"/>
  <c r="K85" i="1"/>
  <c r="K194" i="1"/>
  <c r="K205" i="1"/>
  <c r="K267" i="1"/>
  <c r="K287" i="1"/>
  <c r="K266" i="1"/>
  <c r="K164" i="1"/>
  <c r="K169" i="1"/>
  <c r="K170" i="1"/>
  <c r="K221" i="1"/>
  <c r="K87" i="1"/>
  <c r="K306" i="1"/>
  <c r="K137" i="1"/>
  <c r="K41" i="1"/>
  <c r="K218" i="1"/>
  <c r="K107" i="1"/>
  <c r="K248" i="1"/>
  <c r="K151" i="1"/>
  <c r="K113" i="1"/>
  <c r="K42" i="1"/>
  <c r="K228" i="1"/>
  <c r="K273" i="1"/>
  <c r="K217" i="1"/>
  <c r="K71" i="1"/>
  <c r="K3" i="1"/>
  <c r="K198" i="1"/>
  <c r="K153" i="1"/>
  <c r="K89" i="1"/>
  <c r="K22" i="1"/>
  <c r="K282" i="1"/>
  <c r="K105" i="1"/>
  <c r="K109" i="1"/>
  <c r="K157" i="1"/>
  <c r="K236" i="1"/>
  <c r="K16" i="1"/>
  <c r="K301" i="1"/>
  <c r="K143" i="1"/>
  <c r="K115" i="1"/>
  <c r="K159" i="1"/>
  <c r="K292" i="1"/>
  <c r="K173" i="1"/>
  <c r="K235" i="1"/>
  <c r="K251" i="1"/>
  <c r="K315" i="1"/>
  <c r="K216" i="1"/>
  <c r="K69" i="1"/>
  <c r="K283" i="1"/>
  <c r="K253" i="1"/>
  <c r="K116" i="1"/>
  <c r="K190" i="1"/>
  <c r="K187" i="1"/>
  <c r="K99" i="1"/>
  <c r="K91" i="1"/>
  <c r="K136" i="1"/>
  <c r="K259" i="1"/>
  <c r="K74" i="1"/>
  <c r="K172" i="1"/>
  <c r="K168" i="1"/>
  <c r="K112" i="1"/>
  <c r="K25" i="1"/>
  <c r="K62" i="1"/>
  <c r="K76" i="1"/>
  <c r="K317" i="1"/>
  <c r="K201" i="1"/>
  <c r="K63" i="1"/>
  <c r="K57" i="1"/>
  <c r="K314" i="1"/>
  <c r="K307" i="1"/>
  <c r="K31" i="1"/>
  <c r="K144" i="1"/>
  <c r="K303" i="1"/>
  <c r="K127" i="1"/>
  <c r="K206" i="1"/>
  <c r="K245" i="1"/>
  <c r="K211" i="1"/>
  <c r="K118" i="1"/>
  <c r="K79" i="1"/>
  <c r="K191" i="1"/>
  <c r="K14" i="1"/>
  <c r="K274" i="1"/>
  <c r="K7" i="1"/>
  <c r="K38" i="1"/>
  <c r="K4" i="1"/>
  <c r="K209" i="1"/>
  <c r="K133" i="1"/>
  <c r="K160" i="1"/>
  <c r="K250" i="1"/>
  <c r="K125" i="1"/>
  <c r="K310" i="1"/>
  <c r="K249" i="1"/>
  <c r="K30" i="1"/>
  <c r="K289" i="1"/>
  <c r="K226" i="1"/>
  <c r="K131" i="1"/>
  <c r="K66" i="1"/>
  <c r="K281" i="1"/>
  <c r="K202" i="1"/>
  <c r="K52" i="1"/>
  <c r="K215" i="1"/>
  <c r="K240" i="1"/>
  <c r="K179" i="1"/>
  <c r="K82" i="1"/>
  <c r="K132" i="1"/>
  <c r="K231" i="1"/>
  <c r="K261" i="1"/>
  <c r="K114" i="1"/>
  <c r="K207" i="1"/>
  <c r="K98" i="1"/>
  <c r="K196" i="1"/>
  <c r="K180" i="1"/>
  <c r="K295" i="1"/>
  <c r="K224" i="1"/>
  <c r="K154" i="1"/>
  <c r="K139" i="1"/>
  <c r="K146" i="1"/>
  <c r="K130" i="1"/>
  <c r="K272" i="1"/>
  <c r="K178" i="1"/>
  <c r="K51" i="1"/>
  <c r="K252" i="1"/>
  <c r="K166" i="1"/>
  <c r="K17" i="1"/>
  <c r="K149" i="1"/>
  <c r="K213" i="1"/>
  <c r="K64" i="1"/>
  <c r="K214" i="1"/>
  <c r="K35" i="1"/>
  <c r="K94" i="1"/>
  <c r="K246" i="1"/>
  <c r="K167" i="1"/>
  <c r="K155" i="1"/>
  <c r="K181" i="1"/>
  <c r="K124" i="1"/>
  <c r="K299" i="1"/>
  <c r="K20" i="1"/>
  <c r="K49" i="1"/>
  <c r="K241" i="1"/>
  <c r="K278" i="1"/>
  <c r="K119" i="1"/>
  <c r="K75" i="1"/>
  <c r="K19" i="1"/>
  <c r="K145" i="1"/>
  <c r="K311" i="1"/>
  <c r="K186" i="1"/>
</calcChain>
</file>

<file path=xl/sharedStrings.xml><?xml version="1.0" encoding="utf-8"?>
<sst xmlns="http://schemas.openxmlformats.org/spreadsheetml/2006/main" count="2226" uniqueCount="733">
  <si>
    <t>ลำดับ</t>
  </si>
  <si>
    <t>เลขครุภัณฑ์ (QR Code)</t>
  </si>
  <si>
    <t>สถานที่ตั้งเครื่องจักร / อุปกรณ์</t>
  </si>
  <si>
    <t>ไซต์</t>
  </si>
  <si>
    <t>แผนก</t>
  </si>
  <si>
    <t>ประเภทเครื่องจักร / อุปกรณ์</t>
  </si>
  <si>
    <t>ชื่อเครื่องจักร / อุปกรณ์</t>
  </si>
  <si>
    <t>RF-01-0001-1</t>
  </si>
  <si>
    <t>Zone Freeze #1</t>
  </si>
  <si>
    <t>PACS</t>
  </si>
  <si>
    <t>EN</t>
  </si>
  <si>
    <t>Air Blast (ห้องฟรีส)</t>
  </si>
  <si>
    <t>RF-01-0001-2</t>
  </si>
  <si>
    <t>Zone Freeze #2</t>
  </si>
  <si>
    <t>RF-01-0001-3</t>
  </si>
  <si>
    <t>Zone Freeze #3</t>
  </si>
  <si>
    <t>RF-01-0001-4</t>
  </si>
  <si>
    <t>Zone Freeze #4</t>
  </si>
  <si>
    <t>RF-01-0001-5</t>
  </si>
  <si>
    <t>Zone Freeze #5</t>
  </si>
  <si>
    <t>RF-01-0001-6</t>
  </si>
  <si>
    <t>Zone Freeze #6</t>
  </si>
  <si>
    <t>MA-05-0001-1</t>
  </si>
  <si>
    <t>ห้องเก็บของอเนกประสงค์ #12</t>
  </si>
  <si>
    <t>Air Conditioner (แอร์)</t>
  </si>
  <si>
    <t>MA-05-0001-2</t>
  </si>
  <si>
    <t>สำนักงานชั้น 2#</t>
  </si>
  <si>
    <t>MA-05-0001-3</t>
  </si>
  <si>
    <t>ห้องประชุมป่าสักชลสิทธิ์#2</t>
  </si>
  <si>
    <t>MA-05-0001-4</t>
  </si>
  <si>
    <t>ห้องรับรองสำนักงานชั้น2#1</t>
  </si>
  <si>
    <t>MA-05-0001-5</t>
  </si>
  <si>
    <t>ห้องประชุมรพีพัฒนศักดิ์#1</t>
  </si>
  <si>
    <t>MA-05-0001-6</t>
  </si>
  <si>
    <t>ทางเข้าคลังสินค้าโหลด1#2</t>
  </si>
  <si>
    <t>MA-05-0001-7</t>
  </si>
  <si>
    <t>Lobby#2</t>
  </si>
  <si>
    <t>RF-02-0006-1</t>
  </si>
  <si>
    <t>ห้อง CS#1</t>
  </si>
  <si>
    <t>Air Conditioner (แอร์ติดผนัง)</t>
  </si>
  <si>
    <t>RF-02-0006-2</t>
  </si>
  <si>
    <t>ห้องประชุมเจ็ดสาวน้อย#1</t>
  </si>
  <si>
    <t>FA-75-0007-1</t>
  </si>
  <si>
    <t>ดาดฟ้าชั้น2</t>
  </si>
  <si>
    <t>Air Cooled Chiller, แอร์ชิลเลอร์ (เครื่องทำความเย็น)</t>
  </si>
  <si>
    <t>ห้องใต้ฝ้าเพดาน</t>
  </si>
  <si>
    <t>Air Handling Unit (AHU) (เครื่องส่งลม, เครื่องควบคุมอากาศ)</t>
  </si>
  <si>
    <t>SE-03-0074-1</t>
  </si>
  <si>
    <t>PACS ห้อง MDB</t>
  </si>
  <si>
    <t>Air Purger</t>
  </si>
  <si>
    <t>MA-04-0002-1</t>
  </si>
  <si>
    <t>ทางเข้าโหลด 1</t>
  </si>
  <si>
    <t>WH</t>
  </si>
  <si>
    <t>Air Shower, แอร์ชาวเวอร์ (ม่านอากาศ, พัดลมเป่าอากาศ)</t>
  </si>
  <si>
    <t>Ammonia Shell and Tube Tank</t>
  </si>
  <si>
    <t>Maintenance Room</t>
  </si>
  <si>
    <t>Analog Multimeter</t>
  </si>
  <si>
    <t>SE-03-0053-1</t>
  </si>
  <si>
    <t xml:space="preserve"> ASRS  ROOM</t>
  </si>
  <si>
    <t>ASRS System (ระบบจัดเก็บสินค้าอัตโนมัติ)</t>
  </si>
  <si>
    <t>CO-12-0003-1</t>
  </si>
  <si>
    <t>Chill Room</t>
  </si>
  <si>
    <t>Auto Door (ประตูอัตโนมัติ)</t>
  </si>
  <si>
    <t>CO-12-0003-2</t>
  </si>
  <si>
    <t>Loading 2</t>
  </si>
  <si>
    <t>FA-20-0002-1</t>
  </si>
  <si>
    <t>Loading 1</t>
  </si>
  <si>
    <t>AUTO SCRUBBING MACHINE(เครื่องขัดพื้น)</t>
  </si>
  <si>
    <t>FA-09-0001-1</t>
  </si>
  <si>
    <t>แผนกคลังสินค้า</t>
  </si>
  <si>
    <t>High pressure (เครื่องฉีดน้ำแรงดันสูง)</t>
  </si>
  <si>
    <t>FA-09-0001-2</t>
  </si>
  <si>
    <t>แผนกช่างซ่อมบำรุ่ง</t>
  </si>
  <si>
    <t>SE-06-0042-1</t>
  </si>
  <si>
    <t>Auto speed  Door</t>
  </si>
  <si>
    <t>SE-06-0042-2</t>
  </si>
  <si>
    <t>ห้อง Air Lock1 #5</t>
  </si>
  <si>
    <t>SE-06-0042-3</t>
  </si>
  <si>
    <t>ห้องแพ็ค</t>
  </si>
  <si>
    <t>speed  Door</t>
  </si>
  <si>
    <t>SE-06-0042-4</t>
  </si>
  <si>
    <t>Mobile#2</t>
  </si>
  <si>
    <t>SE-06-0042-5</t>
  </si>
  <si>
    <t>Loading2#1</t>
  </si>
  <si>
    <t>FA-70-0006-1</t>
  </si>
  <si>
    <t>Dock6</t>
  </si>
  <si>
    <t>ผ้าใบสีเหลืองแบบมือหมุน</t>
  </si>
  <si>
    <t>FA-70-0006-2</t>
  </si>
  <si>
    <t>Dock7</t>
  </si>
  <si>
    <t>FA-70-0006-3</t>
  </si>
  <si>
    <t>Dock8</t>
  </si>
  <si>
    <t>FA-76-0004-1</t>
  </si>
  <si>
    <t>หน้า Dock9</t>
  </si>
  <si>
    <t>ม่านพลาสสติกเหลือง</t>
  </si>
  <si>
    <t>FA-76-0004-2</t>
  </si>
  <si>
    <t>หน้า Dock10</t>
  </si>
  <si>
    <t>FA-76-0004-3</t>
  </si>
  <si>
    <t>Dock 1</t>
  </si>
  <si>
    <t>FA-76-0004-4</t>
  </si>
  <si>
    <t>Dock 2</t>
  </si>
  <si>
    <t>FA-76-0008-1</t>
  </si>
  <si>
    <t>ทางลงโฟร์คลิฟ</t>
  </si>
  <si>
    <t>ม่านพลาสสติกใส</t>
  </si>
  <si>
    <t>FA-76-0008-2</t>
  </si>
  <si>
    <t>FA-76-0008-3</t>
  </si>
  <si>
    <t>ห้องล้างถาด</t>
  </si>
  <si>
    <t>โรงกรองน้ำ  #ถ่าน</t>
  </si>
  <si>
    <t>Carbon Filter Tank (ถังกรองคาร์บอน, ถังกรองถ่าน)</t>
  </si>
  <si>
    <t>ห้องAutomation</t>
  </si>
  <si>
    <t>Chill Tunnel</t>
  </si>
  <si>
    <t>ห้อง Chill</t>
  </si>
  <si>
    <t>Chilling Storage Room</t>
  </si>
  <si>
    <t>ห้องแพ็คสินค้า</t>
  </si>
  <si>
    <t>Cold Pack Chilling Unit</t>
  </si>
  <si>
    <t>ห้องฟรีสสินค้า</t>
  </si>
  <si>
    <t>Cold Room (ห้องเย็น)</t>
  </si>
  <si>
    <t>MA-01-0001-1</t>
  </si>
  <si>
    <t>MDB Room #1</t>
  </si>
  <si>
    <t>Compressor, คอมเพรสเซอร์</t>
  </si>
  <si>
    <t>MA-01-0001-2</t>
  </si>
  <si>
    <t>MDB Room #2</t>
  </si>
  <si>
    <t>MA-01-0001-3</t>
  </si>
  <si>
    <t>MDB Room #3</t>
  </si>
  <si>
    <t>MA-01-0001-4</t>
  </si>
  <si>
    <t>MDB Room #4</t>
  </si>
  <si>
    <t>MA-01-0001-5</t>
  </si>
  <si>
    <t>MDB Room #5</t>
  </si>
  <si>
    <t>MA-01-0001-6</t>
  </si>
  <si>
    <t>MDB Room #6</t>
  </si>
  <si>
    <t>MA-01-0001-7</t>
  </si>
  <si>
    <t>MDB Room #7</t>
  </si>
  <si>
    <t>MO-05-0001-1</t>
  </si>
  <si>
    <t>Loading 1 #1</t>
  </si>
  <si>
    <t>Conveyor (สายพานลำเลียง)</t>
  </si>
  <si>
    <t>MO-05-0001-2</t>
  </si>
  <si>
    <t>Loading 1 #2</t>
  </si>
  <si>
    <t>MO-05-0001-3</t>
  </si>
  <si>
    <t>Loading 1 #3</t>
  </si>
  <si>
    <t>MO-05-0001-4</t>
  </si>
  <si>
    <t>Loading 1 #4</t>
  </si>
  <si>
    <t>Cooling Tower (หอหล่อเย็น)</t>
  </si>
  <si>
    <t>FA-10-0009-1</t>
  </si>
  <si>
    <t>สำนักงานชั้น 2</t>
  </si>
  <si>
    <t>Digital Thermometer (เทอร์โมมิเตอร์แบบดิจิตอล)</t>
  </si>
  <si>
    <t>FA-10-0009-2</t>
  </si>
  <si>
    <t>Digital Thermometer with Probe (โพรบวัดอุณหภูมิ)</t>
  </si>
  <si>
    <t>MA-16-0002-1</t>
  </si>
  <si>
    <t>Loading 1# Dock 6</t>
  </si>
  <si>
    <t>Dock Leveler (สะพานปรับระดับ)</t>
  </si>
  <si>
    <t>MA-16-0002-2</t>
  </si>
  <si>
    <t>Loading 1# Dock 7</t>
  </si>
  <si>
    <t>MA-16-0002-3</t>
  </si>
  <si>
    <t>Loading 1# Dock 8</t>
  </si>
  <si>
    <t>MA-16-0002-4</t>
  </si>
  <si>
    <t>Loading 2#  Dock 2</t>
  </si>
  <si>
    <t>MA-16-0002-5</t>
  </si>
  <si>
    <t>Loading 2#  Dock 3</t>
  </si>
  <si>
    <t>Loading 1  #1</t>
  </si>
  <si>
    <t>Electric Forklift (รถโฟล์คลิฟท์ไฟฟ้า)</t>
  </si>
  <si>
    <t>Loading 1  #2</t>
  </si>
  <si>
    <t>FA-11-0001-1</t>
  </si>
  <si>
    <t>Loading 1  หน้า Dock 6</t>
  </si>
  <si>
    <t>HR</t>
  </si>
  <si>
    <t>Electric Insect Killer (เครื่องดักแมลง)</t>
  </si>
  <si>
    <t>FA-11-0001-2</t>
  </si>
  <si>
    <t>Loading 1  หน้าทางลงโฟร์คลิฟ</t>
  </si>
  <si>
    <t>FA-11-0001-3</t>
  </si>
  <si>
    <t>ทางเข้าLoading 1</t>
  </si>
  <si>
    <t>FA-11-0001-4</t>
  </si>
  <si>
    <t>ทางเข้าLoading 2</t>
  </si>
  <si>
    <t>FA-11-0001-5</t>
  </si>
  <si>
    <t>Loading 2 หน้า Dock 1</t>
  </si>
  <si>
    <t>FA-11-0001-6</t>
  </si>
  <si>
    <t>Loading 2 หน้า Dock 3</t>
  </si>
  <si>
    <t>FA-11-0001-7</t>
  </si>
  <si>
    <t>Chill   หน้า Dock 4</t>
  </si>
  <si>
    <t>FA-11-0001-8</t>
  </si>
  <si>
    <t>Chill    ภายใน Dock 4</t>
  </si>
  <si>
    <t>FA-11-0001-9</t>
  </si>
  <si>
    <t>Chill    ภายใน Dock 5</t>
  </si>
  <si>
    <t>FA-11-0001-10</t>
  </si>
  <si>
    <t>หน้าประตู  Auto Speed</t>
  </si>
  <si>
    <t>FA-11-0001-11</t>
  </si>
  <si>
    <t>ทางเข้า Chill Room</t>
  </si>
  <si>
    <t>CO-04-0012-1</t>
  </si>
  <si>
    <t>ห้อง  MDB #โซล่า</t>
  </si>
  <si>
    <t>Electrical Control Panel (ตู้คอนโทรลไฟฟ้า)</t>
  </si>
  <si>
    <t>CO-04-0012-2</t>
  </si>
  <si>
    <t>ห้อง MDB#Genrater</t>
  </si>
  <si>
    <t>CO-04-0012-3</t>
  </si>
  <si>
    <t>ห้อง MDB #เมนไฟรวม</t>
  </si>
  <si>
    <t>CO-04-0012-4</t>
  </si>
  <si>
    <t>ห้อง MDB #Capacitor Bank</t>
  </si>
  <si>
    <t>CO-04-0012-5</t>
  </si>
  <si>
    <t>ห้อง MDB #ระบบความเย็น</t>
  </si>
  <si>
    <t>CO-04-0012-6</t>
  </si>
  <si>
    <t>ห้อง MDB #Compressor  1</t>
  </si>
  <si>
    <t>CO-04-0012-7</t>
  </si>
  <si>
    <t>ห้อง MDB #Compressor  2</t>
  </si>
  <si>
    <t>CO-04-0012-8</t>
  </si>
  <si>
    <t>ห้อง MDB #Compressor  3</t>
  </si>
  <si>
    <t>CO-04-0012-9</t>
  </si>
  <si>
    <t>ห้อง MDB #Compressor  4</t>
  </si>
  <si>
    <t>CO-04-0012-10</t>
  </si>
  <si>
    <t>ห้อง MDB #Compressor  5</t>
  </si>
  <si>
    <t>CO-04-0012-11</t>
  </si>
  <si>
    <t>ห้อง MDB #Compressor  6</t>
  </si>
  <si>
    <t>CO-04-0012-12</t>
  </si>
  <si>
    <t>ห้อง MDB #Compressor  7</t>
  </si>
  <si>
    <t>CO-04-0012-13</t>
  </si>
  <si>
    <t>ห้อง MDB #Genrater</t>
  </si>
  <si>
    <t>CO-04-0012-14</t>
  </si>
  <si>
    <t>ห้อง MDB#ตู้สวิทซ์ไฟ 1</t>
  </si>
  <si>
    <t>CO-04-0012-15</t>
  </si>
  <si>
    <t>ห้อง MDB#ตู้สวิทซ์ไฟ 2</t>
  </si>
  <si>
    <t>CO-04-0012-16</t>
  </si>
  <si>
    <t>ห้อง MDB#ตู้สวิทซ์ไฟ 3</t>
  </si>
  <si>
    <t>CO-04-0012-17</t>
  </si>
  <si>
    <t>ห้อง MDB#ตู้สวิทซ์ไฟ 4</t>
  </si>
  <si>
    <t>CO-04-0012-18</t>
  </si>
  <si>
    <t>ห้อง MDB#ตู้Dixell 1</t>
  </si>
  <si>
    <t>CO-04-0012-19</t>
  </si>
  <si>
    <t>ห้อง MDB#ตู้Boda 1</t>
  </si>
  <si>
    <t>CO-04-0012-20</t>
  </si>
  <si>
    <t>ห้อง MDB#ตู้Boda 2</t>
  </si>
  <si>
    <t>CO-04-0012-21</t>
  </si>
  <si>
    <t>ห้อง MDB#ตู้โหลดไฟ 1</t>
  </si>
  <si>
    <t>CO-04-0012-22</t>
  </si>
  <si>
    <t>ห้อง MDB#ตู้โหลดไฟ 2</t>
  </si>
  <si>
    <t>Electronic Balance</t>
  </si>
  <si>
    <t>EL-06-0004-1</t>
  </si>
  <si>
    <t>ห้องRobby#1</t>
  </si>
  <si>
    <t>SA</t>
  </si>
  <si>
    <t>Emergency Light (ไฟฉุกเฉิน)</t>
  </si>
  <si>
    <t>EL-06-0004-2</t>
  </si>
  <si>
    <t>ทางเข้า Loanding 1#2</t>
  </si>
  <si>
    <t>EL-06-0004-3</t>
  </si>
  <si>
    <t>Loanding 1#1</t>
  </si>
  <si>
    <t>EL-06-0004-4</t>
  </si>
  <si>
    <t>ห้อง ASRS #1</t>
  </si>
  <si>
    <t>EL-06-0004-5</t>
  </si>
  <si>
    <t>Ante Loanding 1 #2</t>
  </si>
  <si>
    <t>EL-06-0004-6</t>
  </si>
  <si>
    <t>ห้อง Mobile#1</t>
  </si>
  <si>
    <t>EL-06-0004-7</t>
  </si>
  <si>
    <t>ห้อง Packiing #1</t>
  </si>
  <si>
    <t>EL-06-0004-8</t>
  </si>
  <si>
    <t>ห้อง Chill# 1</t>
  </si>
  <si>
    <t>EL-06-0004-9</t>
  </si>
  <si>
    <t>ห้อง Automate#1</t>
  </si>
  <si>
    <t>EL-06-0004-10</t>
  </si>
  <si>
    <t>ลานรับChill#1</t>
  </si>
  <si>
    <t>EL-06-0004-11</t>
  </si>
  <si>
    <t>ทางเข้า Chill Room#1</t>
  </si>
  <si>
    <t>EL-06-0004-12</t>
  </si>
  <si>
    <t>Loanding 2#1</t>
  </si>
  <si>
    <t>EL-06-0004-13</t>
  </si>
  <si>
    <t>ทางเข้า Loanding 2#1</t>
  </si>
  <si>
    <t>EL-06-0004-14</t>
  </si>
  <si>
    <t>Ante Loanding 2 #1</t>
  </si>
  <si>
    <t>EL-06-0004-15</t>
  </si>
  <si>
    <t>ห้องประชุมป่าสักชลสิทธิ์#1</t>
  </si>
  <si>
    <t>EL-06-0004-16</t>
  </si>
  <si>
    <t>ห้องเก็บของอเนกประสงค์ #1</t>
  </si>
  <si>
    <t>ดาดฟ้าห้องเครื่อง</t>
  </si>
  <si>
    <t>Evaporative Condenser (เครื่องควบแน่นแบบระเหย, ระบายความร้อนแบบการระเหย)</t>
  </si>
  <si>
    <t>FA-75-0007-2</t>
  </si>
  <si>
    <t>Evaporator</t>
  </si>
  <si>
    <t>SE-06-0066-1</t>
  </si>
  <si>
    <t>Fire pump Room</t>
  </si>
  <si>
    <t>Fire Pump (ปั๊มน้ำดับเพลิง, เครื่องสูบน้ำดับเพลิง)</t>
  </si>
  <si>
    <t>RE-01-0006-1</t>
  </si>
  <si>
    <t>Forklift, โฟล์คลิฟท์ (รถยก)</t>
  </si>
  <si>
    <t>MO-15-0001-1</t>
  </si>
  <si>
    <t>PE (โฟล์คลิฟท์ไฟฟ้า)</t>
  </si>
  <si>
    <t>MO-15-0001-2</t>
  </si>
  <si>
    <t>MO-06-0010-1</t>
  </si>
  <si>
    <t>HandLift  (แฮนด์ลิฟไฟฟ้า)</t>
  </si>
  <si>
    <t>MO-06-0010-2</t>
  </si>
  <si>
    <t>MO-06-0016-1</t>
  </si>
  <si>
    <t xml:space="preserve">Chill room </t>
  </si>
  <si>
    <t>HandLift  (แฮนด์ลิฟ)</t>
  </si>
  <si>
    <t>MO-06-0016-2</t>
  </si>
  <si>
    <t>MO-06-0016-3</t>
  </si>
  <si>
    <t>MO-06-0016-4</t>
  </si>
  <si>
    <t>FA-78-0004-1</t>
  </si>
  <si>
    <t>รถเข็นอุปกรณ์ทำความสะอาด</t>
  </si>
  <si>
    <t>FA-78-0004-2</t>
  </si>
  <si>
    <t>FA-78-0004-3</t>
  </si>
  <si>
    <t>Chill room</t>
  </si>
  <si>
    <t>MO-08-0001-1</t>
  </si>
  <si>
    <t>ห้องซ่อมบำรุง</t>
  </si>
  <si>
    <t>รถเข็น</t>
  </si>
  <si>
    <t>FA-78-0001-1</t>
  </si>
  <si>
    <t>รถเข็นฟรีส</t>
  </si>
  <si>
    <t>MO-03-0047-1</t>
  </si>
  <si>
    <t>อุปกรณ์จับถังแบบหนีบ</t>
  </si>
  <si>
    <t>CO-04-0030-1</t>
  </si>
  <si>
    <t>ห้อง Automation</t>
  </si>
  <si>
    <t xml:space="preserve">Automation Freezing </t>
  </si>
  <si>
    <t>MDB Room</t>
  </si>
  <si>
    <t>Gas Detector (เครื่องวัดแก็ส)</t>
  </si>
  <si>
    <t>66-UT-S-002-1</t>
  </si>
  <si>
    <t>Generator (เครื่องปั่นไฟ, เครื่องกำเนิดไฟฟ้า)</t>
  </si>
  <si>
    <t>High Pressure Pump (ปั้มแรงดันสูง)</t>
  </si>
  <si>
    <t>ห้องเช็คเกอร์#1</t>
  </si>
  <si>
    <t>Infrared Thermometer (เครื่องวัดอุณหภูมิอินฟาเรด)</t>
  </si>
  <si>
    <t>ห้องเช็คเกอร์#2</t>
  </si>
  <si>
    <t>Inter Cooler Tank</t>
  </si>
  <si>
    <t>66-MA-S-003-1</t>
  </si>
  <si>
    <t>Inverter Solar</t>
  </si>
  <si>
    <t>ลานโหลด 1</t>
  </si>
  <si>
    <t>Lift Machine (ลิฟท์ยกของ)</t>
  </si>
  <si>
    <t>Low Pressure Pump</t>
  </si>
  <si>
    <t>Low Pressure Reciver</t>
  </si>
  <si>
    <t>Lux Meter (เครื่องวัดความเข้มแสง, เครื่องวัดแสง)</t>
  </si>
  <si>
    <t>Machine Balance</t>
  </si>
  <si>
    <t>Magnetic Conveyor (สายพานลำเลียงแบบแม่เหล็ก)</t>
  </si>
  <si>
    <t>MA-14-0001-1</t>
  </si>
  <si>
    <t>Meat Seperator (เครื่องรีดเนื้อ)</t>
  </si>
  <si>
    <t>FA-10-0012-1</t>
  </si>
  <si>
    <t>Metal Detector (เครื่องตรวจจับโลหะ)</t>
  </si>
  <si>
    <t>CO-07-0001-1</t>
  </si>
  <si>
    <t>ห้องโมบาย #1</t>
  </si>
  <si>
    <t>Mobile Rack (ชั้นวางสินค้า)</t>
  </si>
  <si>
    <t>CO-07-0001-2</t>
  </si>
  <si>
    <t>ห้องโมบาย #2</t>
  </si>
  <si>
    <t>CO-07-0001-3</t>
  </si>
  <si>
    <t>ห้องโมบาย #3</t>
  </si>
  <si>
    <t>CO-07-0001-4</t>
  </si>
  <si>
    <t>ห้องโมบาย #4</t>
  </si>
  <si>
    <t>CO-07-0001-5</t>
  </si>
  <si>
    <t>ห้องโมบาย #5</t>
  </si>
  <si>
    <t>CO-07-0001-6</t>
  </si>
  <si>
    <t>ห้องโมบาย #6</t>
  </si>
  <si>
    <t>CO-07-0001-7</t>
  </si>
  <si>
    <t>ห้องโมบาย #7</t>
  </si>
  <si>
    <t>CO-07-0001-8</t>
  </si>
  <si>
    <t>ห้องโมบาย #8</t>
  </si>
  <si>
    <t>CO-07-0001-9</t>
  </si>
  <si>
    <t>ห้องโมบาย #9</t>
  </si>
  <si>
    <t>CO-07-0001-10</t>
  </si>
  <si>
    <t>ห้องโมบาย #10</t>
  </si>
  <si>
    <t>โหลด 1 #1</t>
  </si>
  <si>
    <t>Power Pallet Truck (รถพาเลทไฟฟ้า)</t>
  </si>
  <si>
    <t>โหลด 1 #2</t>
  </si>
  <si>
    <t>ห้อง MDB</t>
  </si>
  <si>
    <t>Pump Vessel</t>
  </si>
  <si>
    <t>66-EQ-S-040</t>
  </si>
  <si>
    <t>ห้องช่างซ่อมบำรุง</t>
  </si>
  <si>
    <t>Pump, ปั๊ม (เครื่องสูบ)</t>
  </si>
  <si>
    <t>66-OE-S-010</t>
  </si>
  <si>
    <t>ห้องครัวชั้น 2</t>
  </si>
  <si>
    <t>Refrigerator (ตู้แช่เย็น, ตู้เย็น)</t>
  </si>
  <si>
    <t>ห้องฝ่ายบริการลูกค้า (CS)</t>
  </si>
  <si>
    <t>โรงกรองน้ำ</t>
  </si>
  <si>
    <t>Resin Fillter Tanks (ถังกรองเรซิ่น)</t>
  </si>
  <si>
    <t>ห้องล็อตเกอร์</t>
  </si>
  <si>
    <t>Reverse Osmosis (RO) (การกรองน้ำแบบ Reverse Osmosis)</t>
  </si>
  <si>
    <t>โรงอาหารชั้น 2</t>
  </si>
  <si>
    <t>โรงกรองน้ำ#3</t>
  </si>
  <si>
    <t>Sand Tank</t>
  </si>
  <si>
    <t>โรงน้ำบาดาล</t>
  </si>
  <si>
    <t>ข้างห้องซักล้าง</t>
  </si>
  <si>
    <t>Screw Compressor (เครื่องอัดลมแบบสกรู, ปั๊มลมสกรู)</t>
  </si>
  <si>
    <t>Softener Filter Tank (ระบบถังกรองน้ำอ่อน)</t>
  </si>
  <si>
    <t>Spiral Freezer Conveyor</t>
  </si>
  <si>
    <t>Loading 1#2</t>
  </si>
  <si>
    <t>Thermo-Hygrometer (เครื่องวัดอุณหภูมิและความชื้น)</t>
  </si>
  <si>
    <t>Loading 2#2</t>
  </si>
  <si>
    <t>แผนกEN#1</t>
  </si>
  <si>
    <t>Thermo-Hygrometer (เครื่องวัดอุณหภูมิและความชื้นแบบเข็ม)</t>
  </si>
  <si>
    <t>แผนกWH#4</t>
  </si>
  <si>
    <t>สำนักงานชั้น 2#3</t>
  </si>
  <si>
    <t>FA-75-0008-1</t>
  </si>
  <si>
    <t>โรงอาหารชั้น2#6</t>
  </si>
  <si>
    <t>พัดลมติดผนัง18"</t>
  </si>
  <si>
    <t>FA-75-0008-2</t>
  </si>
  <si>
    <t>ห้องซ่อมบำรุง#1</t>
  </si>
  <si>
    <t>FA-75-0008-3</t>
  </si>
  <si>
    <t>ห้องใต้โรงอาหาร#1</t>
  </si>
  <si>
    <t>FA-75-0008-4</t>
  </si>
  <si>
    <t>ห้องซักล้าง#1</t>
  </si>
  <si>
    <t>66-UT-S-005-1</t>
  </si>
  <si>
    <t>ดาดฟ้าชั้น 2</t>
  </si>
  <si>
    <t>Transformer (หม้อแปลงไฟฟ้า)</t>
  </si>
  <si>
    <t>SE-11-0004-1</t>
  </si>
  <si>
    <t>โรงปั๊มน้ำ</t>
  </si>
  <si>
    <t>Wastewater Treatment (ระบบบําบัดน้ําเสีย)</t>
  </si>
  <si>
    <t>SE-11-0004-2</t>
  </si>
  <si>
    <t>Wastwater Treatment Tank (บ่อบำบัดน้ำเสีย)</t>
  </si>
  <si>
    <t>OF-42-0001-1</t>
  </si>
  <si>
    <t>Water Cooler (เครื่องทำน้ำเย็น)</t>
  </si>
  <si>
    <t>OF-42-0001-2</t>
  </si>
  <si>
    <t>หน้าห้องล็อคเกอร์</t>
  </si>
  <si>
    <t>OF-42-0001-3</t>
  </si>
  <si>
    <t>Water Pump (ปั๊มน้ำ, เครื่องสูบน้ำ)</t>
  </si>
  <si>
    <t>Wood Impregnation Vessel (ถังอัดน้ำยา, เครื่องอัดน้ายา)</t>
  </si>
  <si>
    <t>IT-27-0012-1</t>
  </si>
  <si>
    <t>IT</t>
  </si>
  <si>
    <t>ฮาร์ดแวร์คอมพิวเตอร์</t>
  </si>
  <si>
    <t>Sever  Room</t>
  </si>
  <si>
    <t>อุปกรณ์ไอทีทั้งหมด</t>
  </si>
  <si>
    <t>IT-03-0003-1</t>
  </si>
  <si>
    <t>Hard Disk</t>
  </si>
  <si>
    <t>IT-01-0001-1</t>
  </si>
  <si>
    <t>แรม</t>
  </si>
  <si>
    <t>IT-01-0101-1</t>
  </si>
  <si>
    <t>ห้องServer</t>
  </si>
  <si>
    <t>อุปกรณ์ระบบ Network</t>
  </si>
  <si>
    <t>IT-18-0001-1</t>
  </si>
  <si>
    <t>ห้องServer#1</t>
  </si>
  <si>
    <t>Asset Door (เครื่องแสกนบัตร)</t>
  </si>
  <si>
    <t>IT-18-0001-2</t>
  </si>
  <si>
    <t>ทางขึ้นอาคารคลังสินค้า#1</t>
  </si>
  <si>
    <t>IT-18-0001-3</t>
  </si>
  <si>
    <t>ทางเข้าคลังสินค้าโหลด1#1</t>
  </si>
  <si>
    <t>IT-18-0001-4</t>
  </si>
  <si>
    <t>ห้องแพ็ค #1</t>
  </si>
  <si>
    <t>IT-18-0001-5</t>
  </si>
  <si>
    <t>ห้องASRS #2</t>
  </si>
  <si>
    <t>IT-18-0001-6</t>
  </si>
  <si>
    <t>ทางเข้าChill#1</t>
  </si>
  <si>
    <t>IT-18-0001-7</t>
  </si>
  <si>
    <t>ทางเข้าLoanding2#1</t>
  </si>
  <si>
    <t>IT-18-0001-8</t>
  </si>
  <si>
    <t>ห้องMDB#1</t>
  </si>
  <si>
    <t>IT-18-0003-1</t>
  </si>
  <si>
    <t>ป้อมรปภ.#1</t>
  </si>
  <si>
    <t>IT-07-0009-1</t>
  </si>
  <si>
    <t>Bit visitor (เครื่องบันทึกการเข้าออก)</t>
  </si>
  <si>
    <t>EL-06-0024-1</t>
  </si>
  <si>
    <t>ไฟ LED</t>
  </si>
  <si>
    <t>EL-06-0024-2</t>
  </si>
  <si>
    <t>EL-06-0024-3</t>
  </si>
  <si>
    <t>EL-06-0024-4</t>
  </si>
  <si>
    <t>ทางเข้าLoanding2</t>
  </si>
  <si>
    <t>EL-06-0024-5</t>
  </si>
  <si>
    <t>EL-06-0024-6</t>
  </si>
  <si>
    <t>ห้องใต้โรงอาหาร</t>
  </si>
  <si>
    <t>EL-06-0024-7</t>
  </si>
  <si>
    <t>Loanding 1</t>
  </si>
  <si>
    <t>EL-06-0024-8</t>
  </si>
  <si>
    <t>Loanding 2</t>
  </si>
  <si>
    <t>EL-06-0024-9</t>
  </si>
  <si>
    <t>Ante Loading 1</t>
  </si>
  <si>
    <t>EL-06-0024-10</t>
  </si>
  <si>
    <t>Ante Loading 2</t>
  </si>
  <si>
    <t>EL-06-0024-11</t>
  </si>
  <si>
    <t>ห้องMDB</t>
  </si>
  <si>
    <t>EL-06-0024-12</t>
  </si>
  <si>
    <t>รอบนอกอาคาร</t>
  </si>
  <si>
    <t>EL-06-0024-13</t>
  </si>
  <si>
    <t>ป้อมรปภ.</t>
  </si>
  <si>
    <t>EL-06-0020-1</t>
  </si>
  <si>
    <t>ไฟ LED  yellow</t>
  </si>
  <si>
    <t>EL-06-0020-2</t>
  </si>
  <si>
    <t>บริเวณรับรองลูกค้า</t>
  </si>
  <si>
    <t>SE-06-0018-1</t>
  </si>
  <si>
    <t>ระบบไฟฟ้าและสุขาภิบาล</t>
  </si>
  <si>
    <t>IT-09-0005-1</t>
  </si>
  <si>
    <t>สำนักงานชั้น 2#6</t>
  </si>
  <si>
    <t>อุปกรณ์ระบบกล้อง CCTV</t>
  </si>
  <si>
    <t>IT-09-0005-2</t>
  </si>
  <si>
    <t>Lobby 1#1</t>
  </si>
  <si>
    <t>IT-09-0005-3</t>
  </si>
  <si>
    <t>ห้องบริการลูกค้า#2</t>
  </si>
  <si>
    <t>IT-09-0005-4</t>
  </si>
  <si>
    <t>รอบนอกคาร#23</t>
  </si>
  <si>
    <t>IT-09-0005-5</t>
  </si>
  <si>
    <t>โรงอาหารชั้น 2#1</t>
  </si>
  <si>
    <t>IT-09-0005-6</t>
  </si>
  <si>
    <t>บริเวณห้องควบคุมเครื่อง#9</t>
  </si>
  <si>
    <t>IT-09-0005-7</t>
  </si>
  <si>
    <t>IT-09-0005-8</t>
  </si>
  <si>
    <t>ante Loanding 1 #2</t>
  </si>
  <si>
    <t>IT-09-0005-9</t>
  </si>
  <si>
    <t>Loanding 1#6</t>
  </si>
  <si>
    <t>IT-09-0005-10</t>
  </si>
  <si>
    <t>Air Lock#1</t>
  </si>
  <si>
    <t>IT-09-0005-11</t>
  </si>
  <si>
    <t>Loanding 2#7</t>
  </si>
  <si>
    <t>IT-09-0005-12</t>
  </si>
  <si>
    <t>ASRS#8</t>
  </si>
  <si>
    <t>IT-09-0005-13</t>
  </si>
  <si>
    <t>Mobile room#4</t>
  </si>
  <si>
    <t>IT-09-0005-14</t>
  </si>
  <si>
    <t>ห้องล้างถาด#2</t>
  </si>
  <si>
    <t>IT-09-0005-15</t>
  </si>
  <si>
    <t>Packing #3</t>
  </si>
  <si>
    <t>IT-09-0005-16</t>
  </si>
  <si>
    <t>Automate#2</t>
  </si>
  <si>
    <t>IT-09-0005-17</t>
  </si>
  <si>
    <t>Receiving#4</t>
  </si>
  <si>
    <t>FA-41-0003-1</t>
  </si>
  <si>
    <t>โรงอาหาร#7</t>
  </si>
  <si>
    <t>โต๊ะแสตนเลส</t>
  </si>
  <si>
    <t>FA-41-0003-2</t>
  </si>
  <si>
    <t>FA-41-0003-3</t>
  </si>
  <si>
    <t>โรงอาหาร#15</t>
  </si>
  <si>
    <t>เก้าอี้แสตนเลส</t>
  </si>
  <si>
    <t>FA-41-0003-4</t>
  </si>
  <si>
    <t>ห้อง Chill #4</t>
  </si>
  <si>
    <t>FA-41-0003-5</t>
  </si>
  <si>
    <t>ทางเข้าโหลด 1#1</t>
  </si>
  <si>
    <t>FA-41-0003-6</t>
  </si>
  <si>
    <t>ทางเข้าโหลด 2#1</t>
  </si>
  <si>
    <t>OF-07-0001-1</t>
  </si>
  <si>
    <t>สำนักงานชั้น 2#9</t>
  </si>
  <si>
    <t>โต๊ะทำงาน</t>
  </si>
  <si>
    <t>OF-07-0001-2</t>
  </si>
  <si>
    <t>ห้องบริการลูกค้า#6</t>
  </si>
  <si>
    <t>OF-07-0001-3</t>
  </si>
  <si>
    <t>OF-07-0001-4</t>
  </si>
  <si>
    <t>OF-07-0002-1</t>
  </si>
  <si>
    <t>ห้องประชุมป่าสักชลสิทธิ์#10</t>
  </si>
  <si>
    <t>โต๊ะพับหน้าขาว</t>
  </si>
  <si>
    <t>OF-07-0002-2</t>
  </si>
  <si>
    <t>ห้องบริการลูกค้า#1</t>
  </si>
  <si>
    <t>OF-07-0002-3</t>
  </si>
  <si>
    <t>ข้างห้องบริการลูกค้า#1</t>
  </si>
  <si>
    <t>OF-07-0002-4</t>
  </si>
  <si>
    <t>OF-07-0002-5</t>
  </si>
  <si>
    <t>ห้องรับรองลูกค้า#1</t>
  </si>
  <si>
    <t>OF-07-0002-6</t>
  </si>
  <si>
    <t>OF-07-0003-1</t>
  </si>
  <si>
    <t>โต๊ะประชุม</t>
  </si>
  <si>
    <t>OF-07-0003-2</t>
  </si>
  <si>
    <t>ห้องประชุมเล็ก#1</t>
  </si>
  <si>
    <t>OF-07-0003-3</t>
  </si>
  <si>
    <t>OF-06-0002-1</t>
  </si>
  <si>
    <t>สำนักงานชั้น2#9</t>
  </si>
  <si>
    <t>เก้าอี้ทำงาน</t>
  </si>
  <si>
    <t>OF-06-0002-2</t>
  </si>
  <si>
    <t>ห้องประชุมรพีพัฒนศักดิ์#10</t>
  </si>
  <si>
    <t>OF-06-0002-3</t>
  </si>
  <si>
    <t>ห้องประชุมเล็ก#4</t>
  </si>
  <si>
    <t>OF-06-0002-4</t>
  </si>
  <si>
    <t>OF-06-0002-5</t>
  </si>
  <si>
    <t>ห้องMDB#2</t>
  </si>
  <si>
    <t>OF-06-0002-6</t>
  </si>
  <si>
    <t>ห้องประชุมเจ็ดสาวน้อย#6</t>
  </si>
  <si>
    <t>OF-06-0004-1</t>
  </si>
  <si>
    <t>ห้องประชุมป่าสักชลสิทธิ์#40</t>
  </si>
  <si>
    <t>เก้าอี้พลาสสติก</t>
  </si>
  <si>
    <t>OF-06-0004-2</t>
  </si>
  <si>
    <t>ห้องรับรองลูกค้า#4</t>
  </si>
  <si>
    <t>OF-25-0010-1</t>
  </si>
  <si>
    <t>สำนักงานชั้น2#6</t>
  </si>
  <si>
    <t>ตู้เก็บเอกสาร</t>
  </si>
  <si>
    <t>OF-25-0010-2</t>
  </si>
  <si>
    <t>ห้องฝ่ายบริการลูกค้า (CS)#3</t>
  </si>
  <si>
    <t>OF-25-0012-1</t>
  </si>
  <si>
    <t>ตู้เก็บเครื่องมือช่าง</t>
  </si>
  <si>
    <t>EL-11-0008-1</t>
  </si>
  <si>
    <t>โทรศัพท์IPPhone</t>
  </si>
  <si>
    <t>EL-11-0008-2</t>
  </si>
  <si>
    <t>EL-11-0008-3</t>
  </si>
  <si>
    <t>EL-11-0008-4</t>
  </si>
  <si>
    <t>EL-11-0008-5</t>
  </si>
  <si>
    <t>HA-68-0001-1</t>
  </si>
  <si>
    <t>แผนกEN#3</t>
  </si>
  <si>
    <t>วิทยุสื่อสาร</t>
  </si>
  <si>
    <t>HA-68-0001-2</t>
  </si>
  <si>
    <t>แผนกWH#1</t>
  </si>
  <si>
    <t>HA-68-0001-3</t>
  </si>
  <si>
    <t>ผู้จัดการทั่วไป#1</t>
  </si>
  <si>
    <t>HA-68-0001-4</t>
  </si>
  <si>
    <t>ผู้ช่วยผู้จัดการปฏิบัติงาน#1</t>
  </si>
  <si>
    <t>IT-16-0002-1</t>
  </si>
  <si>
    <t>ตู้มอสหน้า ASRS #1</t>
  </si>
  <si>
    <t>จอมอนิเตอร์</t>
  </si>
  <si>
    <t>IT-11-0001-1</t>
  </si>
  <si>
    <t xml:space="preserve">ห้องเช็คเกอร์  </t>
  </si>
  <si>
    <t>เครื่องสำรองไฟ</t>
  </si>
  <si>
    <t>IT-11-0001-2</t>
  </si>
  <si>
    <t>IT-11-0001-3</t>
  </si>
  <si>
    <t xml:space="preserve">สำนักงานชั้น 2 ฝ่ายบุคคล </t>
  </si>
  <si>
    <t>IT-11-0001-4</t>
  </si>
  <si>
    <t xml:space="preserve">สำนักงานชั้น 2 ฝ่ายบัญชี </t>
  </si>
  <si>
    <t>IT-11-0001-5</t>
  </si>
  <si>
    <t xml:space="preserve">ห้องฝ่ายบริการลูกค้า </t>
  </si>
  <si>
    <t>IT-11-0001-6</t>
  </si>
  <si>
    <t>IT-11-0001-7</t>
  </si>
  <si>
    <t>IT-11-0001-8</t>
  </si>
  <si>
    <t>IT-11-0001-9</t>
  </si>
  <si>
    <t>IT-11-0001-10</t>
  </si>
  <si>
    <t xml:space="preserve">ห้อง MBD </t>
  </si>
  <si>
    <t>IT-11-0001-11</t>
  </si>
  <si>
    <t xml:space="preserve">สำนักงานชั้น 2 ฝ่ายความปลอดภัย </t>
  </si>
  <si>
    <t>IT-11-0001-12</t>
  </si>
  <si>
    <t xml:space="preserve">สำนักงานชั้น 2 ฝ่ายรักษาคุณภาพ </t>
  </si>
  <si>
    <t>IT-11-0001-13</t>
  </si>
  <si>
    <t>เครื่องสำรองฝ่าย IT</t>
  </si>
  <si>
    <t>66-OE-S-003</t>
  </si>
  <si>
    <t>ห้องฝ่ายบริการลูกค้า #1</t>
  </si>
  <si>
    <t>Notebook</t>
  </si>
  <si>
    <t>สำนักงานชั้น 2 #2</t>
  </si>
  <si>
    <t>ห้องเช็คเกอร์ #3</t>
  </si>
  <si>
    <t>IT-07-0003-1</t>
  </si>
  <si>
    <t>ห้องเช็คเกอร์ #1</t>
  </si>
  <si>
    <t>เครื่องพิมพ์เลเซอร์</t>
  </si>
  <si>
    <t>IT-07-0003-2</t>
  </si>
  <si>
    <t>ห้องMDB  #2</t>
  </si>
  <si>
    <t>IT-07-0003-3</t>
  </si>
  <si>
    <t>สำนักงาน ชั้น 2 #1</t>
  </si>
  <si>
    <t>เครื่องพิมพ์อิงค์เจ็ต</t>
  </si>
  <si>
    <t>IT-07-0003-4</t>
  </si>
  <si>
    <t>ห้องฝ่ายบริการลูกค้า #2</t>
  </si>
  <si>
    <t>IT-07-0004-1</t>
  </si>
  <si>
    <t>สำนักงานชั้น 2 #1</t>
  </si>
  <si>
    <t>เครื่องพิมพ์หัวเข็ม</t>
  </si>
  <si>
    <t>IT-07-0004-2</t>
  </si>
  <si>
    <t>ห้องฝ่ายบริการลูกค้า #3</t>
  </si>
  <si>
    <t>IT-07-0004-3</t>
  </si>
  <si>
    <t>IT-07-0002-1</t>
  </si>
  <si>
    <t>เครื่องพิมพ์Tag</t>
  </si>
  <si>
    <t>IT-07-0002-2</t>
  </si>
  <si>
    <t>66-OE-S-004-1</t>
  </si>
  <si>
    <t>ออฟฟิศชั้น 2  #1</t>
  </si>
  <si>
    <t>คอมพิวเตอร์ PC</t>
  </si>
  <si>
    <t>66-OE-S-004-2</t>
  </si>
  <si>
    <t>ออฟฟิศชั้น 2  #2</t>
  </si>
  <si>
    <t>66-OE-S-004-3</t>
  </si>
  <si>
    <t>ออฟฟิศชั้น 2  #3</t>
  </si>
  <si>
    <t>66-OE-S-004-4</t>
  </si>
  <si>
    <t>ออฟฟิศชั้น 2  #4</t>
  </si>
  <si>
    <t>66-OE-S-004-5</t>
  </si>
  <si>
    <t>ห้องฝ่ายบริการลูกค้า  #1</t>
  </si>
  <si>
    <t>66-OE-S-004-6</t>
  </si>
  <si>
    <t>ห้องฝ่ายบริการลูกค้า  #2</t>
  </si>
  <si>
    <t>66-OE-S-004-7</t>
  </si>
  <si>
    <t>ห้องฝ่ายบริการลูกค้า  #3</t>
  </si>
  <si>
    <t>66-OE-S-004-8</t>
  </si>
  <si>
    <t>ห้องฝ่ายบริการลูกค้า  #4</t>
  </si>
  <si>
    <t>66-OE-S-004-9</t>
  </si>
  <si>
    <t>ห้องฝ่ายบริการลูกค้า  #5</t>
  </si>
  <si>
    <t>66-OE-S-004-10</t>
  </si>
  <si>
    <t>ห้องฝ่ายบริการลูกค้า  #6</t>
  </si>
  <si>
    <t>66-OE-S-004-11</t>
  </si>
  <si>
    <t>66-OE-S-004-12</t>
  </si>
  <si>
    <t>ห้องเช็คเกอร์ #2</t>
  </si>
  <si>
    <t>CO-06-0003-38</t>
  </si>
  <si>
    <t>Area (พื้นที่)</t>
  </si>
  <si>
    <t>CO-06-0003-1</t>
  </si>
  <si>
    <t>ห้องรปภ.</t>
  </si>
  <si>
    <t>Room (ห้อง)</t>
  </si>
  <si>
    <t>CO-06-0003-2</t>
  </si>
  <si>
    <t>ห้องเก็บอุปกรณ์ทำความสะอาดภายนอก</t>
  </si>
  <si>
    <t>CO-06-0003-3</t>
  </si>
  <si>
    <t>ห้องฝ่ายบริการลูกค้า</t>
  </si>
  <si>
    <t>CO-06-0003-4</t>
  </si>
  <si>
    <t>ห้องรับรองลูกค้า</t>
  </si>
  <si>
    <t>CO-06-0003-5</t>
  </si>
  <si>
    <t>ห้องล็อคเกอร์</t>
  </si>
  <si>
    <t>CO-06-0003-6</t>
  </si>
  <si>
    <t>ห้องซักล้าง</t>
  </si>
  <si>
    <t>CO-06-0003-7</t>
  </si>
  <si>
    <t>ห้องน้ำชาย</t>
  </si>
  <si>
    <t>CO-06-0003-8</t>
  </si>
  <si>
    <t>ห้องน้ำหญิง</t>
  </si>
  <si>
    <t>CO-06-0003-9</t>
  </si>
  <si>
    <t>ห้องน้ำรับรองลูกค้า</t>
  </si>
  <si>
    <t>CO-06-0003-10</t>
  </si>
  <si>
    <t>ห้องล้างจาน</t>
  </si>
  <si>
    <t>CO-06-0003-11</t>
  </si>
  <si>
    <t>ห้องอเนกประสงค์ใต้โรงอาหาร</t>
  </si>
  <si>
    <t>CO-06-0003-12</t>
  </si>
  <si>
    <t>ห้องใต้บรรได</t>
  </si>
  <si>
    <t>CO-06-0003-13</t>
  </si>
  <si>
    <t>ห้องประชุมป่าสักชลสิทธิ์</t>
  </si>
  <si>
    <t>CO-06-0003-14</t>
  </si>
  <si>
    <t>ห้องประชุมเจ็ดสาวน้อย</t>
  </si>
  <si>
    <t>CO-06-0003-15</t>
  </si>
  <si>
    <t>ห้องประชุมรพีพัฒน์ศักดิ์</t>
  </si>
  <si>
    <t>CO-06-0003-16</t>
  </si>
  <si>
    <t>CO-06-0003-17</t>
  </si>
  <si>
    <t>CO-06-0003-18</t>
  </si>
  <si>
    <t>CO-06-0003-19</t>
  </si>
  <si>
    <t>CO-06-0003-20</t>
  </si>
  <si>
    <t>ห้องเช็คเกอร์</t>
  </si>
  <si>
    <t>CO-06-0003-21</t>
  </si>
  <si>
    <t>ห้องน้ำชาย ฝั่งโหลด 1</t>
  </si>
  <si>
    <t>CO-06-0003-22</t>
  </si>
  <si>
    <t>ห้องน้ำหญิง ฝั่งโหลด 1</t>
  </si>
  <si>
    <t>CO-06-0003-23</t>
  </si>
  <si>
    <t>ห้องแต่งตัวชาย ฝั่งโหลด 1</t>
  </si>
  <si>
    <t>CO-06-0003-24</t>
  </si>
  <si>
    <t>ห้องแต่งตัวหญิง ฝั่งโหลด 1</t>
  </si>
  <si>
    <t>CO-06-0003-25</t>
  </si>
  <si>
    <t>ห้องน้ำชาย ฝั่งโหลด 2</t>
  </si>
  <si>
    <t>CO-06-0003-26</t>
  </si>
  <si>
    <t>ห้องน้ำหญิง ฝั่งโหลด 2</t>
  </si>
  <si>
    <t>CO-06-0003-27</t>
  </si>
  <si>
    <t>ห้องแต่งตัวชาย ฝั่งโหลด 2</t>
  </si>
  <si>
    <t>CO-06-0003-28</t>
  </si>
  <si>
    <t>ห้องแต่งตัวหญิง ฝั่งโหลด 2</t>
  </si>
  <si>
    <t>CO-06-0003-29</t>
  </si>
  <si>
    <t>ห้องน้ำชาย ฝั่งฟรีส</t>
  </si>
  <si>
    <t>CO-06-0003-30</t>
  </si>
  <si>
    <t>ห้องน้ำหญิง ฝั่งฟรีส</t>
  </si>
  <si>
    <t>CO-06-0003-31</t>
  </si>
  <si>
    <t>ห้องแต่งตัว ฝั่งฟรีส</t>
  </si>
  <si>
    <t>CO-06-0003-32</t>
  </si>
  <si>
    <t>ห้องน้ำผู้บริหาร</t>
  </si>
  <si>
    <t>CO-06-0003-33</t>
  </si>
  <si>
    <t>ห้องผู้บริหาร</t>
  </si>
  <si>
    <t>CO-06-0003-34</t>
  </si>
  <si>
    <t>CO-06-0003-35</t>
  </si>
  <si>
    <t>ห้องน้ำชาย ชั้น 2</t>
  </si>
  <si>
    <t>CO-06-0003-36</t>
  </si>
  <si>
    <t>ห้องน้ำหญิง ชั้น 2</t>
  </si>
  <si>
    <t>CO-06-0003-37</t>
  </si>
  <si>
    <t>Building (อาคาร, สิ่งปลูกสร้าง)</t>
  </si>
  <si>
    <t>(NULL, 8, NULL, building, 1)</t>
  </si>
  <si>
    <t>INSERT INTO `tb_building`(`id_building`, `ref_id_site`, `building_initialname`, `building_name`, `building_status`) VALUES</t>
  </si>
  <si>
    <t>ไม่ระบุ</t>
  </si>
  <si>
    <t>LocalHost Primary Key</t>
  </si>
  <si>
    <t>LocalHost: Primary Key</t>
  </si>
  <si>
    <t>ไอดีแผนก</t>
  </si>
  <si>
    <t>(1, NULL, 1, NULL, NULL, NULL, 8, dept, 'ไม่มีหมวด', NULL, '2023-03-24 14:14:14', 1, NULL, NULL, 1),</t>
  </si>
  <si>
    <t>INSERT INTO `tb_category`(`id_menu`, `menu_code`, `level_menu`, `sort_menu`, `ref_id_menu`, `ref_id_sub`, `ref_id_site`, `ref_id_dept`, `name_menu`, `desc_menu`, `menu_adddate`, `ref_id_user_add`, `menu_editdate`, `ref_id_user_edit`, `status_menu`) VALUES</t>
  </si>
  <si>
    <t>HandLift  (แฮนด์ลิฟ) 1</t>
  </si>
  <si>
    <t>HandLift  (แฮนด์ลิฟ) 2</t>
  </si>
  <si>
    <t>HandLift  (แฮนด์ลิฟ) 3</t>
  </si>
  <si>
    <t>HandLift  (แฮนด์ลิฟ) 4</t>
  </si>
  <si>
    <t>PE (โฟล์คลิฟท์ไฟฟ้า) 1</t>
  </si>
  <si>
    <t>PE (โฟล์คลิฟท์ไฟฟ้า) 2</t>
  </si>
  <si>
    <t>HandLift  (แฮนด์ลิฟไฟฟ้า) 1</t>
  </si>
  <si>
    <t>HandLift  (แฮนด์ลิฟไฟฟ้า) 2</t>
  </si>
  <si>
    <t>INSERT INTO `tb_machine_master`(`id_machine`, `machine_code`, `ref_id_site`, `ref_id_dept`, `ref_id_menu`, `ref_id_sub_menu`, `model_name`, `name_machine`, `detail_machine`, `mc_adddate`, `ref_id_user_add`, `mc_editdate`, `ref_id_user_edit`, `status_machine`) VALUES (NULL, 'code', 8, dept, category, NULL, NULL, name, NULL, '2023-03-24 14:14:14', 1, NULL, NULL, 1)</t>
  </si>
  <si>
    <t>Localhost Machine 
Master Key</t>
  </si>
  <si>
    <t>INSERT INTO `tb_machine_site`(`id_machine_site`, `code_machine_site`, `serial_number`, `recived_date`, `ref_id_machine_master`, `ref_id_building`, `ref_id_location`, `ref_id_site`, `ref_id_supplier`, `status_work`, `detail_machine_site`, `mcs_adddate`, `ref_id_user_add`, `mcs_editdate`, `ref_id_user_edit`, `status_machine_site`) VALUES (NULL, 'code', NULL, NULL, masterkey, building, NULL, 8, NULL, 1, NULL , '2023-03-24 14:14:14', 1, NULL, NULL, 1),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</si>
</sst>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b/>
      <sz val="11"/>
      <name val="Calibri"/>
      <family val="2"/>
      <charset val="222"/>
    </font>
    <font>
      <sz val="11"/>
      <name val="Angsana New"/>
      <family val="1"/>
      <charset val="222"/>
    </font>
    <font>
      <sz val="11"/>
      <name val="Calibri"/>
      <family val="2"/>
      <charset val="222"/>
    </font>
    <font>
      <sz val="11"/>
      <color rgb="FFFF0000"/>
      <name val="Calibri"/>
      <family val="2"/>
      <charset val="222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2" borderId="1" xfId="0" applyFont="1" applyFill="1" applyBorder="1"/>
    <xf numFmtId="0" fontId="6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E7A7-E97C-4EEE-A549-142226CF34F9}">
  <dimension ref="A1:M365"/>
  <sheetViews>
    <sheetView tabSelected="1" topLeftCell="A308" zoomScale="70" zoomScaleNormal="70" workbookViewId="0">
      <selection activeCell="H351" sqref="H351"/>
    </sheetView>
  </sheetViews>
  <sheetFormatPr defaultRowHeight="16.5"/>
  <cols>
    <col min="1" max="1" width="12" style="10" customWidth="1"/>
    <col min="2" max="2" width="22.5703125" style="11" bestFit="1" customWidth="1"/>
    <col min="3" max="3" width="36.42578125" style="11" customWidth="1"/>
    <col min="4" max="4" width="14.5703125" style="11" customWidth="1"/>
    <col min="5" max="5" width="11.28515625" style="10" bestFit="1" customWidth="1"/>
    <col min="6" max="6" width="73.85546875" style="11" bestFit="1" customWidth="1"/>
    <col min="7" max="7" width="10.7109375" style="10" bestFit="1" customWidth="1"/>
    <col min="8" max="8" width="89.7109375" style="24" bestFit="1" customWidth="1"/>
    <col min="9" max="9" width="9.140625" style="3"/>
    <col min="10" max="10" width="9.85546875" style="3" bestFit="1" customWidth="1"/>
    <col min="11" max="11" width="155.85546875" style="3" bestFit="1" customWidth="1"/>
    <col min="12" max="12" width="28.140625" style="3" bestFit="1" customWidth="1"/>
    <col min="13" max="13" width="99" style="3" bestFit="1" customWidth="1"/>
    <col min="14" max="16384" width="9.140625" style="3"/>
  </cols>
  <sheetData>
    <row r="1" spans="1:13" ht="7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719</v>
      </c>
      <c r="H1" s="14" t="s">
        <v>6</v>
      </c>
      <c r="I1" s="1" t="s">
        <v>4</v>
      </c>
      <c r="J1" s="18" t="s">
        <v>719</v>
      </c>
      <c r="K1" s="22" t="s">
        <v>730</v>
      </c>
      <c r="L1" s="22" t="s">
        <v>731</v>
      </c>
      <c r="M1" s="22" t="s">
        <v>732</v>
      </c>
    </row>
    <row r="2" spans="1:13">
      <c r="A2" s="4">
        <v>1</v>
      </c>
      <c r="B2" s="5" t="s">
        <v>7</v>
      </c>
      <c r="C2" s="6" t="s">
        <v>8</v>
      </c>
      <c r="D2" s="4" t="s">
        <v>9</v>
      </c>
      <c r="E2" s="4" t="s">
        <v>10</v>
      </c>
      <c r="F2" s="7" t="s">
        <v>11</v>
      </c>
      <c r="G2" s="4">
        <f t="shared" ref="G2:G65" ca="1" si="0">VLOOKUP(E2,(INDIRECT("PACS!" &amp; "I2:J6")),2,FALSE)</f>
        <v>8</v>
      </c>
      <c r="H2" s="23" t="str">
        <f>CONCATENATE(F2," ",C2)</f>
        <v>Air Blast (ห้องฟรีส) Zone Freeze #1</v>
      </c>
      <c r="I2" s="4" t="s">
        <v>10</v>
      </c>
      <c r="J2" s="17">
        <v>8</v>
      </c>
      <c r="K2" s="16" t="str">
        <f ca="1">CONCATENATE("(NULL, '",B2,"', 8, ",G2,",",VLOOKUP(F2,INDIRECT("หมวด!"&amp;"C3:E115"),3,FALSE),", NULL, NULL, '",H2,"', NULL, '2023-03-24 14:14:14', 1, NULL, NULL, 1),")</f>
        <v>(NULL, 'RF-01-0001-1', 8, 8,337, NULL, NULL, 'Air Blast (ห้องฟรีส) Zone Freeze #1', NULL, '2023-03-24 14:14:14', 1, NULL, NULL, 1),</v>
      </c>
      <c r="L2" s="16">
        <v>1632</v>
      </c>
      <c r="M2" s="16" t="str">
        <f ca="1">CONCATENATE("(NULL, '",B2,"', NULL, NULL, ",L2,",",VLOOKUP(PACS!C2,INDIRECT("สถานที่!"&amp;"B3:D280"),3,FALSE),", NULL, 8, NULL, 1, NULL, '2023-03-24 14:14:14', 1, NULL, NULL, 1),")</f>
        <v>(NULL, 'RF-01-0001-1', NULL, NULL, 1632,261, NULL, 8, NULL, 1, NULL, '2023-03-24 14:14:14', 1, NULL, NULL, 1),</v>
      </c>
    </row>
    <row r="3" spans="1:13">
      <c r="A3" s="4">
        <v>2</v>
      </c>
      <c r="B3" s="5" t="s">
        <v>12</v>
      </c>
      <c r="C3" s="6" t="s">
        <v>13</v>
      </c>
      <c r="D3" s="4" t="s">
        <v>9</v>
      </c>
      <c r="E3" s="4" t="s">
        <v>10</v>
      </c>
      <c r="F3" s="7" t="s">
        <v>11</v>
      </c>
      <c r="G3" s="4">
        <f t="shared" ca="1" si="0"/>
        <v>8</v>
      </c>
      <c r="H3" s="23" t="str">
        <f t="shared" ref="H3:H66" si="1">CONCATENATE(F3," ",C3)</f>
        <v>Air Blast (ห้องฟรีส) Zone Freeze #2</v>
      </c>
      <c r="I3" s="4" t="s">
        <v>52</v>
      </c>
      <c r="J3" s="17">
        <v>5</v>
      </c>
      <c r="K3" s="16" t="str">
        <f t="shared" ref="K3:K66" ca="1" si="2">CONCATENATE("(NULL, '",B3,"', 8, ",G3,",",VLOOKUP(F3,INDIRECT("หมวด!"&amp;"C3:E115"),3,FALSE),", NULL, NULL, '",H3,"', NULL, '2023-03-24 14:14:14', 1, NULL, NULL, 1),")</f>
        <v>(NULL, 'RF-01-0001-2', 8, 8,337, NULL, NULL, 'Air Blast (ห้องฟรีส) Zone Freeze #2', NULL, '2023-03-24 14:14:14', 1, NULL, NULL, 1),</v>
      </c>
      <c r="L3" s="16">
        <v>1633</v>
      </c>
      <c r="M3" s="16" t="str">
        <f ca="1">CONCATENATE("(NULL, '",B3,"', NULL, NULL, ",L3,",",VLOOKUP(PACS!C3,INDIRECT("สถานที่!"&amp;"B3:D280"),3,FALSE),", NULL, 8, NULL, 1, NULL, '2023-03-24 14:14:14', 1, NULL, NULL, 1),")</f>
        <v>(NULL, 'RF-01-0001-2', NULL, NULL, 1633,262, NULL, 8, NULL, 1, NULL, '2023-03-24 14:14:14', 1, NULL, NULL, 1),</v>
      </c>
    </row>
    <row r="4" spans="1:13">
      <c r="A4" s="4">
        <v>3</v>
      </c>
      <c r="B4" s="5" t="s">
        <v>14</v>
      </c>
      <c r="C4" s="6" t="s">
        <v>15</v>
      </c>
      <c r="D4" s="4" t="s">
        <v>9</v>
      </c>
      <c r="E4" s="4" t="s">
        <v>10</v>
      </c>
      <c r="F4" s="7" t="s">
        <v>11</v>
      </c>
      <c r="G4" s="4">
        <f t="shared" ca="1" si="0"/>
        <v>8</v>
      </c>
      <c r="H4" s="23" t="str">
        <f t="shared" si="1"/>
        <v>Air Blast (ห้องฟรีส) Zone Freeze #3</v>
      </c>
      <c r="I4" s="4" t="s">
        <v>162</v>
      </c>
      <c r="J4" s="17">
        <v>10</v>
      </c>
      <c r="K4" s="16" t="str">
        <f t="shared" ca="1" si="2"/>
        <v>(NULL, 'RF-01-0001-3', 8, 8,337, NULL, NULL, 'Air Blast (ห้องฟรีส) Zone Freeze #3', NULL, '2023-03-24 14:14:14', 1, NULL, NULL, 1),</v>
      </c>
      <c r="L4" s="16">
        <v>1634</v>
      </c>
      <c r="M4" s="16" t="str">
        <f ca="1">CONCATENATE("(NULL, '",B4,"', NULL, NULL, ",L4,",",VLOOKUP(PACS!C4,INDIRECT("สถานที่!"&amp;"B3:D280"),3,FALSE),", NULL, 8, NULL, 1, NULL, '2023-03-24 14:14:14', 1, NULL, NULL, 1),")</f>
        <v>(NULL, 'RF-01-0001-3', NULL, NULL, 1634,263, NULL, 8, NULL, 1, NULL, '2023-03-24 14:14:14', 1, NULL, NULL, 1),</v>
      </c>
    </row>
    <row r="5" spans="1:13">
      <c r="A5" s="4">
        <v>4</v>
      </c>
      <c r="B5" s="5" t="s">
        <v>16</v>
      </c>
      <c r="C5" s="6" t="s">
        <v>17</v>
      </c>
      <c r="D5" s="4" t="s">
        <v>9</v>
      </c>
      <c r="E5" s="4" t="s">
        <v>10</v>
      </c>
      <c r="F5" s="7" t="s">
        <v>11</v>
      </c>
      <c r="G5" s="4">
        <f t="shared" ca="1" si="0"/>
        <v>8</v>
      </c>
      <c r="H5" s="23" t="str">
        <f t="shared" si="1"/>
        <v>Air Blast (ห้องฟรีส) Zone Freeze #4</v>
      </c>
      <c r="I5" s="4" t="s">
        <v>232</v>
      </c>
      <c r="J5" s="17">
        <v>21</v>
      </c>
      <c r="K5" s="16" t="str">
        <f t="shared" ca="1" si="2"/>
        <v>(NULL, 'RF-01-0001-4', 8, 8,337, NULL, NULL, 'Air Blast (ห้องฟรีส) Zone Freeze #4', NULL, '2023-03-24 14:14:14', 1, NULL, NULL, 1),</v>
      </c>
      <c r="L5" s="16">
        <v>1635</v>
      </c>
      <c r="M5" s="16" t="str">
        <f ca="1">CONCATENATE("(NULL, '",B5,"', NULL, NULL, ",L5,",",VLOOKUP(PACS!C5,INDIRECT("สถานที่!"&amp;"B3:D280"),3,FALSE),", NULL, 8, NULL, 1, NULL, '2023-03-24 14:14:14', 1, NULL, NULL, 1),")</f>
        <v>(NULL, 'RF-01-0001-4', NULL, NULL, 1635,264, NULL, 8, NULL, 1, NULL, '2023-03-24 14:14:14', 1, NULL, NULL, 1),</v>
      </c>
    </row>
    <row r="6" spans="1:13">
      <c r="A6" s="4">
        <v>5</v>
      </c>
      <c r="B6" s="5" t="s">
        <v>18</v>
      </c>
      <c r="C6" s="6" t="s">
        <v>19</v>
      </c>
      <c r="D6" s="4" t="s">
        <v>9</v>
      </c>
      <c r="E6" s="4" t="s">
        <v>10</v>
      </c>
      <c r="F6" s="7" t="s">
        <v>11</v>
      </c>
      <c r="G6" s="4">
        <f t="shared" ca="1" si="0"/>
        <v>8</v>
      </c>
      <c r="H6" s="23" t="str">
        <f t="shared" si="1"/>
        <v>Air Blast (ห้องฟรีส) Zone Freeze #5</v>
      </c>
      <c r="I6" s="4" t="s">
        <v>399</v>
      </c>
      <c r="J6" s="17">
        <v>13</v>
      </c>
      <c r="K6" s="16" t="str">
        <f t="shared" ca="1" si="2"/>
        <v>(NULL, 'RF-01-0001-5', 8, 8,337, NULL, NULL, 'Air Blast (ห้องฟรีส) Zone Freeze #5', NULL, '2023-03-24 14:14:14', 1, NULL, NULL, 1),</v>
      </c>
      <c r="L6" s="16">
        <v>1636</v>
      </c>
      <c r="M6" s="16" t="str">
        <f ca="1">CONCATENATE("(NULL, '",B6,"', NULL, NULL, ",L6,",",VLOOKUP(PACS!C6,INDIRECT("สถานที่!"&amp;"B3:D280"),3,FALSE),", NULL, 8, NULL, 1, NULL, '2023-03-24 14:14:14', 1, NULL, NULL, 1),")</f>
        <v>(NULL, 'RF-01-0001-5', NULL, NULL, 1636,265, NULL, 8, NULL, 1, NULL, '2023-03-24 14:14:14', 1, NULL, NULL, 1),</v>
      </c>
    </row>
    <row r="7" spans="1:13">
      <c r="A7" s="4">
        <v>6</v>
      </c>
      <c r="B7" s="5" t="s">
        <v>20</v>
      </c>
      <c r="C7" s="6" t="s">
        <v>21</v>
      </c>
      <c r="D7" s="4" t="s">
        <v>9</v>
      </c>
      <c r="E7" s="4" t="s">
        <v>10</v>
      </c>
      <c r="F7" s="7" t="s">
        <v>11</v>
      </c>
      <c r="G7" s="4">
        <f t="shared" ca="1" si="0"/>
        <v>8</v>
      </c>
      <c r="H7" s="23" t="str">
        <f t="shared" si="1"/>
        <v>Air Blast (ห้องฟรีส) Zone Freeze #6</v>
      </c>
      <c r="I7" s="15"/>
      <c r="K7" s="16" t="str">
        <f t="shared" ca="1" si="2"/>
        <v>(NULL, 'RF-01-0001-6', 8, 8,337, NULL, NULL, 'Air Blast (ห้องฟรีส) Zone Freeze #6', NULL, '2023-03-24 14:14:14', 1, NULL, NULL, 1),</v>
      </c>
      <c r="L7" s="16">
        <v>1637</v>
      </c>
      <c r="M7" s="16" t="str">
        <f ca="1">CONCATENATE("(NULL, '",B7,"', NULL, NULL, ",L7,",",VLOOKUP(PACS!C7,INDIRECT("สถานที่!"&amp;"B3:D280"),3,FALSE),", NULL, 8, NULL, 1, NULL, '2023-03-24 14:14:14', 1, NULL, NULL, 1),")</f>
        <v>(NULL, 'RF-01-0001-6', NULL, NULL, 1637,266, NULL, 8, NULL, 1, NULL, '2023-03-24 14:14:14', 1, NULL, NULL, 1),</v>
      </c>
    </row>
    <row r="8" spans="1:13">
      <c r="A8" s="4">
        <v>7</v>
      </c>
      <c r="B8" s="5" t="s">
        <v>22</v>
      </c>
      <c r="C8" s="5" t="s">
        <v>23</v>
      </c>
      <c r="D8" s="4" t="s">
        <v>9</v>
      </c>
      <c r="E8" s="4" t="s">
        <v>10</v>
      </c>
      <c r="F8" s="7" t="s">
        <v>24</v>
      </c>
      <c r="G8" s="4">
        <f t="shared" ca="1" si="0"/>
        <v>8</v>
      </c>
      <c r="H8" s="23" t="str">
        <f t="shared" si="1"/>
        <v>Air Conditioner (แอร์) ห้องเก็บของอเนกประสงค์ #12</v>
      </c>
      <c r="I8" s="15"/>
      <c r="K8" s="16" t="str">
        <f t="shared" ca="1" si="2"/>
        <v>(NULL, 'MA-05-0001-1', 8, 8,338, NULL, NULL, 'Air Conditioner (แอร์) ห้องเก็บของอเนกประสงค์ #12', NULL, '2023-03-24 14:14:14', 1, NULL, NULL, 1),</v>
      </c>
      <c r="L8" s="16">
        <v>1638</v>
      </c>
      <c r="M8" s="16" t="str">
        <f ca="1">CONCATENATE("(NULL, '",B8,"', NULL, NULL, ",L8,",",VLOOKUP(PACS!C8,INDIRECT("สถานที่!"&amp;"B3:D280"),3,FALSE),", NULL, 8, NULL, 1, NULL, '2023-03-24 14:14:14', 1, NULL, NULL, 1),")</f>
        <v>(NULL, 'MA-05-0001-1', NULL, NULL, 1638,378, NULL, 8, NULL, 1, NULL, '2023-03-24 14:14:14', 1, NULL, NULL, 1),</v>
      </c>
    </row>
    <row r="9" spans="1:13">
      <c r="A9" s="4">
        <v>8</v>
      </c>
      <c r="B9" s="5" t="s">
        <v>25</v>
      </c>
      <c r="C9" s="5" t="s">
        <v>26</v>
      </c>
      <c r="D9" s="4" t="s">
        <v>9</v>
      </c>
      <c r="E9" s="4" t="s">
        <v>10</v>
      </c>
      <c r="F9" s="7" t="s">
        <v>24</v>
      </c>
      <c r="G9" s="4">
        <f t="shared" ca="1" si="0"/>
        <v>8</v>
      </c>
      <c r="H9" s="23" t="str">
        <f t="shared" si="1"/>
        <v>Air Conditioner (แอร์) สำนักงานชั้น 2#</v>
      </c>
      <c r="K9" s="16" t="str">
        <f t="shared" ca="1" si="2"/>
        <v>(NULL, 'MA-05-0001-2', 8, 8,338, NULL, NULL, 'Air Conditioner (แอร์) สำนักงานชั้น 2#', NULL, '2023-03-24 14:14:14', 1, NULL, NULL, 1),</v>
      </c>
      <c r="L9" s="16">
        <v>1639</v>
      </c>
      <c r="M9" s="16" t="str">
        <f ca="1">CONCATENATE("(NULL, '",B9,"', NULL, NULL, ",L9,",",VLOOKUP(PACS!C9,INDIRECT("สถานที่!"&amp;"B3:D280"),3,FALSE),", NULL, 8, NULL, 1, NULL, '2023-03-24 14:14:14', 1, NULL, NULL, 1),")</f>
        <v>(NULL, 'MA-05-0001-2', NULL, NULL, 1639,324, NULL, 8, NULL, 1, NULL, '2023-03-24 14:14:14', 1, NULL, NULL, 1),</v>
      </c>
    </row>
    <row r="10" spans="1:13">
      <c r="A10" s="4">
        <v>9</v>
      </c>
      <c r="B10" s="5" t="s">
        <v>27</v>
      </c>
      <c r="C10" s="5" t="s">
        <v>28</v>
      </c>
      <c r="D10" s="4" t="s">
        <v>9</v>
      </c>
      <c r="E10" s="4" t="s">
        <v>10</v>
      </c>
      <c r="F10" s="7" t="s">
        <v>24</v>
      </c>
      <c r="G10" s="4">
        <f t="shared" ca="1" si="0"/>
        <v>8</v>
      </c>
      <c r="H10" s="23" t="str">
        <f t="shared" si="1"/>
        <v>Air Conditioner (แอร์) ห้องประชุมป่าสักชลสิทธิ์#2</v>
      </c>
      <c r="K10" s="16" t="str">
        <f t="shared" ca="1" si="2"/>
        <v>(NULL, 'MA-05-0001-3', 8, 8,338, NULL, NULL, 'Air Conditioner (แอร์) ห้องประชุมป่าสักชลสิทธิ์#2', NULL, '2023-03-24 14:14:14', 1, NULL, NULL, 1),</v>
      </c>
      <c r="L10" s="16">
        <v>1640</v>
      </c>
      <c r="M10" s="16" t="str">
        <f ca="1">CONCATENATE("(NULL, '",B10,"', NULL, NULL, ",L10,",",VLOOKUP(PACS!C10,INDIRECT("สถานที่!"&amp;"B3:D280"),3,FALSE),", NULL, 8, NULL, 1, NULL, '2023-03-24 14:14:14', 1, NULL, NULL, 1),")</f>
        <v>(NULL, 'MA-05-0001-3', NULL, NULL, 1640,423, NULL, 8, NULL, 1, NULL, '2023-03-24 14:14:14', 1, NULL, NULL, 1),</v>
      </c>
    </row>
    <row r="11" spans="1:13">
      <c r="A11" s="4">
        <v>10</v>
      </c>
      <c r="B11" s="5" t="s">
        <v>29</v>
      </c>
      <c r="C11" s="5" t="s">
        <v>30</v>
      </c>
      <c r="D11" s="4" t="s">
        <v>9</v>
      </c>
      <c r="E11" s="4" t="s">
        <v>10</v>
      </c>
      <c r="F11" s="7" t="s">
        <v>24</v>
      </c>
      <c r="G11" s="4">
        <f t="shared" ca="1" si="0"/>
        <v>8</v>
      </c>
      <c r="H11" s="23" t="str">
        <f t="shared" si="1"/>
        <v>Air Conditioner (แอร์) ห้องรับรองสำนักงานชั้น2#1</v>
      </c>
      <c r="K11" s="16" t="str">
        <f t="shared" ca="1" si="2"/>
        <v>(NULL, 'MA-05-0001-4', 8, 8,338, NULL, NULL, 'Air Conditioner (แอร์) ห้องรับรองสำนักงานชั้น2#1', NULL, '2023-03-24 14:14:14', 1, NULL, NULL, 1),</v>
      </c>
      <c r="L11" s="16">
        <v>1641</v>
      </c>
      <c r="M11" s="16" t="str">
        <f ca="1">CONCATENATE("(NULL, '",B11,"', NULL, NULL, ",L11,",",VLOOKUP(PACS!C11,INDIRECT("สถานที่!"&amp;"B3:D280"),3,FALSE),", NULL, 8, NULL, 1, NULL, '2023-03-24 14:14:14', 1, NULL, NULL, 1),")</f>
        <v>(NULL, 'MA-05-0001-4', NULL, NULL, 1641,462, NULL, 8, NULL, 1, NULL, '2023-03-24 14:14:14', 1, NULL, NULL, 1),</v>
      </c>
    </row>
    <row r="12" spans="1:13">
      <c r="A12" s="4">
        <v>11</v>
      </c>
      <c r="B12" s="5" t="s">
        <v>31</v>
      </c>
      <c r="C12" s="5" t="s">
        <v>32</v>
      </c>
      <c r="D12" s="4" t="s">
        <v>9</v>
      </c>
      <c r="E12" s="4" t="s">
        <v>10</v>
      </c>
      <c r="F12" s="7" t="s">
        <v>24</v>
      </c>
      <c r="G12" s="4">
        <f t="shared" ca="1" si="0"/>
        <v>8</v>
      </c>
      <c r="H12" s="23" t="str">
        <f t="shared" si="1"/>
        <v>Air Conditioner (แอร์) ห้องประชุมรพีพัฒนศักดิ์#1</v>
      </c>
      <c r="K12" s="16" t="str">
        <f t="shared" ca="1" si="2"/>
        <v>(NULL, 'MA-05-0001-5', 8, 8,338, NULL, NULL, 'Air Conditioner (แอร์) ห้องประชุมรพีพัฒนศักดิ์#1', NULL, '2023-03-24 14:14:14', 1, NULL, NULL, 1),</v>
      </c>
      <c r="L12" s="16">
        <v>1642</v>
      </c>
      <c r="M12" s="16" t="str">
        <f ca="1">CONCATENATE("(NULL, '",B12,"', NULL, NULL, ",L12,",",VLOOKUP(PACS!C12,INDIRECT("สถานที่!"&amp;"B3:D280"),3,FALSE),", NULL, 8, NULL, 1, NULL, '2023-03-24 14:14:14', 1, NULL, NULL, 1),")</f>
        <v>(NULL, 'MA-05-0001-5', NULL, NULL, 1642,426, NULL, 8, NULL, 1, NULL, '2023-03-24 14:14:14', 1, NULL, NULL, 1),</v>
      </c>
    </row>
    <row r="13" spans="1:13">
      <c r="A13" s="4">
        <v>12</v>
      </c>
      <c r="B13" s="5" t="s">
        <v>33</v>
      </c>
      <c r="C13" s="5" t="s">
        <v>34</v>
      </c>
      <c r="D13" s="4" t="s">
        <v>9</v>
      </c>
      <c r="E13" s="4" t="s">
        <v>10</v>
      </c>
      <c r="F13" s="7" t="s">
        <v>24</v>
      </c>
      <c r="G13" s="4">
        <f t="shared" ca="1" si="0"/>
        <v>8</v>
      </c>
      <c r="H13" s="23" t="str">
        <f t="shared" si="1"/>
        <v>Air Conditioner (แอร์) ทางเข้าคลังสินค้าโหลด1#2</v>
      </c>
      <c r="K13" s="16" t="str">
        <f t="shared" ca="1" si="2"/>
        <v>(NULL, 'MA-05-0001-6', 8, 8,338, NULL, NULL, 'Air Conditioner (แอร์) ทางเข้าคลังสินค้าโหลด1#2', NULL, '2023-03-24 14:14:14', 1, NULL, NULL, 1),</v>
      </c>
      <c r="L13" s="16">
        <v>1643</v>
      </c>
      <c r="M13" s="16" t="str">
        <f ca="1">CONCATENATE("(NULL, '",B13,"', NULL, NULL, ",L13,",",VLOOKUP(PACS!C13,INDIRECT("สถานที่!"&amp;"B3:D280"),3,FALSE),", NULL, 8, NULL, 1, NULL, '2023-03-24 14:14:14', 1, NULL, NULL, 1),")</f>
        <v>(NULL, 'MA-05-0001-6', NULL, NULL, 1643,285, NULL, 8, NULL, 1, NULL, '2023-03-24 14:14:14', 1, NULL, NULL, 1),</v>
      </c>
    </row>
    <row r="14" spans="1:13">
      <c r="A14" s="4">
        <v>13</v>
      </c>
      <c r="B14" s="5" t="s">
        <v>35</v>
      </c>
      <c r="C14" s="5" t="s">
        <v>36</v>
      </c>
      <c r="D14" s="4" t="s">
        <v>9</v>
      </c>
      <c r="E14" s="4" t="s">
        <v>10</v>
      </c>
      <c r="F14" s="7" t="s">
        <v>24</v>
      </c>
      <c r="G14" s="4">
        <f t="shared" ca="1" si="0"/>
        <v>8</v>
      </c>
      <c r="H14" s="23" t="str">
        <f t="shared" si="1"/>
        <v>Air Conditioner (แอร์) Lobby#2</v>
      </c>
      <c r="K14" s="16" t="str">
        <f t="shared" ca="1" si="2"/>
        <v>(NULL, 'MA-05-0001-7', 8, 8,338, NULL, NULL, 'Air Conditioner (แอร์) Lobby#2', NULL, '2023-03-24 14:14:14', 1, NULL, NULL, 1),</v>
      </c>
      <c r="L14" s="16">
        <v>1644</v>
      </c>
      <c r="M14" s="16" t="str">
        <f ca="1">CONCATENATE("(NULL, '",B14,"', NULL, NULL, ",L14,",",VLOOKUP(PACS!C14,INDIRECT("สถานที่!"&amp;"B3:D280"),3,FALSE),", NULL, 8, NULL, 1, NULL, '2023-03-24 14:14:14', 1, NULL, NULL, 1),")</f>
        <v>(NULL, 'MA-05-0001-7', NULL, NULL, 1644,244, NULL, 8, NULL, 1, NULL, '2023-03-24 14:14:14', 1, NULL, NULL, 1),</v>
      </c>
    </row>
    <row r="15" spans="1:13">
      <c r="A15" s="4">
        <v>14</v>
      </c>
      <c r="B15" s="5" t="s">
        <v>37</v>
      </c>
      <c r="C15" s="5" t="s">
        <v>38</v>
      </c>
      <c r="D15" s="4" t="s">
        <v>9</v>
      </c>
      <c r="E15" s="4" t="s">
        <v>10</v>
      </c>
      <c r="F15" s="7" t="s">
        <v>39</v>
      </c>
      <c r="G15" s="4">
        <f t="shared" ca="1" si="0"/>
        <v>8</v>
      </c>
      <c r="H15" s="23" t="str">
        <f t="shared" si="1"/>
        <v>Air Conditioner (แอร์ติดผนัง) ห้อง CS#1</v>
      </c>
      <c r="K15" s="16" t="str">
        <f t="shared" ca="1" si="2"/>
        <v>(NULL, 'RF-02-0006-1', 8, 8,339, NULL, NULL, 'Air Conditioner (แอร์ติดผนัง) ห้อง CS#1', NULL, '2023-03-24 14:14:14', 1, NULL, NULL, 1),</v>
      </c>
      <c r="L15" s="16">
        <v>1645</v>
      </c>
      <c r="M15" s="16" t="str">
        <f ca="1">CONCATENATE("(NULL, '",B15,"', NULL, NULL, ",L15,",",VLOOKUP(PACS!C15,INDIRECT("สถานที่!"&amp;"B3:D280"),3,FALSE),", NULL, 8, NULL, 1, NULL, '2023-03-24 14:14:14', 1, NULL, NULL, 1),")</f>
        <v>(NULL, 'RF-02-0006-1', NULL, NULL, 1645,342, NULL, 8, NULL, 1, NULL, '2023-03-24 14:14:14', 1, NULL, NULL, 1),</v>
      </c>
    </row>
    <row r="16" spans="1:13">
      <c r="A16" s="4">
        <v>15</v>
      </c>
      <c r="B16" s="5" t="s">
        <v>40</v>
      </c>
      <c r="C16" s="5" t="s">
        <v>41</v>
      </c>
      <c r="D16" s="4" t="s">
        <v>9</v>
      </c>
      <c r="E16" s="4" t="s">
        <v>10</v>
      </c>
      <c r="F16" s="7" t="s">
        <v>39</v>
      </c>
      <c r="G16" s="4">
        <f t="shared" ca="1" si="0"/>
        <v>8</v>
      </c>
      <c r="H16" s="23" t="str">
        <f t="shared" si="1"/>
        <v>Air Conditioner (แอร์ติดผนัง) ห้องประชุมเจ็ดสาวน้อย#1</v>
      </c>
      <c r="K16" s="16" t="str">
        <f t="shared" ca="1" si="2"/>
        <v>(NULL, 'RF-02-0006-2', 8, 8,339, NULL, NULL, 'Air Conditioner (แอร์ติดผนัง) ห้องประชุมเจ็ดสาวน้อย#1', NULL, '2023-03-24 14:14:14', 1, NULL, NULL, 1),</v>
      </c>
      <c r="L16" s="16">
        <v>1646</v>
      </c>
      <c r="M16" s="16" t="str">
        <f ca="1">CONCATENATE("(NULL, '",B16,"', NULL, NULL, ",L16,",",VLOOKUP(PACS!C16,INDIRECT("สถานที่!"&amp;"B3:D280"),3,FALSE),", NULL, 8, NULL, 1, NULL, '2023-03-24 14:14:14', 1, NULL, NULL, 1),")</f>
        <v>(NULL, 'RF-02-0006-2', NULL, NULL, 1646,418, NULL, 8, NULL, 1, NULL, '2023-03-24 14:14:14', 1, NULL, NULL, 1),</v>
      </c>
    </row>
    <row r="17" spans="1:13">
      <c r="A17" s="4">
        <v>16</v>
      </c>
      <c r="B17" s="5" t="s">
        <v>42</v>
      </c>
      <c r="C17" s="5" t="s">
        <v>43</v>
      </c>
      <c r="D17" s="4" t="s">
        <v>9</v>
      </c>
      <c r="E17" s="4" t="s">
        <v>10</v>
      </c>
      <c r="F17" s="7" t="s">
        <v>44</v>
      </c>
      <c r="G17" s="4">
        <f t="shared" ca="1" si="0"/>
        <v>8</v>
      </c>
      <c r="H17" s="23" t="str">
        <f t="shared" si="1"/>
        <v>Air Cooled Chiller, แอร์ชิลเลอร์ (เครื่องทำความเย็น) ดาดฟ้าชั้น2</v>
      </c>
      <c r="K17" s="16" t="str">
        <f t="shared" ca="1" si="2"/>
        <v>(NULL, 'FA-75-0007-1', 8, 8,340, NULL, NULL, 'Air Cooled Chiller, แอร์ชิลเลอร์ (เครื่องทำความเย็น) ดาดฟ้าชั้น2', NULL, '2023-03-24 14:14:14', 1, NULL, NULL, 1),</v>
      </c>
      <c r="L17" s="16">
        <v>1647</v>
      </c>
      <c r="M17" s="16" t="str">
        <f ca="1">CONCATENATE("(NULL, '",B17,"', NULL, NULL, ",L17,",",VLOOKUP(PACS!C17,INDIRECT("สถานที่!"&amp;"B3:D280"),3,FALSE),", NULL, 8, NULL, 1, NULL, '2023-03-24 14:14:14', 1, NULL, NULL, 1),")</f>
        <v>(NULL, 'FA-75-0007-1', NULL, NULL, 1647,271, NULL, 8, NULL, 1, NULL, '2023-03-24 14:14:14', 1, NULL, NULL, 1),</v>
      </c>
    </row>
    <row r="18" spans="1:13">
      <c r="A18" s="4">
        <v>18</v>
      </c>
      <c r="B18" s="5" t="s">
        <v>47</v>
      </c>
      <c r="C18" s="5" t="s">
        <v>48</v>
      </c>
      <c r="D18" s="4" t="s">
        <v>9</v>
      </c>
      <c r="E18" s="4" t="s">
        <v>10</v>
      </c>
      <c r="F18" s="7" t="s">
        <v>49</v>
      </c>
      <c r="G18" s="4">
        <f t="shared" ca="1" si="0"/>
        <v>8</v>
      </c>
      <c r="H18" s="7" t="s">
        <v>49</v>
      </c>
      <c r="K18" s="16" t="str">
        <f t="shared" ca="1" si="2"/>
        <v>(NULL, 'SE-03-0074-1', 8, 8,342, NULL, NULL, 'Air Purger', NULL, '2023-03-24 14:14:14', 1, NULL, NULL, 1),</v>
      </c>
      <c r="L18" s="16">
        <v>1648</v>
      </c>
      <c r="M18" s="16" t="str">
        <f ca="1">CONCATENATE("(NULL, '",B18,"', NULL, NULL, ",L18,",",VLOOKUP(PACS!C18,INDIRECT("สถานที่!"&amp;"B3:D280"),3,FALSE),", NULL, 8, NULL, 1, NULL, '2023-03-24 14:14:14', 1, NULL, NULL, 1),")</f>
        <v>(NULL, 'SE-03-0074-1', NULL, NULL, 1648,258, NULL, 8, NULL, 1, NULL, '2023-03-24 14:14:14', 1, NULL, NULL, 1),</v>
      </c>
    </row>
    <row r="19" spans="1:13">
      <c r="A19" s="4">
        <v>19</v>
      </c>
      <c r="B19" s="5" t="s">
        <v>50</v>
      </c>
      <c r="C19" s="5" t="s">
        <v>51</v>
      </c>
      <c r="D19" s="4" t="s">
        <v>9</v>
      </c>
      <c r="E19" s="4" t="s">
        <v>52</v>
      </c>
      <c r="F19" s="7" t="s">
        <v>53</v>
      </c>
      <c r="G19" s="4">
        <f t="shared" ca="1" si="0"/>
        <v>5</v>
      </c>
      <c r="H19" s="7" t="s">
        <v>53</v>
      </c>
      <c r="K19" s="16" t="str">
        <f t="shared" ca="1" si="2"/>
        <v>(NULL, 'MA-04-0002-1', 8, 5,343, NULL, NULL, 'Air Shower, แอร์ชาวเวอร์ (ม่านอากาศ, พัดลมเป่าอากาศ)', NULL, '2023-03-24 14:14:14', 1, NULL, NULL, 1),</v>
      </c>
      <c r="L19" s="16">
        <v>1649</v>
      </c>
      <c r="M19" s="16" t="str">
        <f ca="1">CONCATENATE("(NULL, '",B19,"', NULL, NULL, ",L19,",",VLOOKUP(PACS!C19,INDIRECT("สถานที่!"&amp;"B3:D280"),3,FALSE),", NULL, 8, NULL, 1, NULL, '2023-03-24 14:14:14', 1, NULL, NULL, 1),")</f>
        <v>(NULL, 'MA-04-0002-1', NULL, NULL, 1649,286, NULL, 8, NULL, 1, NULL, '2023-03-24 14:14:14', 1, NULL, NULL, 1),</v>
      </c>
    </row>
    <row r="20" spans="1:13">
      <c r="A20" s="4">
        <v>22</v>
      </c>
      <c r="B20" s="5" t="s">
        <v>57</v>
      </c>
      <c r="C20" s="5" t="s">
        <v>58</v>
      </c>
      <c r="D20" s="4" t="s">
        <v>9</v>
      </c>
      <c r="E20" s="4" t="s">
        <v>10</v>
      </c>
      <c r="F20" s="7" t="s">
        <v>59</v>
      </c>
      <c r="G20" s="4">
        <f t="shared" ca="1" si="0"/>
        <v>8</v>
      </c>
      <c r="H20" s="7" t="s">
        <v>59</v>
      </c>
      <c r="K20" s="16" t="str">
        <f t="shared" ca="1" si="2"/>
        <v>(NULL, 'SE-03-0053-1', 8, 8,347, NULL, NULL, 'ASRS System (ระบบจัดเก็บสินค้าอัตโนมัติ)', NULL, '2023-03-24 14:14:14', 1, NULL, NULL, 1),</v>
      </c>
      <c r="L20" s="16">
        <v>1650</v>
      </c>
      <c r="M20" s="16" t="str">
        <f ca="1">CONCATENATE("(NULL, '",B20,"', NULL, NULL, ",L20,",",VLOOKUP(PACS!C20,INDIRECT("สถานที่!"&amp;"B3:D280"),3,FALSE),", NULL, 8, NULL, 1, NULL, '2023-03-24 14:14:14', 1, NULL, NULL, 1),")</f>
        <v>(NULL, 'SE-03-0053-1', NULL, NULL, 1650,198, NULL, 8, NULL, 1, NULL, '2023-03-24 14:14:14', 1, NULL, NULL, 1),</v>
      </c>
    </row>
    <row r="21" spans="1:13">
      <c r="A21" s="4">
        <v>23</v>
      </c>
      <c r="B21" s="5" t="s">
        <v>60</v>
      </c>
      <c r="C21" s="5" t="s">
        <v>61</v>
      </c>
      <c r="D21" s="4" t="s">
        <v>9</v>
      </c>
      <c r="E21" s="4" t="s">
        <v>10</v>
      </c>
      <c r="F21" s="7" t="s">
        <v>62</v>
      </c>
      <c r="G21" s="4">
        <f t="shared" ca="1" si="0"/>
        <v>8</v>
      </c>
      <c r="H21" s="23" t="str">
        <f t="shared" si="1"/>
        <v>Auto Door (ประตูอัตโนมัติ) Chill Room</v>
      </c>
      <c r="K21" s="16" t="str">
        <f t="shared" ca="1" si="2"/>
        <v>(NULL, 'CO-12-0003-1', 8, 8,349, NULL, NULL, 'Auto Door (ประตูอัตโนมัติ) Chill Room', NULL, '2023-03-24 14:14:14', 1, NULL, NULL, 1),</v>
      </c>
      <c r="L21" s="16">
        <v>1651</v>
      </c>
      <c r="M21" s="16" t="str">
        <f ca="1">CONCATENATE("(NULL, '",B21,"', NULL, NULL, ",L21,",",VLOOKUP(PACS!C21,INDIRECT("สถานที่!"&amp;"B3:D280"),3,FALSE),", NULL, 8, NULL, 1, NULL, '2023-03-24 14:14:14', 1, NULL, NULL, 1),")</f>
        <v>(NULL, 'CO-12-0003-1', NULL, NULL, 1651,209, NULL, 8, NULL, 1, NULL, '2023-03-24 14:14:14', 1, NULL, NULL, 1),</v>
      </c>
    </row>
    <row r="22" spans="1:13">
      <c r="A22" s="4">
        <v>24</v>
      </c>
      <c r="B22" s="5" t="s">
        <v>63</v>
      </c>
      <c r="C22" s="5" t="s">
        <v>64</v>
      </c>
      <c r="D22" s="4" t="s">
        <v>9</v>
      </c>
      <c r="E22" s="4" t="s">
        <v>10</v>
      </c>
      <c r="F22" s="7" t="s">
        <v>62</v>
      </c>
      <c r="G22" s="4">
        <f t="shared" ca="1" si="0"/>
        <v>8</v>
      </c>
      <c r="H22" s="23" t="str">
        <f t="shared" si="1"/>
        <v>Auto Door (ประตูอัตโนมัติ) Loading 2</v>
      </c>
      <c r="K22" s="16" t="str">
        <f t="shared" ca="1" si="2"/>
        <v>(NULL, 'CO-12-0003-2', 8, 8,349, NULL, NULL, 'Auto Door (ประตูอัตโนมัติ) Loading 2', NULL, '2023-03-24 14:14:14', 1, NULL, NULL, 1),</v>
      </c>
      <c r="L22" s="16">
        <v>1652</v>
      </c>
      <c r="M22" s="16" t="str">
        <f ca="1">CONCATENATE("(NULL, '",B22,"', NULL, NULL, ",L22,",",VLOOKUP(PACS!C22,INDIRECT("สถานที่!"&amp;"B3:D280"),3,FALSE),", NULL, 8, NULL, 1, NULL, '2023-03-24 14:14:14', 1, NULL, NULL, 1),")</f>
        <v>(NULL, 'CO-12-0003-2', NULL, NULL, 1652,230, NULL, 8, NULL, 1, NULL, '2023-03-24 14:14:14', 1, NULL, NULL, 1),</v>
      </c>
    </row>
    <row r="23" spans="1:13">
      <c r="A23" s="4">
        <v>25</v>
      </c>
      <c r="B23" s="5" t="s">
        <v>65</v>
      </c>
      <c r="C23" s="5" t="s">
        <v>66</v>
      </c>
      <c r="D23" s="4" t="s">
        <v>9</v>
      </c>
      <c r="E23" s="4" t="s">
        <v>52</v>
      </c>
      <c r="F23" s="7" t="s">
        <v>67</v>
      </c>
      <c r="G23" s="4">
        <f t="shared" ca="1" si="0"/>
        <v>5</v>
      </c>
      <c r="H23" s="7" t="s">
        <v>67</v>
      </c>
      <c r="K23" s="16" t="str">
        <f t="shared" ca="1" si="2"/>
        <v>(NULL, 'FA-20-0002-1', 8, 5,350, NULL, NULL, 'AUTO SCRUBBING MACHINE(เครื่องขัดพื้น)', NULL, '2023-03-24 14:14:14', 1, NULL, NULL, 1),</v>
      </c>
      <c r="L23" s="16">
        <v>1653</v>
      </c>
      <c r="M23" s="16" t="str">
        <f ca="1">CONCATENATE("(NULL, '",B23,"', NULL, NULL, ",L23,",",VLOOKUP(PACS!C23,INDIRECT("สถานที่!"&amp;"B3:D280"),3,FALSE),", NULL, 8, NULL, 1, NULL, '2023-03-24 14:14:14', 1, NULL, NULL, 1),")</f>
        <v>(NULL, 'FA-20-0002-1', NULL, NULL, 1653,217, NULL, 8, NULL, 1, NULL, '2023-03-24 14:14:14', 1, NULL, NULL, 1),</v>
      </c>
    </row>
    <row r="24" spans="1:13">
      <c r="A24" s="4">
        <v>26</v>
      </c>
      <c r="B24" s="5" t="s">
        <v>68</v>
      </c>
      <c r="C24" s="5" t="s">
        <v>69</v>
      </c>
      <c r="D24" s="4" t="s">
        <v>9</v>
      </c>
      <c r="E24" s="4" t="s">
        <v>52</v>
      </c>
      <c r="F24" s="7" t="s">
        <v>70</v>
      </c>
      <c r="G24" s="4">
        <f t="shared" ca="1" si="0"/>
        <v>5</v>
      </c>
      <c r="H24" s="23" t="str">
        <f t="shared" si="1"/>
        <v>High pressure (เครื่องฉีดน้ำแรงดันสูง) แผนกคลังสินค้า</v>
      </c>
      <c r="K24" s="16" t="str">
        <f t="shared" ca="1" si="2"/>
        <v>(NULL, 'FA-09-0001-1', 8, 5,380, NULL, NULL, 'High pressure (เครื่องฉีดน้ำแรงดันสูง) แผนกคลังสินค้า', NULL, '2023-03-24 14:14:14', 1, NULL, NULL, 1),</v>
      </c>
      <c r="L24" s="16">
        <v>1654</v>
      </c>
      <c r="M24" s="16" t="str">
        <f ca="1">CONCATENATE("(NULL, '",B24,"', NULL, NULL, ",L24,",",VLOOKUP(PACS!C24,INDIRECT("สถานที่!"&amp;"B3:D280"),3,FALSE),", NULL, 8, NULL, 1, NULL, '2023-03-24 14:14:14', 1, NULL, NULL, 1),")</f>
        <v>(NULL, 'FA-09-0001-1', NULL, NULL, 1654,300, NULL, 8, NULL, 1, NULL, '2023-03-24 14:14:14', 1, NULL, NULL, 1),</v>
      </c>
    </row>
    <row r="25" spans="1:13">
      <c r="A25" s="4">
        <v>27</v>
      </c>
      <c r="B25" s="5" t="s">
        <v>71</v>
      </c>
      <c r="C25" s="5" t="s">
        <v>72</v>
      </c>
      <c r="D25" s="4" t="s">
        <v>9</v>
      </c>
      <c r="E25" s="4" t="s">
        <v>10</v>
      </c>
      <c r="F25" s="7" t="s">
        <v>70</v>
      </c>
      <c r="G25" s="4">
        <f t="shared" ca="1" si="0"/>
        <v>8</v>
      </c>
      <c r="H25" s="23" t="str">
        <f t="shared" si="1"/>
        <v>High pressure (เครื่องฉีดน้ำแรงดันสูง) แผนกช่างซ่อมบำรุ่ง</v>
      </c>
      <c r="K25" s="16" t="str">
        <f t="shared" ca="1" si="2"/>
        <v>(NULL, 'FA-09-0001-2', 8, 8,380, NULL, NULL, 'High pressure (เครื่องฉีดน้ำแรงดันสูง) แผนกช่างซ่อมบำรุ่ง', NULL, '2023-03-24 14:14:14', 1, NULL, NULL, 1),</v>
      </c>
      <c r="L25" s="16">
        <v>1655</v>
      </c>
      <c r="M25" s="16" t="str">
        <f ca="1">CONCATENATE("(NULL, '",B25,"', NULL, NULL, ",L25,",",VLOOKUP(PACS!C25,INDIRECT("สถานที่!"&amp;"B3:D280"),3,FALSE),", NULL, 8, NULL, 1, NULL, '2023-03-24 14:14:14', 1, NULL, NULL, 1),")</f>
        <v>(NULL, 'FA-09-0001-2', NULL, NULL, 1655,301, NULL, 8, NULL, 1, NULL, '2023-03-24 14:14:14', 1, NULL, NULL, 1),</v>
      </c>
    </row>
    <row r="26" spans="1:13">
      <c r="A26" s="4">
        <v>28</v>
      </c>
      <c r="B26" s="5" t="s">
        <v>73</v>
      </c>
      <c r="C26" s="5" t="s">
        <v>66</v>
      </c>
      <c r="D26" s="4" t="s">
        <v>9</v>
      </c>
      <c r="E26" s="4" t="s">
        <v>52</v>
      </c>
      <c r="F26" s="7" t="s">
        <v>74</v>
      </c>
      <c r="G26" s="4">
        <f t="shared" ca="1" si="0"/>
        <v>5</v>
      </c>
      <c r="H26" s="23" t="str">
        <f t="shared" si="1"/>
        <v>Auto speed  Door Loading 1</v>
      </c>
      <c r="K26" s="16" t="str">
        <f t="shared" ca="1" si="2"/>
        <v>(NULL, 'SE-06-0042-1', 8, 5,351, NULL, NULL, 'Auto speed  Door Loading 1', NULL, '2023-03-24 14:14:14', 1, NULL, NULL, 1),</v>
      </c>
      <c r="L26" s="16">
        <v>1656</v>
      </c>
      <c r="M26" s="16" t="str">
        <f ca="1">CONCATENATE("(NULL, '",B26,"', NULL, NULL, ",L26,",",VLOOKUP(PACS!C26,INDIRECT("สถานที่!"&amp;"B3:D280"),3,FALSE),", NULL, 8, NULL, 1, NULL, '2023-03-24 14:14:14', 1, NULL, NULL, 1),")</f>
        <v>(NULL, 'SE-06-0042-1', NULL, NULL, 1656,217, NULL, 8, NULL, 1, NULL, '2023-03-24 14:14:14', 1, NULL, NULL, 1),</v>
      </c>
    </row>
    <row r="27" spans="1:13">
      <c r="A27" s="4">
        <v>29</v>
      </c>
      <c r="B27" s="5" t="s">
        <v>75</v>
      </c>
      <c r="C27" s="5" t="s">
        <v>76</v>
      </c>
      <c r="D27" s="4" t="s">
        <v>9</v>
      </c>
      <c r="E27" s="4" t="s">
        <v>52</v>
      </c>
      <c r="F27" s="7" t="s">
        <v>74</v>
      </c>
      <c r="G27" s="4">
        <f t="shared" ca="1" si="0"/>
        <v>5</v>
      </c>
      <c r="H27" s="23" t="str">
        <f t="shared" si="1"/>
        <v>Auto speed  Door ห้อง Air Lock1 #5</v>
      </c>
      <c r="K27" s="16" t="str">
        <f t="shared" ca="1" si="2"/>
        <v>(NULL, 'SE-06-0042-2', 8, 5,351, NULL, NULL, 'Auto speed  Door ห้อง Air Lock1 #5', NULL, '2023-03-24 14:14:14', 1, NULL, NULL, 1),</v>
      </c>
      <c r="L27" s="16">
        <v>1657</v>
      </c>
      <c r="M27" s="16" t="str">
        <f ca="1">CONCATENATE("(NULL, '",B27,"', NULL, NULL, ",L27,",",VLOOKUP(PACS!C27,INDIRECT("สถานที่!"&amp;"B3:D280"),3,FALSE),", NULL, 8, NULL, 1, NULL, '2023-03-24 14:14:14', 1, NULL, NULL, 1),")</f>
        <v>(NULL, 'SE-06-0042-2', NULL, NULL, 1657,335, NULL, 8, NULL, 1, NULL, '2023-03-24 14:14:14', 1, NULL, NULL, 1),</v>
      </c>
    </row>
    <row r="28" spans="1:13">
      <c r="A28" s="4">
        <v>30</v>
      </c>
      <c r="B28" s="5" t="s">
        <v>77</v>
      </c>
      <c r="C28" s="5" t="s">
        <v>78</v>
      </c>
      <c r="D28" s="4" t="s">
        <v>9</v>
      </c>
      <c r="E28" s="4" t="s">
        <v>52</v>
      </c>
      <c r="F28" s="7" t="s">
        <v>79</v>
      </c>
      <c r="G28" s="4">
        <f t="shared" ca="1" si="0"/>
        <v>5</v>
      </c>
      <c r="H28" s="23" t="str">
        <f t="shared" si="1"/>
        <v>speed  Door ห้องแพ็ค</v>
      </c>
      <c r="K28" s="16" t="str">
        <f t="shared" ca="1" si="2"/>
        <v>(NULL, 'SE-06-0042-3', 8, 5,406, NULL, NULL, 'speed  Door ห้องแพ็ค', NULL, '2023-03-24 14:14:14', 1, NULL, NULL, 1),</v>
      </c>
      <c r="L28" s="16">
        <v>1658</v>
      </c>
      <c r="M28" s="16" t="str">
        <f ca="1">CONCATENATE("(NULL, '",B28,"', NULL, NULL, ",L28,",",VLOOKUP(PACS!C28,INDIRECT("สถานที่!"&amp;"B3:D280"),3,FALSE),", NULL, 8, NULL, 1, NULL, '2023-03-24 14:14:14', 1, NULL, NULL, 1),")</f>
        <v>(NULL, 'SE-06-0042-3', NULL, NULL, 1658,444, NULL, 8, NULL, 1, NULL, '2023-03-24 14:14:14', 1, NULL, NULL, 1),</v>
      </c>
    </row>
    <row r="29" spans="1:13">
      <c r="A29" s="4">
        <v>31</v>
      </c>
      <c r="B29" s="5" t="s">
        <v>80</v>
      </c>
      <c r="C29" s="5" t="s">
        <v>81</v>
      </c>
      <c r="D29" s="4" t="s">
        <v>9</v>
      </c>
      <c r="E29" s="4" t="s">
        <v>52</v>
      </c>
      <c r="F29" s="7" t="s">
        <v>79</v>
      </c>
      <c r="G29" s="4">
        <f t="shared" ca="1" si="0"/>
        <v>5</v>
      </c>
      <c r="H29" s="23" t="str">
        <f t="shared" si="1"/>
        <v>speed  Door Mobile#2</v>
      </c>
      <c r="K29" s="16" t="str">
        <f t="shared" ca="1" si="2"/>
        <v>(NULL, 'SE-06-0042-4', 8, 5,406, NULL, NULL, 'speed  Door Mobile#2', NULL, '2023-03-24 14:14:14', 1, NULL, NULL, 1),</v>
      </c>
      <c r="L29" s="16">
        <v>1659</v>
      </c>
      <c r="M29" s="16" t="str">
        <f ca="1">CONCATENATE("(NULL, '",B29,"', NULL, NULL, ",L29,",",VLOOKUP(PACS!C29,INDIRECT("สถานที่!"&amp;"B3:D280"),3,FALSE),", NULL, 8, NULL, 1, NULL, '2023-03-24 14:14:14', 1, NULL, NULL, 1),")</f>
        <v>(NULL, 'SE-06-0042-4', NULL, NULL, 1659,255, NULL, 8, NULL, 1, NULL, '2023-03-24 14:14:14', 1, NULL, NULL, 1),</v>
      </c>
    </row>
    <row r="30" spans="1:13">
      <c r="A30" s="4">
        <v>32</v>
      </c>
      <c r="B30" s="5" t="s">
        <v>82</v>
      </c>
      <c r="C30" s="5" t="s">
        <v>83</v>
      </c>
      <c r="D30" s="4" t="s">
        <v>9</v>
      </c>
      <c r="E30" s="4" t="s">
        <v>52</v>
      </c>
      <c r="F30" s="7" t="s">
        <v>79</v>
      </c>
      <c r="G30" s="4">
        <f t="shared" ca="1" si="0"/>
        <v>5</v>
      </c>
      <c r="H30" s="23" t="str">
        <f t="shared" si="1"/>
        <v>speed  Door Loading2#1</v>
      </c>
      <c r="K30" s="16" t="str">
        <f t="shared" ca="1" si="2"/>
        <v>(NULL, 'SE-06-0042-5', 8, 5,406, NULL, NULL, 'speed  Door Loading2#1', NULL, '2023-03-24 14:14:14', 1, NULL, NULL, 1),</v>
      </c>
      <c r="L30" s="16">
        <v>1660</v>
      </c>
      <c r="M30" s="16" t="str">
        <f ca="1">CONCATENATE("(NULL, '",B30,"', NULL, NULL, ",L30,",",VLOOKUP(PACS!C30,INDIRECT("สถานที่!"&amp;"B3:D280"),3,FALSE),", NULL, 8, NULL, 1, NULL, '2023-03-24 14:14:14', 1, NULL, NULL, 1),")</f>
        <v>(NULL, 'SE-06-0042-5', NULL, NULL, 1660,236, NULL, 8, NULL, 1, NULL, '2023-03-24 14:14:14', 1, NULL, NULL, 1),</v>
      </c>
    </row>
    <row r="31" spans="1:13">
      <c r="A31" s="4">
        <v>33</v>
      </c>
      <c r="B31" s="5" t="s">
        <v>84</v>
      </c>
      <c r="C31" s="5" t="s">
        <v>85</v>
      </c>
      <c r="D31" s="4" t="s">
        <v>9</v>
      </c>
      <c r="E31" s="4" t="s">
        <v>52</v>
      </c>
      <c r="F31" s="7" t="s">
        <v>86</v>
      </c>
      <c r="G31" s="4">
        <f t="shared" ca="1" si="0"/>
        <v>5</v>
      </c>
      <c r="H31" s="23" t="str">
        <f t="shared" si="1"/>
        <v>ผ้าใบสีเหลืองแบบมือหมุน Dock6</v>
      </c>
      <c r="K31" s="16" t="str">
        <f t="shared" ca="1" si="2"/>
        <v>(NULL, 'FA-70-0006-1', 8, 5,433, NULL, NULL, 'ผ้าใบสีเหลืองแบบมือหมุน Dock6', NULL, '2023-03-24 14:14:14', 1, NULL, NULL, 1),</v>
      </c>
      <c r="L31" s="16">
        <v>1661</v>
      </c>
      <c r="M31" s="16" t="str">
        <f ca="1">CONCATENATE("(NULL, '",B31,"', NULL, NULL, ",L31,",",VLOOKUP(PACS!C31,INDIRECT("สถานที่!"&amp;"B3:D280"),3,FALSE),", NULL, 8, NULL, 1, NULL, '2023-03-24 14:14:14', 1, NULL, NULL, 1),")</f>
        <v>(NULL, 'FA-70-0006-1', NULL, NULL, 1661,213, NULL, 8, NULL, 1, NULL, '2023-03-24 14:14:14', 1, NULL, NULL, 1),</v>
      </c>
    </row>
    <row r="32" spans="1:13">
      <c r="A32" s="4">
        <v>34</v>
      </c>
      <c r="B32" s="5" t="s">
        <v>87</v>
      </c>
      <c r="C32" s="5" t="s">
        <v>88</v>
      </c>
      <c r="D32" s="4" t="s">
        <v>9</v>
      </c>
      <c r="E32" s="4" t="s">
        <v>52</v>
      </c>
      <c r="F32" s="7" t="s">
        <v>86</v>
      </c>
      <c r="G32" s="4">
        <f t="shared" ca="1" si="0"/>
        <v>5</v>
      </c>
      <c r="H32" s="23" t="str">
        <f t="shared" si="1"/>
        <v>ผ้าใบสีเหลืองแบบมือหมุน Dock7</v>
      </c>
      <c r="K32" s="16" t="str">
        <f t="shared" ca="1" si="2"/>
        <v>(NULL, 'FA-70-0006-2', 8, 5,433, NULL, NULL, 'ผ้าใบสีเหลืองแบบมือหมุน Dock7', NULL, '2023-03-24 14:14:14', 1, NULL, NULL, 1),</v>
      </c>
      <c r="L32" s="16">
        <v>1662</v>
      </c>
      <c r="M32" s="16" t="str">
        <f ca="1">CONCATENATE("(NULL, '",B32,"', NULL, NULL, ",L32,",",VLOOKUP(PACS!C32,INDIRECT("สถานที่!"&amp;"B3:D280"),3,FALSE),", NULL, 8, NULL, 1, NULL, '2023-03-24 14:14:14', 1, NULL, NULL, 1),")</f>
        <v>(NULL, 'FA-70-0006-2', NULL, NULL, 1662,214, NULL, 8, NULL, 1, NULL, '2023-03-24 14:14:14', 1, NULL, NULL, 1),</v>
      </c>
    </row>
    <row r="33" spans="1:13">
      <c r="A33" s="4">
        <v>35</v>
      </c>
      <c r="B33" s="5" t="s">
        <v>89</v>
      </c>
      <c r="C33" s="5" t="s">
        <v>90</v>
      </c>
      <c r="D33" s="4" t="s">
        <v>9</v>
      </c>
      <c r="E33" s="4" t="s">
        <v>52</v>
      </c>
      <c r="F33" s="7" t="s">
        <v>86</v>
      </c>
      <c r="G33" s="4">
        <f t="shared" ca="1" si="0"/>
        <v>5</v>
      </c>
      <c r="H33" s="23" t="str">
        <f t="shared" si="1"/>
        <v>ผ้าใบสีเหลืองแบบมือหมุน Dock8</v>
      </c>
      <c r="K33" s="16" t="str">
        <f t="shared" ca="1" si="2"/>
        <v>(NULL, 'FA-70-0006-3', 8, 5,433, NULL, NULL, 'ผ้าใบสีเหลืองแบบมือหมุน Dock8', NULL, '2023-03-24 14:14:14', 1, NULL, NULL, 1),</v>
      </c>
      <c r="L33" s="16">
        <v>1663</v>
      </c>
      <c r="M33" s="16" t="str">
        <f ca="1">CONCATENATE("(NULL, '",B33,"', NULL, NULL, ",L33,",",VLOOKUP(PACS!C33,INDIRECT("สถานที่!"&amp;"B3:D280"),3,FALSE),", NULL, 8, NULL, 1, NULL, '2023-03-24 14:14:14', 1, NULL, NULL, 1),")</f>
        <v>(NULL, 'FA-70-0006-3', NULL, NULL, 1663,215, NULL, 8, NULL, 1, NULL, '2023-03-24 14:14:14', 1, NULL, NULL, 1),</v>
      </c>
    </row>
    <row r="34" spans="1:13">
      <c r="A34" s="4">
        <v>36</v>
      </c>
      <c r="B34" s="5" t="s">
        <v>91</v>
      </c>
      <c r="C34" s="5" t="s">
        <v>92</v>
      </c>
      <c r="D34" s="4" t="s">
        <v>9</v>
      </c>
      <c r="E34" s="4" t="s">
        <v>52</v>
      </c>
      <c r="F34" s="7" t="s">
        <v>93</v>
      </c>
      <c r="G34" s="4">
        <f t="shared" ca="1" si="0"/>
        <v>5</v>
      </c>
      <c r="H34" s="23" t="str">
        <f t="shared" si="1"/>
        <v>ม่านพลาสสติกเหลือง หน้า Dock9</v>
      </c>
      <c r="K34" s="16" t="str">
        <f t="shared" ca="1" si="2"/>
        <v>(NULL, 'FA-76-0004-1', 8, 5,438, NULL, NULL, 'ม่านพลาสสติกเหลือง หน้า Dock9', NULL, '2023-03-24 14:14:14', 1, NULL, NULL, 1),</v>
      </c>
      <c r="L34" s="16">
        <v>1664</v>
      </c>
      <c r="M34" s="16" t="str">
        <f ca="1">CONCATENATE("(NULL, '",B34,"', NULL, NULL, ",L34,",",VLOOKUP(PACS!C34,INDIRECT("สถานที่!"&amp;"B3:D280"),3,FALSE),", NULL, 8, NULL, 1, NULL, '2023-03-24 14:14:14', 1, NULL, NULL, 1),")</f>
        <v>(NULL, 'FA-76-0004-1', NULL, NULL, 1664,331, NULL, 8, NULL, 1, NULL, '2023-03-24 14:14:14', 1, NULL, NULL, 1),</v>
      </c>
    </row>
    <row r="35" spans="1:13">
      <c r="A35" s="4">
        <v>37</v>
      </c>
      <c r="B35" s="5" t="s">
        <v>94</v>
      </c>
      <c r="C35" s="5" t="s">
        <v>95</v>
      </c>
      <c r="D35" s="4" t="s">
        <v>9</v>
      </c>
      <c r="E35" s="4" t="s">
        <v>52</v>
      </c>
      <c r="F35" s="7" t="s">
        <v>93</v>
      </c>
      <c r="G35" s="4">
        <f t="shared" ca="1" si="0"/>
        <v>5</v>
      </c>
      <c r="H35" s="23" t="str">
        <f t="shared" si="1"/>
        <v>ม่านพลาสสติกเหลือง หน้า Dock10</v>
      </c>
      <c r="K35" s="16" t="str">
        <f t="shared" ca="1" si="2"/>
        <v>(NULL, 'FA-76-0004-2', 8, 5,438, NULL, NULL, 'ม่านพลาสสติกเหลือง หน้า Dock10', NULL, '2023-03-24 14:14:14', 1, NULL, NULL, 1),</v>
      </c>
      <c r="L35" s="16">
        <v>1665</v>
      </c>
      <c r="M35" s="16" t="str">
        <f ca="1">CONCATENATE("(NULL, '",B35,"', NULL, NULL, ",L35,",",VLOOKUP(PACS!C35,INDIRECT("สถานที่!"&amp;"B3:D280"),3,FALSE),", NULL, 8, NULL, 1, NULL, '2023-03-24 14:14:14', 1, NULL, NULL, 1),")</f>
        <v>(NULL, 'FA-76-0004-2', NULL, NULL, 1665,330, NULL, 8, NULL, 1, NULL, '2023-03-24 14:14:14', 1, NULL, NULL, 1),</v>
      </c>
    </row>
    <row r="36" spans="1:13">
      <c r="A36" s="4">
        <v>38</v>
      </c>
      <c r="B36" s="5" t="s">
        <v>96</v>
      </c>
      <c r="C36" s="5" t="s">
        <v>97</v>
      </c>
      <c r="D36" s="4" t="s">
        <v>9</v>
      </c>
      <c r="E36" s="4" t="s">
        <v>52</v>
      </c>
      <c r="F36" s="7" t="s">
        <v>93</v>
      </c>
      <c r="G36" s="4">
        <f t="shared" ca="1" si="0"/>
        <v>5</v>
      </c>
      <c r="H36" s="23" t="str">
        <f t="shared" si="1"/>
        <v>ม่านพลาสสติกเหลือง Dock 1</v>
      </c>
      <c r="K36" s="16" t="str">
        <f t="shared" ca="1" si="2"/>
        <v>(NULL, 'FA-76-0004-3', 8, 5,438, NULL, NULL, 'ม่านพลาสสติกเหลือง Dock 1', NULL, '2023-03-24 14:14:14', 1, NULL, NULL, 1),</v>
      </c>
      <c r="L36" s="16">
        <v>1666</v>
      </c>
      <c r="M36" s="16" t="str">
        <f ca="1">CONCATENATE("(NULL, '",B36,"', NULL, NULL, ",L36,",",VLOOKUP(PACS!C36,INDIRECT("สถานที่!"&amp;"B3:D280"),3,FALSE),", NULL, 8, NULL, 1, NULL, '2023-03-24 14:14:14', 1, NULL, NULL, 1),")</f>
        <v>(NULL, 'FA-76-0004-3', NULL, NULL, 1666,211, NULL, 8, NULL, 1, NULL, '2023-03-24 14:14:14', 1, NULL, NULL, 1),</v>
      </c>
    </row>
    <row r="37" spans="1:13">
      <c r="A37" s="4">
        <v>39</v>
      </c>
      <c r="B37" s="5" t="s">
        <v>98</v>
      </c>
      <c r="C37" s="5" t="s">
        <v>99</v>
      </c>
      <c r="D37" s="4" t="s">
        <v>9</v>
      </c>
      <c r="E37" s="4" t="s">
        <v>52</v>
      </c>
      <c r="F37" s="7" t="s">
        <v>93</v>
      </c>
      <c r="G37" s="4">
        <f t="shared" ca="1" si="0"/>
        <v>5</v>
      </c>
      <c r="H37" s="23" t="str">
        <f t="shared" si="1"/>
        <v>ม่านพลาสสติกเหลือง Dock 2</v>
      </c>
      <c r="K37" s="16" t="str">
        <f t="shared" ca="1" si="2"/>
        <v>(NULL, 'FA-76-0004-4', 8, 5,438, NULL, NULL, 'ม่านพลาสสติกเหลือง Dock 2', NULL, '2023-03-24 14:14:14', 1, NULL, NULL, 1),</v>
      </c>
      <c r="L37" s="16">
        <v>1667</v>
      </c>
      <c r="M37" s="16" t="str">
        <f ca="1">CONCATENATE("(NULL, '",B37,"', NULL, NULL, ",L37,",",VLOOKUP(PACS!C37,INDIRECT("สถานที่!"&amp;"B3:D280"),3,FALSE),", NULL, 8, NULL, 1, NULL, '2023-03-24 14:14:14', 1, NULL, NULL, 1),")</f>
        <v>(NULL, 'FA-76-0004-4', NULL, NULL, 1667,212, NULL, 8, NULL, 1, NULL, '2023-03-24 14:14:14', 1, NULL, NULL, 1),</v>
      </c>
    </row>
    <row r="38" spans="1:13">
      <c r="A38" s="4">
        <v>40</v>
      </c>
      <c r="B38" s="5" t="s">
        <v>100</v>
      </c>
      <c r="C38" s="5" t="s">
        <v>101</v>
      </c>
      <c r="D38" s="4" t="s">
        <v>9</v>
      </c>
      <c r="E38" s="4" t="s">
        <v>52</v>
      </c>
      <c r="F38" s="7" t="s">
        <v>102</v>
      </c>
      <c r="G38" s="4">
        <f t="shared" ca="1" si="0"/>
        <v>5</v>
      </c>
      <c r="H38" s="23" t="str">
        <f t="shared" si="1"/>
        <v>ม่านพลาสสติกใส ทางลงโฟร์คลิฟ</v>
      </c>
      <c r="K38" s="16" t="str">
        <f t="shared" ca="1" si="2"/>
        <v>(NULL, 'FA-76-0008-1', 8, 5,437, NULL, NULL, 'ม่านพลาสสติกใส ทางลงโฟร์คลิฟ', NULL, '2023-03-24 14:14:14', 1, NULL, NULL, 1),</v>
      </c>
      <c r="L38" s="16">
        <v>1668</v>
      </c>
      <c r="M38" s="16" t="str">
        <f ca="1">CONCATENATE("(NULL, '",B38,"', NULL, NULL, ",L38,",",VLOOKUP(PACS!C38,INDIRECT("สถานที่!"&amp;"B3:D280"),3,FALSE),", NULL, 8, NULL, 1, NULL, '2023-03-24 14:14:14', 1, NULL, NULL, 1),")</f>
        <v>(NULL, 'FA-76-0008-1', NULL, NULL, 1668,289, NULL, 8, NULL, 1, NULL, '2023-03-24 14:14:14', 1, NULL, NULL, 1),</v>
      </c>
    </row>
    <row r="39" spans="1:13">
      <c r="A39" s="4">
        <v>41</v>
      </c>
      <c r="B39" s="5" t="s">
        <v>103</v>
      </c>
      <c r="C39" s="5" t="s">
        <v>78</v>
      </c>
      <c r="D39" s="4" t="s">
        <v>9</v>
      </c>
      <c r="E39" s="4" t="s">
        <v>52</v>
      </c>
      <c r="F39" s="7" t="s">
        <v>102</v>
      </c>
      <c r="G39" s="4">
        <f t="shared" ca="1" si="0"/>
        <v>5</v>
      </c>
      <c r="H39" s="23" t="str">
        <f t="shared" si="1"/>
        <v>ม่านพลาสสติกใส ห้องแพ็ค</v>
      </c>
      <c r="K39" s="16" t="str">
        <f t="shared" ca="1" si="2"/>
        <v>(NULL, 'FA-76-0008-2', 8, 5,437, NULL, NULL, 'ม่านพลาสสติกใส ห้องแพ็ค', NULL, '2023-03-24 14:14:14', 1, NULL, NULL, 1),</v>
      </c>
      <c r="L39" s="16">
        <v>1669</v>
      </c>
      <c r="M39" s="16" t="str">
        <f ca="1">CONCATENATE("(NULL, '",B39,"', NULL, NULL, ",L39,",",VLOOKUP(PACS!C39,INDIRECT("สถานที่!"&amp;"B3:D280"),3,FALSE),", NULL, 8, NULL, 1, NULL, '2023-03-24 14:14:14', 1, NULL, NULL, 1),")</f>
        <v>(NULL, 'FA-76-0008-2', NULL, NULL, 1669,444, NULL, 8, NULL, 1, NULL, '2023-03-24 14:14:14', 1, NULL, NULL, 1),</v>
      </c>
    </row>
    <row r="40" spans="1:13">
      <c r="A40" s="4">
        <v>42</v>
      </c>
      <c r="B40" s="5" t="s">
        <v>104</v>
      </c>
      <c r="C40" s="5" t="s">
        <v>105</v>
      </c>
      <c r="D40" s="4" t="s">
        <v>9</v>
      </c>
      <c r="E40" s="4" t="s">
        <v>52</v>
      </c>
      <c r="F40" s="7" t="s">
        <v>102</v>
      </c>
      <c r="G40" s="4">
        <f t="shared" ca="1" si="0"/>
        <v>5</v>
      </c>
      <c r="H40" s="23" t="str">
        <f t="shared" si="1"/>
        <v>ม่านพลาสสติกใส ห้องล้างถาด</v>
      </c>
      <c r="K40" s="16" t="str">
        <f t="shared" ca="1" si="2"/>
        <v>(NULL, 'FA-76-0008-3', 8, 5,437, NULL, NULL, 'ม่านพลาสสติกใส ห้องล้างถาด', NULL, '2023-03-24 14:14:14', 1, NULL, NULL, 1),</v>
      </c>
      <c r="L40" s="16">
        <v>1670</v>
      </c>
      <c r="M40" s="16" t="str">
        <f ca="1">CONCATENATE("(NULL, '",B40,"', NULL, NULL, ",L40,",",VLOOKUP(PACS!C40,INDIRECT("สถานที่!"&amp;"B3:D280"),3,FALSE),", NULL, 8, NULL, 1, NULL, '2023-03-24 14:14:14', 1, NULL, NULL, 1),")</f>
        <v>(NULL, 'FA-76-0008-3', NULL, NULL, 1670,466, NULL, 8, NULL, 1, NULL, '2023-03-24 14:14:14', 1, NULL, NULL, 1),</v>
      </c>
    </row>
    <row r="41" spans="1:13">
      <c r="A41" s="4">
        <v>53</v>
      </c>
      <c r="B41" s="5" t="s">
        <v>116</v>
      </c>
      <c r="C41" s="5" t="s">
        <v>117</v>
      </c>
      <c r="D41" s="4" t="s">
        <v>9</v>
      </c>
      <c r="E41" s="4" t="s">
        <v>10</v>
      </c>
      <c r="F41" s="7" t="s">
        <v>118</v>
      </c>
      <c r="G41" s="4">
        <f t="shared" ca="1" si="0"/>
        <v>8</v>
      </c>
      <c r="H41" s="23" t="str">
        <f t="shared" si="1"/>
        <v>Compressor, คอมเพรสเซอร์ MDB Room #1</v>
      </c>
      <c r="K41" s="16" t="str">
        <f t="shared" ca="1" si="2"/>
        <v>(NULL, 'MA-01-0001-1', 8, 8,360, NULL, NULL, 'Compressor, คอมเพรสเซอร์ MDB Room #1', NULL, '2023-03-24 14:14:14', 1, NULL, NULL, 1),</v>
      </c>
      <c r="L41" s="16">
        <v>1671</v>
      </c>
      <c r="M41" s="16" t="str">
        <f ca="1">CONCATENATE("(NULL, '",B41,"', NULL, NULL, ",L41,",",VLOOKUP(PACS!C41,INDIRECT("สถานที่!"&amp;"B3:D280"),3,FALSE),", NULL, 8, NULL, 1, NULL, '2023-03-24 14:14:14', 1, NULL, NULL, 1),")</f>
        <v>(NULL, 'MA-01-0001-1', NULL, NULL, 1671,247, NULL, 8, NULL, 1, NULL, '2023-03-24 14:14:14', 1, NULL, NULL, 1),</v>
      </c>
    </row>
    <row r="42" spans="1:13">
      <c r="A42" s="4">
        <v>54</v>
      </c>
      <c r="B42" s="5" t="s">
        <v>119</v>
      </c>
      <c r="C42" s="5" t="s">
        <v>120</v>
      </c>
      <c r="D42" s="4" t="s">
        <v>9</v>
      </c>
      <c r="E42" s="4" t="s">
        <v>10</v>
      </c>
      <c r="F42" s="7" t="s">
        <v>118</v>
      </c>
      <c r="G42" s="4">
        <f t="shared" ca="1" si="0"/>
        <v>8</v>
      </c>
      <c r="H42" s="23" t="str">
        <f t="shared" si="1"/>
        <v>Compressor, คอมเพรสเซอร์ MDB Room #2</v>
      </c>
      <c r="K42" s="16" t="str">
        <f t="shared" ca="1" si="2"/>
        <v>(NULL, 'MA-01-0001-2', 8, 8,360, NULL, NULL, 'Compressor, คอมเพรสเซอร์ MDB Room #2', NULL, '2023-03-24 14:14:14', 1, NULL, NULL, 1),</v>
      </c>
      <c r="L42" s="16">
        <v>1672</v>
      </c>
      <c r="M42" s="16" t="str">
        <f ca="1">CONCATENATE("(NULL, '",B42,"', NULL, NULL, ",L42,",",VLOOKUP(PACS!C42,INDIRECT("สถานที่!"&amp;"B3:D280"),3,FALSE),", NULL, 8, NULL, 1, NULL, '2023-03-24 14:14:14', 1, NULL, NULL, 1),")</f>
        <v>(NULL, 'MA-01-0001-2', NULL, NULL, 1672,248, NULL, 8, NULL, 1, NULL, '2023-03-24 14:14:14', 1, NULL, NULL, 1),</v>
      </c>
    </row>
    <row r="43" spans="1:13">
      <c r="A43" s="4">
        <v>55</v>
      </c>
      <c r="B43" s="5" t="s">
        <v>121</v>
      </c>
      <c r="C43" s="5" t="s">
        <v>122</v>
      </c>
      <c r="D43" s="4" t="s">
        <v>9</v>
      </c>
      <c r="E43" s="4" t="s">
        <v>10</v>
      </c>
      <c r="F43" s="7" t="s">
        <v>118</v>
      </c>
      <c r="G43" s="4">
        <f t="shared" ca="1" si="0"/>
        <v>8</v>
      </c>
      <c r="H43" s="23" t="str">
        <f t="shared" si="1"/>
        <v>Compressor, คอมเพรสเซอร์ MDB Room #3</v>
      </c>
      <c r="K43" s="16" t="str">
        <f t="shared" ca="1" si="2"/>
        <v>(NULL, 'MA-01-0001-3', 8, 8,360, NULL, NULL, 'Compressor, คอมเพรสเซอร์ MDB Room #3', NULL, '2023-03-24 14:14:14', 1, NULL, NULL, 1),</v>
      </c>
      <c r="L43" s="16">
        <v>1673</v>
      </c>
      <c r="M43" s="16" t="str">
        <f ca="1">CONCATENATE("(NULL, '",B43,"', NULL, NULL, ",L43,",",VLOOKUP(PACS!C43,INDIRECT("สถานที่!"&amp;"B3:D280"),3,FALSE),", NULL, 8, NULL, 1, NULL, '2023-03-24 14:14:14', 1, NULL, NULL, 1),")</f>
        <v>(NULL, 'MA-01-0001-3', NULL, NULL, 1673,249, NULL, 8, NULL, 1, NULL, '2023-03-24 14:14:14', 1, NULL, NULL, 1),</v>
      </c>
    </row>
    <row r="44" spans="1:13">
      <c r="A44" s="4">
        <v>56</v>
      </c>
      <c r="B44" s="5" t="s">
        <v>123</v>
      </c>
      <c r="C44" s="5" t="s">
        <v>124</v>
      </c>
      <c r="D44" s="4" t="s">
        <v>9</v>
      </c>
      <c r="E44" s="4" t="s">
        <v>10</v>
      </c>
      <c r="F44" s="7" t="s">
        <v>118</v>
      </c>
      <c r="G44" s="4">
        <f t="shared" ca="1" si="0"/>
        <v>8</v>
      </c>
      <c r="H44" s="23" t="str">
        <f t="shared" si="1"/>
        <v>Compressor, คอมเพรสเซอร์ MDB Room #4</v>
      </c>
      <c r="K44" s="16" t="str">
        <f t="shared" ca="1" si="2"/>
        <v>(NULL, 'MA-01-0001-4', 8, 8,360, NULL, NULL, 'Compressor, คอมเพรสเซอร์ MDB Room #4', NULL, '2023-03-24 14:14:14', 1, NULL, NULL, 1),</v>
      </c>
      <c r="L44" s="16">
        <v>1674</v>
      </c>
      <c r="M44" s="16" t="str">
        <f ca="1">CONCATENATE("(NULL, '",B44,"', NULL, NULL, ",L44,",",VLOOKUP(PACS!C44,INDIRECT("สถานที่!"&amp;"B3:D280"),3,FALSE),", NULL, 8, NULL, 1, NULL, '2023-03-24 14:14:14', 1, NULL, NULL, 1),")</f>
        <v>(NULL, 'MA-01-0001-4', NULL, NULL, 1674,250, NULL, 8, NULL, 1, NULL, '2023-03-24 14:14:14', 1, NULL, NULL, 1),</v>
      </c>
    </row>
    <row r="45" spans="1:13">
      <c r="A45" s="4">
        <v>57</v>
      </c>
      <c r="B45" s="5" t="s">
        <v>125</v>
      </c>
      <c r="C45" s="5" t="s">
        <v>126</v>
      </c>
      <c r="D45" s="4" t="s">
        <v>9</v>
      </c>
      <c r="E45" s="4" t="s">
        <v>10</v>
      </c>
      <c r="F45" s="7" t="s">
        <v>118</v>
      </c>
      <c r="G45" s="4">
        <f t="shared" ca="1" si="0"/>
        <v>8</v>
      </c>
      <c r="H45" s="23" t="str">
        <f t="shared" si="1"/>
        <v>Compressor, คอมเพรสเซอร์ MDB Room #5</v>
      </c>
      <c r="K45" s="16" t="str">
        <f t="shared" ca="1" si="2"/>
        <v>(NULL, 'MA-01-0001-5', 8, 8,360, NULL, NULL, 'Compressor, คอมเพรสเซอร์ MDB Room #5', NULL, '2023-03-24 14:14:14', 1, NULL, NULL, 1),</v>
      </c>
      <c r="L45" s="16">
        <v>1675</v>
      </c>
      <c r="M45" s="16" t="str">
        <f ca="1">CONCATENATE("(NULL, '",B45,"', NULL, NULL, ",L45,",",VLOOKUP(PACS!C45,INDIRECT("สถานที่!"&amp;"B3:D280"),3,FALSE),", NULL, 8, NULL, 1, NULL, '2023-03-24 14:14:14', 1, NULL, NULL, 1),")</f>
        <v>(NULL, 'MA-01-0001-5', NULL, NULL, 1675,251, NULL, 8, NULL, 1, NULL, '2023-03-24 14:14:14', 1, NULL, NULL, 1),</v>
      </c>
    </row>
    <row r="46" spans="1:13">
      <c r="A46" s="4">
        <v>58</v>
      </c>
      <c r="B46" s="5" t="s">
        <v>127</v>
      </c>
      <c r="C46" s="5" t="s">
        <v>128</v>
      </c>
      <c r="D46" s="4" t="s">
        <v>9</v>
      </c>
      <c r="E46" s="4" t="s">
        <v>10</v>
      </c>
      <c r="F46" s="7" t="s">
        <v>118</v>
      </c>
      <c r="G46" s="4">
        <f t="shared" ca="1" si="0"/>
        <v>8</v>
      </c>
      <c r="H46" s="23" t="str">
        <f t="shared" si="1"/>
        <v>Compressor, คอมเพรสเซอร์ MDB Room #6</v>
      </c>
      <c r="K46" s="16" t="str">
        <f t="shared" ca="1" si="2"/>
        <v>(NULL, 'MA-01-0001-6', 8, 8,360, NULL, NULL, 'Compressor, คอมเพรสเซอร์ MDB Room #6', NULL, '2023-03-24 14:14:14', 1, NULL, NULL, 1),</v>
      </c>
      <c r="L46" s="16">
        <v>1676</v>
      </c>
      <c r="M46" s="16" t="str">
        <f ca="1">CONCATENATE("(NULL, '",B46,"', NULL, NULL, ",L46,",",VLOOKUP(PACS!C46,INDIRECT("สถานที่!"&amp;"B3:D280"),3,FALSE),", NULL, 8, NULL, 1, NULL, '2023-03-24 14:14:14', 1, NULL, NULL, 1),")</f>
        <v>(NULL, 'MA-01-0001-6', NULL, NULL, 1676,252, NULL, 8, NULL, 1, NULL, '2023-03-24 14:14:14', 1, NULL, NULL, 1),</v>
      </c>
    </row>
    <row r="47" spans="1:13">
      <c r="A47" s="4">
        <v>59</v>
      </c>
      <c r="B47" s="5" t="s">
        <v>129</v>
      </c>
      <c r="C47" s="5" t="s">
        <v>130</v>
      </c>
      <c r="D47" s="4" t="s">
        <v>9</v>
      </c>
      <c r="E47" s="4" t="s">
        <v>10</v>
      </c>
      <c r="F47" s="7" t="s">
        <v>118</v>
      </c>
      <c r="G47" s="4">
        <f t="shared" ca="1" si="0"/>
        <v>8</v>
      </c>
      <c r="H47" s="23" t="str">
        <f t="shared" si="1"/>
        <v>Compressor, คอมเพรสเซอร์ MDB Room #7</v>
      </c>
      <c r="K47" s="16" t="str">
        <f t="shared" ca="1" si="2"/>
        <v>(NULL, 'MA-01-0001-7', 8, 8,360, NULL, NULL, 'Compressor, คอมเพรสเซอร์ MDB Room #7', NULL, '2023-03-24 14:14:14', 1, NULL, NULL, 1),</v>
      </c>
      <c r="L47" s="16">
        <v>1677</v>
      </c>
      <c r="M47" s="16" t="str">
        <f ca="1">CONCATENATE("(NULL, '",B47,"', NULL, NULL, ",L47,",",VLOOKUP(PACS!C47,INDIRECT("สถานที่!"&amp;"B3:D280"),3,FALSE),", NULL, 8, NULL, 1, NULL, '2023-03-24 14:14:14', 1, NULL, NULL, 1),")</f>
        <v>(NULL, 'MA-01-0001-7', NULL, NULL, 1677,253, NULL, 8, NULL, 1, NULL, '2023-03-24 14:14:14', 1, NULL, NULL, 1),</v>
      </c>
    </row>
    <row r="48" spans="1:13">
      <c r="A48" s="4">
        <v>60</v>
      </c>
      <c r="B48" s="5" t="s">
        <v>131</v>
      </c>
      <c r="C48" s="5" t="s">
        <v>132</v>
      </c>
      <c r="D48" s="4" t="s">
        <v>9</v>
      </c>
      <c r="E48" s="4" t="s">
        <v>10</v>
      </c>
      <c r="F48" s="7" t="s">
        <v>133</v>
      </c>
      <c r="G48" s="4">
        <f t="shared" ca="1" si="0"/>
        <v>8</v>
      </c>
      <c r="H48" s="23" t="str">
        <f t="shared" si="1"/>
        <v>Conveyor (สายพานลำเลียง) Loading 1 #1</v>
      </c>
      <c r="K48" s="16" t="str">
        <f t="shared" ca="1" si="2"/>
        <v>(NULL, 'MO-05-0001-1', 8, 8,361, NULL, NULL, 'Conveyor (สายพานลำเลียง) Loading 1 #1', NULL, '2023-03-24 14:14:14', 1, NULL, NULL, 1),</v>
      </c>
      <c r="L48" s="16">
        <v>1678</v>
      </c>
      <c r="M48" s="16" t="str">
        <f ca="1">CONCATENATE("(NULL, '",B48,"', NULL, NULL, ",L48,",",VLOOKUP(PACS!C48,INDIRECT("สถานที่!"&amp;"B3:D280"),3,FALSE),", NULL, 8, NULL, 1, NULL, '2023-03-24 14:14:14', 1, NULL, NULL, 1),")</f>
        <v>(NULL, 'MO-05-0001-1', NULL, NULL, 1678,222, NULL, 8, NULL, 1, NULL, '2023-03-24 14:14:14', 1, NULL, NULL, 1),</v>
      </c>
    </row>
    <row r="49" spans="1:13">
      <c r="A49" s="4">
        <v>61</v>
      </c>
      <c r="B49" s="5" t="s">
        <v>134</v>
      </c>
      <c r="C49" s="5" t="s">
        <v>135</v>
      </c>
      <c r="D49" s="4" t="s">
        <v>9</v>
      </c>
      <c r="E49" s="4" t="s">
        <v>10</v>
      </c>
      <c r="F49" s="7" t="s">
        <v>133</v>
      </c>
      <c r="G49" s="4">
        <f t="shared" ca="1" si="0"/>
        <v>8</v>
      </c>
      <c r="H49" s="23" t="str">
        <f t="shared" si="1"/>
        <v>Conveyor (สายพานลำเลียง) Loading 1 #2</v>
      </c>
      <c r="K49" s="16" t="str">
        <f t="shared" ca="1" si="2"/>
        <v>(NULL, 'MO-05-0001-2', 8, 8,361, NULL, NULL, 'Conveyor (สายพานลำเลียง) Loading 1 #2', NULL, '2023-03-24 14:14:14', 1, NULL, NULL, 1),</v>
      </c>
      <c r="L49" s="16">
        <v>1679</v>
      </c>
      <c r="M49" s="16" t="str">
        <f ca="1">CONCATENATE("(NULL, '",B49,"', NULL, NULL, ",L49,",",VLOOKUP(PACS!C49,INDIRECT("สถานที่!"&amp;"B3:D280"),3,FALSE),", NULL, 8, NULL, 1, NULL, '2023-03-24 14:14:14', 1, NULL, NULL, 1),")</f>
        <v>(NULL, 'MO-05-0001-2', NULL, NULL, 1679,223, NULL, 8, NULL, 1, NULL, '2023-03-24 14:14:14', 1, NULL, NULL, 1),</v>
      </c>
    </row>
    <row r="50" spans="1:13">
      <c r="A50" s="4">
        <v>62</v>
      </c>
      <c r="B50" s="5" t="s">
        <v>136</v>
      </c>
      <c r="C50" s="5" t="s">
        <v>137</v>
      </c>
      <c r="D50" s="4" t="s">
        <v>9</v>
      </c>
      <c r="E50" s="4" t="s">
        <v>10</v>
      </c>
      <c r="F50" s="7" t="s">
        <v>133</v>
      </c>
      <c r="G50" s="4">
        <f t="shared" ca="1" si="0"/>
        <v>8</v>
      </c>
      <c r="H50" s="23" t="str">
        <f t="shared" si="1"/>
        <v>Conveyor (สายพานลำเลียง) Loading 1 #3</v>
      </c>
      <c r="K50" s="16" t="str">
        <f t="shared" ca="1" si="2"/>
        <v>(NULL, 'MO-05-0001-3', 8, 8,361, NULL, NULL, 'Conveyor (สายพานลำเลียง) Loading 1 #3', NULL, '2023-03-24 14:14:14', 1, NULL, NULL, 1),</v>
      </c>
      <c r="L50" s="16">
        <v>1680</v>
      </c>
      <c r="M50" s="16" t="str">
        <f ca="1">CONCATENATE("(NULL, '",B50,"', NULL, NULL, ",L50,",",VLOOKUP(PACS!C50,INDIRECT("สถานที่!"&amp;"B3:D280"),3,FALSE),", NULL, 8, NULL, 1, NULL, '2023-03-24 14:14:14', 1, NULL, NULL, 1),")</f>
        <v>(NULL, 'MO-05-0001-3', NULL, NULL, 1680,224, NULL, 8, NULL, 1, NULL, '2023-03-24 14:14:14', 1, NULL, NULL, 1),</v>
      </c>
    </row>
    <row r="51" spans="1:13">
      <c r="A51" s="4">
        <v>63</v>
      </c>
      <c r="B51" s="5" t="s">
        <v>138</v>
      </c>
      <c r="C51" s="5" t="s">
        <v>139</v>
      </c>
      <c r="D51" s="4" t="s">
        <v>9</v>
      </c>
      <c r="E51" s="4" t="s">
        <v>10</v>
      </c>
      <c r="F51" s="7" t="s">
        <v>133</v>
      </c>
      <c r="G51" s="4">
        <f t="shared" ca="1" si="0"/>
        <v>8</v>
      </c>
      <c r="H51" s="23" t="str">
        <f t="shared" si="1"/>
        <v>Conveyor (สายพานลำเลียง) Loading 1 #4</v>
      </c>
      <c r="K51" s="16" t="str">
        <f t="shared" ca="1" si="2"/>
        <v>(NULL, 'MO-05-0001-4', 8, 8,361, NULL, NULL, 'Conveyor (สายพานลำเลียง) Loading 1 #4', NULL, '2023-03-24 14:14:14', 1, NULL, NULL, 1),</v>
      </c>
      <c r="L51" s="16">
        <v>1681</v>
      </c>
      <c r="M51" s="16" t="str">
        <f ca="1">CONCATENATE("(NULL, '",B51,"', NULL, NULL, ",L51,",",VLOOKUP(PACS!C51,INDIRECT("สถานที่!"&amp;"B3:D280"),3,FALSE),", NULL, 8, NULL, 1, NULL, '2023-03-24 14:14:14', 1, NULL, NULL, 1),")</f>
        <v>(NULL, 'MO-05-0001-4', NULL, NULL, 1681,225, NULL, 8, NULL, 1, NULL, '2023-03-24 14:14:14', 1, NULL, NULL, 1),</v>
      </c>
    </row>
    <row r="52" spans="1:13">
      <c r="A52" s="4">
        <v>65</v>
      </c>
      <c r="B52" s="5" t="s">
        <v>141</v>
      </c>
      <c r="C52" s="5" t="s">
        <v>142</v>
      </c>
      <c r="D52" s="4" t="s">
        <v>9</v>
      </c>
      <c r="E52" s="4" t="s">
        <v>52</v>
      </c>
      <c r="F52" s="7" t="s">
        <v>143</v>
      </c>
      <c r="G52" s="4">
        <f t="shared" ca="1" si="0"/>
        <v>5</v>
      </c>
      <c r="H52" s="23" t="str">
        <f t="shared" si="1"/>
        <v>Digital Thermometer (เทอร์โมมิเตอร์แบบดิจิตอล) สำนักงานชั้น 2</v>
      </c>
      <c r="K52" s="16" t="str">
        <f t="shared" ca="1" si="2"/>
        <v>(NULL, 'FA-10-0009-1', 8, 5,363, NULL, NULL, 'Digital Thermometer (เทอร์โมมิเตอร์แบบดิจิตอล) สำนักงานชั้น 2', NULL, '2023-03-24 14:14:14', 1, NULL, NULL, 1),</v>
      </c>
      <c r="L52" s="16">
        <v>1682</v>
      </c>
      <c r="M52" s="16" t="str">
        <f ca="1">CONCATENATE("(NULL, '",B52,"', NULL, NULL, ",L52,",",VLOOKUP(PACS!C52,INDIRECT("สถานที่!"&amp;"B3:D280"),3,FALSE),", NULL, 8, NULL, 1, NULL, '2023-03-24 14:14:14', 1, NULL, NULL, 1),")</f>
        <v>(NULL, 'FA-10-0009-1', NULL, NULL, 1682,317, NULL, 8, NULL, 1, NULL, '2023-03-24 14:14:14', 1, NULL, NULL, 1),</v>
      </c>
    </row>
    <row r="53" spans="1:13">
      <c r="A53" s="4">
        <v>66</v>
      </c>
      <c r="B53" s="5" t="s">
        <v>144</v>
      </c>
      <c r="C53" s="5" t="s">
        <v>142</v>
      </c>
      <c r="D53" s="4" t="s">
        <v>9</v>
      </c>
      <c r="E53" s="4" t="s">
        <v>52</v>
      </c>
      <c r="F53" s="7" t="s">
        <v>143</v>
      </c>
      <c r="G53" s="4">
        <f t="shared" ca="1" si="0"/>
        <v>5</v>
      </c>
      <c r="H53" s="23" t="str">
        <f t="shared" si="1"/>
        <v>Digital Thermometer (เทอร์โมมิเตอร์แบบดิจิตอล) สำนักงานชั้น 2</v>
      </c>
      <c r="K53" s="16" t="str">
        <f t="shared" ca="1" si="2"/>
        <v>(NULL, 'FA-10-0009-2', 8, 5,363, NULL, NULL, 'Digital Thermometer (เทอร์โมมิเตอร์แบบดิจิตอล) สำนักงานชั้น 2', NULL, '2023-03-24 14:14:14', 1, NULL, NULL, 1),</v>
      </c>
      <c r="L53" s="16">
        <v>1683</v>
      </c>
      <c r="M53" s="16" t="str">
        <f ca="1">CONCATENATE("(NULL, '",B53,"', NULL, NULL, ",L53,",",VLOOKUP(PACS!C53,INDIRECT("สถานที่!"&amp;"B3:D280"),3,FALSE),", NULL, 8, NULL, 1, NULL, '2023-03-24 14:14:14', 1, NULL, NULL, 1),")</f>
        <v>(NULL, 'FA-10-0009-2', NULL, NULL, 1683,317, NULL, 8, NULL, 1, NULL, '2023-03-24 14:14:14', 1, NULL, NULL, 1),</v>
      </c>
    </row>
    <row r="54" spans="1:13">
      <c r="A54" s="4">
        <v>68</v>
      </c>
      <c r="B54" s="5" t="s">
        <v>146</v>
      </c>
      <c r="C54" s="5" t="s">
        <v>147</v>
      </c>
      <c r="D54" s="4" t="s">
        <v>9</v>
      </c>
      <c r="E54" s="4" t="s">
        <v>52</v>
      </c>
      <c r="F54" s="7" t="s">
        <v>148</v>
      </c>
      <c r="G54" s="4">
        <f t="shared" ca="1" si="0"/>
        <v>5</v>
      </c>
      <c r="H54" s="23" t="str">
        <f t="shared" si="1"/>
        <v>Dock Leveler (สะพานปรับระดับ) Loading 1# Dock 6</v>
      </c>
      <c r="K54" s="16" t="str">
        <f t="shared" ca="1" si="2"/>
        <v>(NULL, 'MA-16-0002-1', 8, 5,365, NULL, NULL, 'Dock Leveler (สะพานปรับระดับ) Loading 1# Dock 6', NULL, '2023-03-24 14:14:14', 1, NULL, NULL, 1),</v>
      </c>
      <c r="L54" s="16">
        <v>1684</v>
      </c>
      <c r="M54" s="16" t="str">
        <f ca="1">CONCATENATE("(NULL, '",B54,"', NULL, NULL, ",L54,",",VLOOKUP(PACS!C54,INDIRECT("สถานที่!"&amp;"B3:D280"),3,FALSE),", NULL, 8, NULL, 1, NULL, '2023-03-24 14:14:14', 1, NULL, NULL, 1),")</f>
        <v>(NULL, 'MA-16-0002-1', NULL, NULL, 1684,226, NULL, 8, NULL, 1, NULL, '2023-03-24 14:14:14', 1, NULL, NULL, 1),</v>
      </c>
    </row>
    <row r="55" spans="1:13">
      <c r="A55" s="4">
        <v>69</v>
      </c>
      <c r="B55" s="5" t="s">
        <v>149</v>
      </c>
      <c r="C55" s="5" t="s">
        <v>150</v>
      </c>
      <c r="D55" s="4" t="s">
        <v>9</v>
      </c>
      <c r="E55" s="4" t="s">
        <v>52</v>
      </c>
      <c r="F55" s="7" t="s">
        <v>148</v>
      </c>
      <c r="G55" s="4">
        <f t="shared" ca="1" si="0"/>
        <v>5</v>
      </c>
      <c r="H55" s="23" t="str">
        <f t="shared" si="1"/>
        <v>Dock Leveler (สะพานปรับระดับ) Loading 1# Dock 7</v>
      </c>
      <c r="K55" s="16" t="str">
        <f t="shared" ca="1" si="2"/>
        <v>(NULL, 'MA-16-0002-2', 8, 5,365, NULL, NULL, 'Dock Leveler (สะพานปรับระดับ) Loading 1# Dock 7', NULL, '2023-03-24 14:14:14', 1, NULL, NULL, 1),</v>
      </c>
      <c r="L55" s="16">
        <v>1685</v>
      </c>
      <c r="M55" s="16" t="str">
        <f ca="1">CONCATENATE("(NULL, '",B55,"', NULL, NULL, ",L55,",",VLOOKUP(PACS!C55,INDIRECT("สถานที่!"&amp;"B3:D280"),3,FALSE),", NULL, 8, NULL, 1, NULL, '2023-03-24 14:14:14', 1, NULL, NULL, 1),")</f>
        <v>(NULL, 'MA-16-0002-2', NULL, NULL, 1685,227, NULL, 8, NULL, 1, NULL, '2023-03-24 14:14:14', 1, NULL, NULL, 1),</v>
      </c>
    </row>
    <row r="56" spans="1:13">
      <c r="A56" s="4">
        <v>70</v>
      </c>
      <c r="B56" s="5" t="s">
        <v>151</v>
      </c>
      <c r="C56" s="5" t="s">
        <v>152</v>
      </c>
      <c r="D56" s="4" t="s">
        <v>9</v>
      </c>
      <c r="E56" s="4" t="s">
        <v>52</v>
      </c>
      <c r="F56" s="7" t="s">
        <v>148</v>
      </c>
      <c r="G56" s="4">
        <f t="shared" ca="1" si="0"/>
        <v>5</v>
      </c>
      <c r="H56" s="23" t="str">
        <f t="shared" si="1"/>
        <v>Dock Leveler (สะพานปรับระดับ) Loading 1# Dock 8</v>
      </c>
      <c r="K56" s="16" t="str">
        <f t="shared" ca="1" si="2"/>
        <v>(NULL, 'MA-16-0002-3', 8, 5,365, NULL, NULL, 'Dock Leveler (สะพานปรับระดับ) Loading 1# Dock 8', NULL, '2023-03-24 14:14:14', 1, NULL, NULL, 1),</v>
      </c>
      <c r="L56" s="16">
        <v>1686</v>
      </c>
      <c r="M56" s="16" t="str">
        <f ca="1">CONCATENATE("(NULL, '",B56,"', NULL, NULL, ",L56,",",VLOOKUP(PACS!C56,INDIRECT("สถานที่!"&amp;"B3:D280"),3,FALSE),", NULL, 8, NULL, 1, NULL, '2023-03-24 14:14:14', 1, NULL, NULL, 1),")</f>
        <v>(NULL, 'MA-16-0002-3', NULL, NULL, 1686,228, NULL, 8, NULL, 1, NULL, '2023-03-24 14:14:14', 1, NULL, NULL, 1),</v>
      </c>
    </row>
    <row r="57" spans="1:13">
      <c r="A57" s="4">
        <v>71</v>
      </c>
      <c r="B57" s="5" t="s">
        <v>153</v>
      </c>
      <c r="C57" s="5" t="s">
        <v>154</v>
      </c>
      <c r="D57" s="4" t="s">
        <v>9</v>
      </c>
      <c r="E57" s="4" t="s">
        <v>52</v>
      </c>
      <c r="F57" s="7" t="s">
        <v>148</v>
      </c>
      <c r="G57" s="4">
        <f t="shared" ca="1" si="0"/>
        <v>5</v>
      </c>
      <c r="H57" s="23" t="str">
        <f t="shared" si="1"/>
        <v>Dock Leveler (สะพานปรับระดับ) Loading 2#  Dock 2</v>
      </c>
      <c r="K57" s="16" t="str">
        <f t="shared" ca="1" si="2"/>
        <v>(NULL, 'MA-16-0002-4', 8, 5,365, NULL, NULL, 'Dock Leveler (สะพานปรับระดับ) Loading 2#  Dock 2', NULL, '2023-03-24 14:14:14', 1, NULL, NULL, 1),</v>
      </c>
      <c r="L57" s="16">
        <v>1687</v>
      </c>
      <c r="M57" s="16" t="str">
        <f ca="1">CONCATENATE("(NULL, '",B57,"', NULL, NULL, ",L57,",",VLOOKUP(PACS!C57,INDIRECT("สถานที่!"&amp;"B3:D280"),3,FALSE),", NULL, 8, NULL, 1, NULL, '2023-03-24 14:14:14', 1, NULL, NULL, 1),")</f>
        <v>(NULL, 'MA-16-0002-4', NULL, NULL, 1687,233, NULL, 8, NULL, 1, NULL, '2023-03-24 14:14:14', 1, NULL, NULL, 1),</v>
      </c>
    </row>
    <row r="58" spans="1:13">
      <c r="A58" s="4">
        <v>72</v>
      </c>
      <c r="B58" s="5" t="s">
        <v>155</v>
      </c>
      <c r="C58" s="5" t="s">
        <v>156</v>
      </c>
      <c r="D58" s="4" t="s">
        <v>9</v>
      </c>
      <c r="E58" s="4" t="s">
        <v>52</v>
      </c>
      <c r="F58" s="7" t="s">
        <v>148</v>
      </c>
      <c r="G58" s="4">
        <f t="shared" ca="1" si="0"/>
        <v>5</v>
      </c>
      <c r="H58" s="23" t="str">
        <f t="shared" si="1"/>
        <v>Dock Leveler (สะพานปรับระดับ) Loading 2#  Dock 3</v>
      </c>
      <c r="K58" s="16" t="str">
        <f t="shared" ca="1" si="2"/>
        <v>(NULL, 'MA-16-0002-5', 8, 5,365, NULL, NULL, 'Dock Leveler (สะพานปรับระดับ) Loading 2#  Dock 3', NULL, '2023-03-24 14:14:14', 1, NULL, NULL, 1),</v>
      </c>
      <c r="L58" s="16">
        <v>1688</v>
      </c>
      <c r="M58" s="16" t="str">
        <f ca="1">CONCATENATE("(NULL, '",B58,"', NULL, NULL, ",L58,",",VLOOKUP(PACS!C58,INDIRECT("สถานที่!"&amp;"B3:D280"),3,FALSE),", NULL, 8, NULL, 1, NULL, '2023-03-24 14:14:14', 1, NULL, NULL, 1),")</f>
        <v>(NULL, 'MA-16-0002-5', NULL, NULL, 1688,234, NULL, 8, NULL, 1, NULL, '2023-03-24 14:14:14', 1, NULL, NULL, 1),</v>
      </c>
    </row>
    <row r="59" spans="1:13">
      <c r="A59" s="4">
        <v>75</v>
      </c>
      <c r="B59" s="5" t="s">
        <v>160</v>
      </c>
      <c r="C59" s="5" t="s">
        <v>161</v>
      </c>
      <c r="D59" s="4" t="s">
        <v>9</v>
      </c>
      <c r="E59" s="4" t="s">
        <v>162</v>
      </c>
      <c r="F59" s="7" t="s">
        <v>163</v>
      </c>
      <c r="G59" s="4">
        <f t="shared" ca="1" si="0"/>
        <v>10</v>
      </c>
      <c r="H59" s="23" t="str">
        <f t="shared" si="1"/>
        <v>Electric Insect Killer (เครื่องดักแมลง) Loading 1  หน้า Dock 6</v>
      </c>
      <c r="K59" s="16" t="str">
        <f t="shared" ca="1" si="2"/>
        <v>(NULL, 'FA-11-0001-1', 8, 10,367, NULL, NULL, 'Electric Insect Killer (เครื่องดักแมลง) Loading 1  หน้า Dock 6', NULL, '2023-03-24 14:14:14', 1, NULL, NULL, 1),</v>
      </c>
      <c r="L59" s="16">
        <v>1689</v>
      </c>
      <c r="M59" s="16" t="str">
        <f ca="1">CONCATENATE("(NULL, '",B59,"', NULL, NULL, ",L59,",",VLOOKUP(PACS!C59,INDIRECT("สถานที่!"&amp;"B3:D280"),3,FALSE),", NULL, 8, NULL, 1, NULL, '2023-03-24 14:14:14', 1, NULL, NULL, 1),")</f>
        <v>(NULL, 'FA-11-0001-1', NULL, NULL, 1689,220, NULL, 8, NULL, 1, NULL, '2023-03-24 14:14:14', 1, NULL, NULL, 1),</v>
      </c>
    </row>
    <row r="60" spans="1:13">
      <c r="A60" s="4">
        <v>76</v>
      </c>
      <c r="B60" s="5" t="s">
        <v>164</v>
      </c>
      <c r="C60" s="5" t="s">
        <v>165</v>
      </c>
      <c r="D60" s="4" t="s">
        <v>9</v>
      </c>
      <c r="E60" s="4" t="s">
        <v>162</v>
      </c>
      <c r="F60" s="7" t="s">
        <v>163</v>
      </c>
      <c r="G60" s="4">
        <f t="shared" ca="1" si="0"/>
        <v>10</v>
      </c>
      <c r="H60" s="23" t="str">
        <f t="shared" si="1"/>
        <v>Electric Insect Killer (เครื่องดักแมลง) Loading 1  หน้าทางลงโฟร์คลิฟ</v>
      </c>
      <c r="K60" s="16" t="str">
        <f t="shared" ca="1" si="2"/>
        <v>(NULL, 'FA-11-0001-2', 8, 10,367, NULL, NULL, 'Electric Insect Killer (เครื่องดักแมลง) Loading 1  หน้าทางลงโฟร์คลิฟ', NULL, '2023-03-24 14:14:14', 1, NULL, NULL, 1),</v>
      </c>
      <c r="L60" s="16">
        <v>1690</v>
      </c>
      <c r="M60" s="16" t="str">
        <f ca="1">CONCATENATE("(NULL, '",B60,"', NULL, NULL, ",L60,",",VLOOKUP(PACS!C60,INDIRECT("สถานที่!"&amp;"B3:D280"),3,FALSE),", NULL, 8, NULL, 1, NULL, '2023-03-24 14:14:14', 1, NULL, NULL, 1),")</f>
        <v>(NULL, 'FA-11-0001-2', NULL, NULL, 1690,221, NULL, 8, NULL, 1, NULL, '2023-03-24 14:14:14', 1, NULL, NULL, 1),</v>
      </c>
    </row>
    <row r="61" spans="1:13">
      <c r="A61" s="4">
        <v>77</v>
      </c>
      <c r="B61" s="5" t="s">
        <v>166</v>
      </c>
      <c r="C61" s="5" t="s">
        <v>167</v>
      </c>
      <c r="D61" s="4" t="s">
        <v>9</v>
      </c>
      <c r="E61" s="4" t="s">
        <v>162</v>
      </c>
      <c r="F61" s="7" t="s">
        <v>163</v>
      </c>
      <c r="G61" s="4">
        <f t="shared" ca="1" si="0"/>
        <v>10</v>
      </c>
      <c r="H61" s="23" t="str">
        <f t="shared" si="1"/>
        <v>Electric Insect Killer (เครื่องดักแมลง) ทางเข้าLoading 1</v>
      </c>
      <c r="K61" s="16" t="str">
        <f t="shared" ca="1" si="2"/>
        <v>(NULL, 'FA-11-0001-3', 8, 10,367, NULL, NULL, 'Electric Insect Killer (เครื่องดักแมลง) ทางเข้าLoading 1', NULL, '2023-03-24 14:14:14', 1, NULL, NULL, 1),</v>
      </c>
      <c r="L61" s="16">
        <v>1691</v>
      </c>
      <c r="M61" s="16" t="str">
        <f ca="1">CONCATENATE("(NULL, '",B61,"', NULL, NULL, ",L61,",",VLOOKUP(PACS!C61,INDIRECT("สถานที่!"&amp;"B3:D280"),3,FALSE),", NULL, 8, NULL, 1, NULL, '2023-03-24 14:14:14', 1, NULL, NULL, 1),")</f>
        <v>(NULL, 'FA-11-0001-3', NULL, NULL, 1691,280, NULL, 8, NULL, 1, NULL, '2023-03-24 14:14:14', 1, NULL, NULL, 1),</v>
      </c>
    </row>
    <row r="62" spans="1:13">
      <c r="A62" s="4">
        <v>78</v>
      </c>
      <c r="B62" s="5" t="s">
        <v>168</v>
      </c>
      <c r="C62" s="5" t="s">
        <v>169</v>
      </c>
      <c r="D62" s="4" t="s">
        <v>9</v>
      </c>
      <c r="E62" s="4" t="s">
        <v>162</v>
      </c>
      <c r="F62" s="7" t="s">
        <v>163</v>
      </c>
      <c r="G62" s="4">
        <f t="shared" ca="1" si="0"/>
        <v>10</v>
      </c>
      <c r="H62" s="23" t="str">
        <f t="shared" si="1"/>
        <v>Electric Insect Killer (เครื่องดักแมลง) ทางเข้าLoading 2</v>
      </c>
      <c r="K62" s="16" t="str">
        <f t="shared" ca="1" si="2"/>
        <v>(NULL, 'FA-11-0001-4', 8, 10,367, NULL, NULL, 'Electric Insect Killer (เครื่องดักแมลง) ทางเข้าLoading 2', NULL, '2023-03-24 14:14:14', 1, NULL, NULL, 1),</v>
      </c>
      <c r="L62" s="16">
        <v>1692</v>
      </c>
      <c r="M62" s="16" t="str">
        <f ca="1">CONCATENATE("(NULL, '",B62,"', NULL, NULL, ",L62,",",VLOOKUP(PACS!C62,INDIRECT("สถานที่!"&amp;"B3:D280"),3,FALSE),", NULL, 8, NULL, 1, NULL, '2023-03-24 14:14:14', 1, NULL, NULL, 1),")</f>
        <v>(NULL, 'FA-11-0001-4', NULL, NULL, 1692,281, NULL, 8, NULL, 1, NULL, '2023-03-24 14:14:14', 1, NULL, NULL, 1),</v>
      </c>
    </row>
    <row r="63" spans="1:13">
      <c r="A63" s="4">
        <v>79</v>
      </c>
      <c r="B63" s="5" t="s">
        <v>170</v>
      </c>
      <c r="C63" s="5" t="s">
        <v>171</v>
      </c>
      <c r="D63" s="4" t="s">
        <v>9</v>
      </c>
      <c r="E63" s="4" t="s">
        <v>162</v>
      </c>
      <c r="F63" s="7" t="s">
        <v>163</v>
      </c>
      <c r="G63" s="4">
        <f t="shared" ca="1" si="0"/>
        <v>10</v>
      </c>
      <c r="H63" s="23" t="str">
        <f t="shared" si="1"/>
        <v>Electric Insect Killer (เครื่องดักแมลง) Loading 2 หน้า Dock 1</v>
      </c>
      <c r="K63" s="16" t="str">
        <f t="shared" ca="1" si="2"/>
        <v>(NULL, 'FA-11-0001-5', 8, 10,367, NULL, NULL, 'Electric Insect Killer (เครื่องดักแมลง) Loading 2 หน้า Dock 1', NULL, '2023-03-24 14:14:14', 1, NULL, NULL, 1),</v>
      </c>
      <c r="L63" s="16">
        <v>1693</v>
      </c>
      <c r="M63" s="16" t="str">
        <f ca="1">CONCATENATE("(NULL, '",B63,"', NULL, NULL, ",L63,",",VLOOKUP(PACS!C63,INDIRECT("สถานที่!"&amp;"B3:D280"),3,FALSE),", NULL, 8, NULL, 1, NULL, '2023-03-24 14:14:14', 1, NULL, NULL, 1),")</f>
        <v>(NULL, 'FA-11-0001-5', NULL, NULL, 1693,231, NULL, 8, NULL, 1, NULL, '2023-03-24 14:14:14', 1, NULL, NULL, 1),</v>
      </c>
    </row>
    <row r="64" spans="1:13">
      <c r="A64" s="4">
        <v>80</v>
      </c>
      <c r="B64" s="5" t="s">
        <v>172</v>
      </c>
      <c r="C64" s="5" t="s">
        <v>173</v>
      </c>
      <c r="D64" s="4" t="s">
        <v>9</v>
      </c>
      <c r="E64" s="4" t="s">
        <v>162</v>
      </c>
      <c r="F64" s="7" t="s">
        <v>163</v>
      </c>
      <c r="G64" s="4">
        <f t="shared" ca="1" si="0"/>
        <v>10</v>
      </c>
      <c r="H64" s="23" t="str">
        <f t="shared" si="1"/>
        <v>Electric Insect Killer (เครื่องดักแมลง) Loading 2 หน้า Dock 3</v>
      </c>
      <c r="K64" s="16" t="str">
        <f t="shared" ca="1" si="2"/>
        <v>(NULL, 'FA-11-0001-6', 8, 10,367, NULL, NULL, 'Electric Insect Killer (เครื่องดักแมลง) Loading 2 หน้า Dock 3', NULL, '2023-03-24 14:14:14', 1, NULL, NULL, 1),</v>
      </c>
      <c r="L64" s="16">
        <v>1694</v>
      </c>
      <c r="M64" s="16" t="str">
        <f ca="1">CONCATENATE("(NULL, '",B64,"', NULL, NULL, ",L64,",",VLOOKUP(PACS!C64,INDIRECT("สถานที่!"&amp;"B3:D280"),3,FALSE),", NULL, 8, NULL, 1, NULL, '2023-03-24 14:14:14', 1, NULL, NULL, 1),")</f>
        <v>(NULL, 'FA-11-0001-6', NULL, NULL, 1694,232, NULL, 8, NULL, 1, NULL, '2023-03-24 14:14:14', 1, NULL, NULL, 1),</v>
      </c>
    </row>
    <row r="65" spans="1:13">
      <c r="A65" s="4">
        <v>81</v>
      </c>
      <c r="B65" s="5" t="s">
        <v>174</v>
      </c>
      <c r="C65" s="5" t="s">
        <v>175</v>
      </c>
      <c r="D65" s="4" t="s">
        <v>9</v>
      </c>
      <c r="E65" s="4" t="s">
        <v>162</v>
      </c>
      <c r="F65" s="7" t="s">
        <v>163</v>
      </c>
      <c r="G65" s="4">
        <f t="shared" ca="1" si="0"/>
        <v>10</v>
      </c>
      <c r="H65" s="23" t="str">
        <f t="shared" si="1"/>
        <v>Electric Insect Killer (เครื่องดักแมลง) Chill   หน้า Dock 4</v>
      </c>
      <c r="K65" s="16" t="str">
        <f t="shared" ca="1" si="2"/>
        <v>(NULL, 'FA-11-0001-7', 8, 10,367, NULL, NULL, 'Electric Insect Killer (เครื่องดักแมลง) Chill   หน้า Dock 4', NULL, '2023-03-24 14:14:14', 1, NULL, NULL, 1),</v>
      </c>
      <c r="L65" s="16">
        <v>1695</v>
      </c>
      <c r="M65" s="16" t="str">
        <f ca="1">CONCATENATE("(NULL, '",B65,"', NULL, NULL, ",L65,",",VLOOKUP(PACS!C65,INDIRECT("สถานที่!"&amp;"B3:D280"),3,FALSE),", NULL, 8, NULL, 1, NULL, '2023-03-24 14:14:14', 1, NULL, NULL, 1),")</f>
        <v>(NULL, 'FA-11-0001-7', NULL, NULL, 1695,208, NULL, 8, NULL, 1, NULL, '2023-03-24 14:14:14', 1, NULL, NULL, 1),</v>
      </c>
    </row>
    <row r="66" spans="1:13">
      <c r="A66" s="4">
        <v>82</v>
      </c>
      <c r="B66" s="5" t="s">
        <v>176</v>
      </c>
      <c r="C66" s="5" t="s">
        <v>177</v>
      </c>
      <c r="D66" s="4" t="s">
        <v>9</v>
      </c>
      <c r="E66" s="4" t="s">
        <v>162</v>
      </c>
      <c r="F66" s="7" t="s">
        <v>163</v>
      </c>
      <c r="G66" s="4">
        <f t="shared" ref="G66:G129" ca="1" si="3">VLOOKUP(E66,(INDIRECT("PACS!" &amp; "I2:J6")),2,FALSE)</f>
        <v>10</v>
      </c>
      <c r="H66" s="23" t="str">
        <f t="shared" si="1"/>
        <v>Electric Insect Killer (เครื่องดักแมลง) Chill    ภายใน Dock 4</v>
      </c>
      <c r="K66" s="16" t="str">
        <f t="shared" ca="1" si="2"/>
        <v>(NULL, 'FA-11-0001-8', 8, 10,367, NULL, NULL, 'Electric Insect Killer (เครื่องดักแมลง) Chill    ภายใน Dock 4', NULL, '2023-03-24 14:14:14', 1, NULL, NULL, 1),</v>
      </c>
      <c r="L66" s="16">
        <v>1696</v>
      </c>
      <c r="M66" s="16" t="str">
        <f ca="1">CONCATENATE("(NULL, '",B66,"', NULL, NULL, ",L66,",",VLOOKUP(PACS!C66,INDIRECT("สถานที่!"&amp;"B3:D280"),3,FALSE),", NULL, 8, NULL, 1, NULL, '2023-03-24 14:14:14', 1, NULL, NULL, 1),")</f>
        <v>(NULL, 'FA-11-0001-8', NULL, NULL, 1696,206, NULL, 8, NULL, 1, NULL, '2023-03-24 14:14:14', 1, NULL, NULL, 1),</v>
      </c>
    </row>
    <row r="67" spans="1:13">
      <c r="A67" s="4">
        <v>83</v>
      </c>
      <c r="B67" s="5" t="s">
        <v>178</v>
      </c>
      <c r="C67" s="5" t="s">
        <v>179</v>
      </c>
      <c r="D67" s="4" t="s">
        <v>9</v>
      </c>
      <c r="E67" s="4" t="s">
        <v>162</v>
      </c>
      <c r="F67" s="7" t="s">
        <v>163</v>
      </c>
      <c r="G67" s="4">
        <f t="shared" ca="1" si="3"/>
        <v>10</v>
      </c>
      <c r="H67" s="23" t="str">
        <f t="shared" ref="H67:H129" si="4">CONCATENATE(F67," ",C67)</f>
        <v>Electric Insect Killer (เครื่องดักแมลง) Chill    ภายใน Dock 5</v>
      </c>
      <c r="K67" s="16" t="str">
        <f t="shared" ref="K67:K130" ca="1" si="5">CONCATENATE("(NULL, '",B67,"', 8, ",G67,",",VLOOKUP(F67,INDIRECT("หมวด!"&amp;"C3:E115"),3,FALSE),", NULL, NULL, '",H67,"', NULL, '2023-03-24 14:14:14', 1, NULL, NULL, 1),")</f>
        <v>(NULL, 'FA-11-0001-9', 8, 10,367, NULL, NULL, 'Electric Insect Killer (เครื่องดักแมลง) Chill    ภายใน Dock 5', NULL, '2023-03-24 14:14:14', 1, NULL, NULL, 1),</v>
      </c>
      <c r="L67" s="16">
        <v>1697</v>
      </c>
      <c r="M67" s="16" t="str">
        <f ca="1">CONCATENATE("(NULL, '",B67,"', NULL, NULL, ",L67,",",VLOOKUP(PACS!C67,INDIRECT("สถานที่!"&amp;"B3:D280"),3,FALSE),", NULL, 8, NULL, 1, NULL, '2023-03-24 14:14:14', 1, NULL, NULL, 1),")</f>
        <v>(NULL, 'FA-11-0001-9', NULL, NULL, 1697,207, NULL, 8, NULL, 1, NULL, '2023-03-24 14:14:14', 1, NULL, NULL, 1),</v>
      </c>
    </row>
    <row r="68" spans="1:13">
      <c r="A68" s="4">
        <v>84</v>
      </c>
      <c r="B68" s="5" t="s">
        <v>180</v>
      </c>
      <c r="C68" s="5" t="s">
        <v>181</v>
      </c>
      <c r="D68" s="4" t="s">
        <v>9</v>
      </c>
      <c r="E68" s="4" t="s">
        <v>162</v>
      </c>
      <c r="F68" s="7" t="s">
        <v>163</v>
      </c>
      <c r="G68" s="4">
        <f t="shared" ca="1" si="3"/>
        <v>10</v>
      </c>
      <c r="H68" s="23" t="str">
        <f t="shared" si="4"/>
        <v>Electric Insect Killer (เครื่องดักแมลง) หน้าประตู  Auto Speed</v>
      </c>
      <c r="K68" s="16" t="str">
        <f t="shared" ca="1" si="5"/>
        <v>(NULL, 'FA-11-0001-10', 8, 10,367, NULL, NULL, 'Electric Insect Killer (เครื่องดักแมลง) หน้าประตู  Auto Speed', NULL, '2023-03-24 14:14:14', 1, NULL, NULL, 1),</v>
      </c>
      <c r="L68" s="16">
        <v>1698</v>
      </c>
      <c r="M68" s="16" t="str">
        <f ca="1">CONCATENATE("(NULL, '",B68,"', NULL, NULL, ",L68,",",VLOOKUP(PACS!C68,INDIRECT("สถานที่!"&amp;"B3:D280"),3,FALSE),", NULL, 8, NULL, 1, NULL, '2023-03-24 14:14:14', 1, NULL, NULL, 1),")</f>
        <v>(NULL, 'FA-11-0001-10', NULL, NULL, 1698,332, NULL, 8, NULL, 1, NULL, '2023-03-24 14:14:14', 1, NULL, NULL, 1),</v>
      </c>
    </row>
    <row r="69" spans="1:13">
      <c r="A69" s="4">
        <v>85</v>
      </c>
      <c r="B69" s="5" t="s">
        <v>182</v>
      </c>
      <c r="C69" s="5" t="s">
        <v>183</v>
      </c>
      <c r="D69" s="4" t="s">
        <v>9</v>
      </c>
      <c r="E69" s="4" t="s">
        <v>162</v>
      </c>
      <c r="F69" s="7" t="s">
        <v>163</v>
      </c>
      <c r="G69" s="4">
        <f t="shared" ca="1" si="3"/>
        <v>10</v>
      </c>
      <c r="H69" s="23" t="str">
        <f t="shared" si="4"/>
        <v>Electric Insect Killer (เครื่องดักแมลง) ทางเข้า Chill Room</v>
      </c>
      <c r="K69" s="16" t="str">
        <f t="shared" ca="1" si="5"/>
        <v>(NULL, 'FA-11-0001-11', 8, 10,367, NULL, NULL, 'Electric Insect Killer (เครื่องดักแมลง) ทางเข้า Chill Room', NULL, '2023-03-24 14:14:14', 1, NULL, NULL, 1),</v>
      </c>
      <c r="L69" s="16">
        <v>1699</v>
      </c>
      <c r="M69" s="16" t="str">
        <f ca="1">CONCATENATE("(NULL, '",B69,"', NULL, NULL, ",L69,",",VLOOKUP(PACS!C69,INDIRECT("สถานที่!"&amp;"B3:D280"),3,FALSE),", NULL, 8, NULL, 1, NULL, '2023-03-24 14:14:14', 1, NULL, NULL, 1),")</f>
        <v>(NULL, 'FA-11-0001-11', NULL, NULL, 1699,275, NULL, 8, NULL, 1, NULL, '2023-03-24 14:14:14', 1, NULL, NULL, 1),</v>
      </c>
    </row>
    <row r="70" spans="1:13">
      <c r="A70" s="4">
        <v>86</v>
      </c>
      <c r="B70" s="5" t="s">
        <v>184</v>
      </c>
      <c r="C70" s="5" t="s">
        <v>185</v>
      </c>
      <c r="D70" s="4" t="s">
        <v>9</v>
      </c>
      <c r="E70" s="4" t="s">
        <v>10</v>
      </c>
      <c r="F70" s="7" t="s">
        <v>186</v>
      </c>
      <c r="G70" s="4">
        <f t="shared" ca="1" si="3"/>
        <v>8</v>
      </c>
      <c r="H70" s="23" t="str">
        <f t="shared" si="4"/>
        <v>Electrical Control Panel (ตู้คอนโทรลไฟฟ้า) ห้อง  MDB #โซล่า</v>
      </c>
      <c r="K70" s="16" t="str">
        <f t="shared" ca="1" si="5"/>
        <v>(NULL, 'CO-04-0012-1', 8, 8,368, NULL, NULL, 'Electrical Control Panel (ตู้คอนโทรลไฟฟ้า) ห้อง  MDB #โซล่า', NULL, '2023-03-24 14:14:14', 1, NULL, NULL, 1),</v>
      </c>
      <c r="L70" s="16">
        <v>1700</v>
      </c>
      <c r="M70" s="16" t="str">
        <f ca="1">CONCATENATE("(NULL, '",B70,"', NULL, NULL, ",L70,",",VLOOKUP(PACS!C70,INDIRECT("สถานที่!"&amp;"B3:D280"),3,FALSE),", NULL, 8, NULL, 1, NULL, '2023-03-24 14:14:14', 1, NULL, NULL, 1),")</f>
        <v>(NULL, 'CO-04-0012-1', NULL, NULL, 1700,334, NULL, 8, NULL, 1, NULL, '2023-03-24 14:14:14', 1, NULL, NULL, 1),</v>
      </c>
    </row>
    <row r="71" spans="1:13">
      <c r="A71" s="4">
        <v>87</v>
      </c>
      <c r="B71" s="5" t="s">
        <v>187</v>
      </c>
      <c r="C71" s="5" t="s">
        <v>188</v>
      </c>
      <c r="D71" s="4" t="s">
        <v>9</v>
      </c>
      <c r="E71" s="4" t="s">
        <v>10</v>
      </c>
      <c r="F71" s="7" t="s">
        <v>186</v>
      </c>
      <c r="G71" s="4">
        <f t="shared" ca="1" si="3"/>
        <v>8</v>
      </c>
      <c r="H71" s="23" t="str">
        <f t="shared" si="4"/>
        <v>Electrical Control Panel (ตู้คอนโทรลไฟฟ้า) ห้อง MDB#Genrater</v>
      </c>
      <c r="K71" s="16" t="str">
        <f t="shared" ca="1" si="5"/>
        <v>(NULL, 'CO-04-0012-2', 8, 8,368, NULL, NULL, 'Electrical Control Panel (ตู้คอนโทรลไฟฟ้า) ห้อง MDB#Genrater', NULL, '2023-03-24 14:14:14', 1, NULL, NULL, 1),</v>
      </c>
      <c r="L71" s="16">
        <v>1701</v>
      </c>
      <c r="M71" s="16" t="str">
        <f ca="1">CONCATENATE("(NULL, '",B71,"', NULL, NULL, ",L71,",",VLOOKUP(PACS!C71,INDIRECT("สถานที่!"&amp;"B3:D280"),3,FALSE),", NULL, 8, NULL, 1, NULL, '2023-03-24 14:14:14', 1, NULL, NULL, 1),")</f>
        <v>(NULL, 'CO-04-0012-2', NULL, NULL, 1701,356, NULL, 8, NULL, 1, NULL, '2023-03-24 14:14:14', 1, NULL, NULL, 1),</v>
      </c>
    </row>
    <row r="72" spans="1:13">
      <c r="A72" s="4">
        <v>88</v>
      </c>
      <c r="B72" s="5" t="s">
        <v>189</v>
      </c>
      <c r="C72" s="5" t="s">
        <v>190</v>
      </c>
      <c r="D72" s="4" t="s">
        <v>9</v>
      </c>
      <c r="E72" s="4" t="s">
        <v>10</v>
      </c>
      <c r="F72" s="7" t="s">
        <v>186</v>
      </c>
      <c r="G72" s="4">
        <f t="shared" ca="1" si="3"/>
        <v>8</v>
      </c>
      <c r="H72" s="23" t="str">
        <f t="shared" si="4"/>
        <v>Electrical Control Panel (ตู้คอนโทรลไฟฟ้า) ห้อง MDB #เมนไฟรวม</v>
      </c>
      <c r="K72" s="16" t="str">
        <f t="shared" ca="1" si="5"/>
        <v>(NULL, 'CO-04-0012-3', 8, 8,368, NULL, NULL, 'Electrical Control Panel (ตู้คอนโทรลไฟฟ้า) ห้อง MDB #เมนไฟรวม', NULL, '2023-03-24 14:14:14', 1, NULL, NULL, 1),</v>
      </c>
      <c r="L72" s="16">
        <v>1702</v>
      </c>
      <c r="M72" s="16" t="str">
        <f ca="1">CONCATENATE("(NULL, '",B72,"', NULL, NULL, ",L72,",",VLOOKUP(PACS!C72,INDIRECT("สถานที่!"&amp;"B3:D280"),3,FALSE),", NULL, 8, NULL, 1, NULL, '2023-03-24 14:14:14', 1, NULL, NULL, 1),")</f>
        <v>(NULL, 'CO-04-0012-3', NULL, NULL, 1702,354, NULL, 8, NULL, 1, NULL, '2023-03-24 14:14:14', 1, NULL, NULL, 1),</v>
      </c>
    </row>
    <row r="73" spans="1:13">
      <c r="A73" s="4">
        <v>89</v>
      </c>
      <c r="B73" s="5" t="s">
        <v>191</v>
      </c>
      <c r="C73" s="5" t="s">
        <v>192</v>
      </c>
      <c r="D73" s="4" t="s">
        <v>9</v>
      </c>
      <c r="E73" s="4" t="s">
        <v>10</v>
      </c>
      <c r="F73" s="7" t="s">
        <v>186</v>
      </c>
      <c r="G73" s="4">
        <f t="shared" ca="1" si="3"/>
        <v>8</v>
      </c>
      <c r="H73" s="23" t="str">
        <f t="shared" si="4"/>
        <v>Electrical Control Panel (ตู้คอนโทรลไฟฟ้า) ห้อง MDB #Capacitor Bank</v>
      </c>
      <c r="K73" s="16" t="str">
        <f t="shared" ca="1" si="5"/>
        <v>(NULL, 'CO-04-0012-4', 8, 8,368, NULL, NULL, 'Electrical Control Panel (ตู้คอนโทรลไฟฟ้า) ห้อง MDB #Capacitor Bank', NULL, '2023-03-24 14:14:14', 1, NULL, NULL, 1),</v>
      </c>
      <c r="L73" s="16">
        <v>1703</v>
      </c>
      <c r="M73" s="16" t="str">
        <f ca="1">CONCATENATE("(NULL, '",B73,"', NULL, NULL, ",L73,",",VLOOKUP(PACS!C73,INDIRECT("สถานที่!"&amp;"B3:D280"),3,FALSE),", NULL, 8, NULL, 1, NULL, '2023-03-24 14:14:14', 1, NULL, NULL, 1),")</f>
        <v>(NULL, 'CO-04-0012-4', NULL, NULL, 1703,345, NULL, 8, NULL, 1, NULL, '2023-03-24 14:14:14', 1, NULL, NULL, 1),</v>
      </c>
    </row>
    <row r="74" spans="1:13">
      <c r="A74" s="4">
        <v>90</v>
      </c>
      <c r="B74" s="5" t="s">
        <v>193</v>
      </c>
      <c r="C74" s="5" t="s">
        <v>194</v>
      </c>
      <c r="D74" s="4" t="s">
        <v>9</v>
      </c>
      <c r="E74" s="4" t="s">
        <v>10</v>
      </c>
      <c r="F74" s="7" t="s">
        <v>186</v>
      </c>
      <c r="G74" s="4">
        <f t="shared" ca="1" si="3"/>
        <v>8</v>
      </c>
      <c r="H74" s="23" t="str">
        <f t="shared" si="4"/>
        <v>Electrical Control Panel (ตู้คอนโทรลไฟฟ้า) ห้อง MDB #ระบบความเย็น</v>
      </c>
      <c r="K74" s="16" t="str">
        <f t="shared" ca="1" si="5"/>
        <v>(NULL, 'CO-04-0012-5', 8, 8,368, NULL, NULL, 'Electrical Control Panel (ตู้คอนโทรลไฟฟ้า) ห้อง MDB #ระบบความเย็น', NULL, '2023-03-24 14:14:14', 1, NULL, NULL, 1),</v>
      </c>
      <c r="L74" s="16">
        <v>1704</v>
      </c>
      <c r="M74" s="16" t="str">
        <f ca="1">CONCATENATE("(NULL, '",B74,"', NULL, NULL, ",L74,",",VLOOKUP(PACS!C74,INDIRECT("สถานที่!"&amp;"B3:D280"),3,FALSE),", NULL, 8, NULL, 1, NULL, '2023-03-24 14:14:14', 1, NULL, NULL, 1),")</f>
        <v>(NULL, 'CO-04-0012-5', NULL, NULL, 1704,355, NULL, 8, NULL, 1, NULL, '2023-03-24 14:14:14', 1, NULL, NULL, 1),</v>
      </c>
    </row>
    <row r="75" spans="1:13">
      <c r="A75" s="4">
        <v>91</v>
      </c>
      <c r="B75" s="5" t="s">
        <v>195</v>
      </c>
      <c r="C75" s="5" t="s">
        <v>196</v>
      </c>
      <c r="D75" s="4" t="s">
        <v>9</v>
      </c>
      <c r="E75" s="4" t="s">
        <v>10</v>
      </c>
      <c r="F75" s="7" t="s">
        <v>186</v>
      </c>
      <c r="G75" s="4">
        <f t="shared" ca="1" si="3"/>
        <v>8</v>
      </c>
      <c r="H75" s="23" t="str">
        <f t="shared" si="4"/>
        <v>Electrical Control Panel (ตู้คอนโทรลไฟฟ้า) ห้อง MDB #Compressor  1</v>
      </c>
      <c r="K75" s="16" t="str">
        <f t="shared" ca="1" si="5"/>
        <v>(NULL, 'CO-04-0012-6', 8, 8,368, NULL, NULL, 'Electrical Control Panel (ตู้คอนโทรลไฟฟ้า) ห้อง MDB #Compressor  1', NULL, '2023-03-24 14:14:14', 1, NULL, NULL, 1),</v>
      </c>
      <c r="L75" s="16">
        <v>1705</v>
      </c>
      <c r="M75" s="16" t="str">
        <f ca="1">CONCATENATE("(NULL, '",B75,"', NULL, NULL, ",L75,",",VLOOKUP(PACS!C75,INDIRECT("สถานที่!"&amp;"B3:D280"),3,FALSE),", NULL, 8, NULL, 1, NULL, '2023-03-24 14:14:14', 1, NULL, NULL, 1),")</f>
        <v>(NULL, 'CO-04-0012-6', NULL, NULL, 1705,346, NULL, 8, NULL, 1, NULL, '2023-03-24 14:14:14', 1, NULL, NULL, 1),</v>
      </c>
    </row>
    <row r="76" spans="1:13">
      <c r="A76" s="4">
        <v>92</v>
      </c>
      <c r="B76" s="5" t="s">
        <v>197</v>
      </c>
      <c r="C76" s="5" t="s">
        <v>198</v>
      </c>
      <c r="D76" s="4" t="s">
        <v>9</v>
      </c>
      <c r="E76" s="4" t="s">
        <v>10</v>
      </c>
      <c r="F76" s="7" t="s">
        <v>186</v>
      </c>
      <c r="G76" s="4">
        <f t="shared" ca="1" si="3"/>
        <v>8</v>
      </c>
      <c r="H76" s="23" t="str">
        <f t="shared" si="4"/>
        <v>Electrical Control Panel (ตู้คอนโทรลไฟฟ้า) ห้อง MDB #Compressor  2</v>
      </c>
      <c r="K76" s="16" t="str">
        <f t="shared" ca="1" si="5"/>
        <v>(NULL, 'CO-04-0012-7', 8, 8,368, NULL, NULL, 'Electrical Control Panel (ตู้คอนโทรลไฟฟ้า) ห้อง MDB #Compressor  2', NULL, '2023-03-24 14:14:14', 1, NULL, NULL, 1),</v>
      </c>
      <c r="L76" s="16">
        <v>1706</v>
      </c>
      <c r="M76" s="16" t="str">
        <f ca="1">CONCATENATE("(NULL, '",B76,"', NULL, NULL, ",L76,",",VLOOKUP(PACS!C76,INDIRECT("สถานที่!"&amp;"B3:D280"),3,FALSE),", NULL, 8, NULL, 1, NULL, '2023-03-24 14:14:14', 1, NULL, NULL, 1),")</f>
        <v>(NULL, 'CO-04-0012-7', NULL, NULL, 1706,347, NULL, 8, NULL, 1, NULL, '2023-03-24 14:14:14', 1, NULL, NULL, 1),</v>
      </c>
    </row>
    <row r="77" spans="1:13">
      <c r="A77" s="4">
        <v>93</v>
      </c>
      <c r="B77" s="5" t="s">
        <v>199</v>
      </c>
      <c r="C77" s="5" t="s">
        <v>200</v>
      </c>
      <c r="D77" s="4" t="s">
        <v>9</v>
      </c>
      <c r="E77" s="4" t="s">
        <v>10</v>
      </c>
      <c r="F77" s="7" t="s">
        <v>186</v>
      </c>
      <c r="G77" s="4">
        <f t="shared" ca="1" si="3"/>
        <v>8</v>
      </c>
      <c r="H77" s="23" t="str">
        <f t="shared" si="4"/>
        <v>Electrical Control Panel (ตู้คอนโทรลไฟฟ้า) ห้อง MDB #Compressor  3</v>
      </c>
      <c r="K77" s="16" t="str">
        <f t="shared" ca="1" si="5"/>
        <v>(NULL, 'CO-04-0012-8', 8, 8,368, NULL, NULL, 'Electrical Control Panel (ตู้คอนโทรลไฟฟ้า) ห้อง MDB #Compressor  3', NULL, '2023-03-24 14:14:14', 1, NULL, NULL, 1),</v>
      </c>
      <c r="L77" s="16">
        <v>1707</v>
      </c>
      <c r="M77" s="16" t="str">
        <f ca="1">CONCATENATE("(NULL, '",B77,"', NULL, NULL, ",L77,",",VLOOKUP(PACS!C77,INDIRECT("สถานที่!"&amp;"B3:D280"),3,FALSE),", NULL, 8, NULL, 1, NULL, '2023-03-24 14:14:14', 1, NULL, NULL, 1),")</f>
        <v>(NULL, 'CO-04-0012-8', NULL, NULL, 1707,348, NULL, 8, NULL, 1, NULL, '2023-03-24 14:14:14', 1, NULL, NULL, 1),</v>
      </c>
    </row>
    <row r="78" spans="1:13">
      <c r="A78" s="4">
        <v>94</v>
      </c>
      <c r="B78" s="5" t="s">
        <v>201</v>
      </c>
      <c r="C78" s="5" t="s">
        <v>202</v>
      </c>
      <c r="D78" s="4" t="s">
        <v>9</v>
      </c>
      <c r="E78" s="4" t="s">
        <v>10</v>
      </c>
      <c r="F78" s="7" t="s">
        <v>186</v>
      </c>
      <c r="G78" s="4">
        <f t="shared" ca="1" si="3"/>
        <v>8</v>
      </c>
      <c r="H78" s="23" t="str">
        <f t="shared" si="4"/>
        <v>Electrical Control Panel (ตู้คอนโทรลไฟฟ้า) ห้อง MDB #Compressor  4</v>
      </c>
      <c r="K78" s="16" t="str">
        <f t="shared" ca="1" si="5"/>
        <v>(NULL, 'CO-04-0012-9', 8, 8,368, NULL, NULL, 'Electrical Control Panel (ตู้คอนโทรลไฟฟ้า) ห้อง MDB #Compressor  4', NULL, '2023-03-24 14:14:14', 1, NULL, NULL, 1),</v>
      </c>
      <c r="L78" s="16">
        <v>1708</v>
      </c>
      <c r="M78" s="16" t="str">
        <f ca="1">CONCATENATE("(NULL, '",B78,"', NULL, NULL, ",L78,",",VLOOKUP(PACS!C78,INDIRECT("สถานที่!"&amp;"B3:D280"),3,FALSE),", NULL, 8, NULL, 1, NULL, '2023-03-24 14:14:14', 1, NULL, NULL, 1),")</f>
        <v>(NULL, 'CO-04-0012-9', NULL, NULL, 1708,349, NULL, 8, NULL, 1, NULL, '2023-03-24 14:14:14', 1, NULL, NULL, 1),</v>
      </c>
    </row>
    <row r="79" spans="1:13">
      <c r="A79" s="4">
        <v>95</v>
      </c>
      <c r="B79" s="5" t="s">
        <v>203</v>
      </c>
      <c r="C79" s="5" t="s">
        <v>204</v>
      </c>
      <c r="D79" s="4" t="s">
        <v>9</v>
      </c>
      <c r="E79" s="4" t="s">
        <v>10</v>
      </c>
      <c r="F79" s="7" t="s">
        <v>186</v>
      </c>
      <c r="G79" s="4">
        <f t="shared" ca="1" si="3"/>
        <v>8</v>
      </c>
      <c r="H79" s="23" t="str">
        <f t="shared" si="4"/>
        <v>Electrical Control Panel (ตู้คอนโทรลไฟฟ้า) ห้อง MDB #Compressor  5</v>
      </c>
      <c r="K79" s="16" t="str">
        <f t="shared" ca="1" si="5"/>
        <v>(NULL, 'CO-04-0012-10', 8, 8,368, NULL, NULL, 'Electrical Control Panel (ตู้คอนโทรลไฟฟ้า) ห้อง MDB #Compressor  5', NULL, '2023-03-24 14:14:14', 1, NULL, NULL, 1),</v>
      </c>
      <c r="L79" s="16">
        <v>1709</v>
      </c>
      <c r="M79" s="16" t="str">
        <f ca="1">CONCATENATE("(NULL, '",B79,"', NULL, NULL, ",L79,",",VLOOKUP(PACS!C79,INDIRECT("สถานที่!"&amp;"B3:D280"),3,FALSE),", NULL, 8, NULL, 1, NULL, '2023-03-24 14:14:14', 1, NULL, NULL, 1),")</f>
        <v>(NULL, 'CO-04-0012-10', NULL, NULL, 1709,350, NULL, 8, NULL, 1, NULL, '2023-03-24 14:14:14', 1, NULL, NULL, 1),</v>
      </c>
    </row>
    <row r="80" spans="1:13">
      <c r="A80" s="4">
        <v>96</v>
      </c>
      <c r="B80" s="5" t="s">
        <v>205</v>
      </c>
      <c r="C80" s="5" t="s">
        <v>206</v>
      </c>
      <c r="D80" s="4" t="s">
        <v>9</v>
      </c>
      <c r="E80" s="4" t="s">
        <v>10</v>
      </c>
      <c r="F80" s="7" t="s">
        <v>186</v>
      </c>
      <c r="G80" s="4">
        <f t="shared" ca="1" si="3"/>
        <v>8</v>
      </c>
      <c r="H80" s="23" t="str">
        <f t="shared" si="4"/>
        <v>Electrical Control Panel (ตู้คอนโทรลไฟฟ้า) ห้อง MDB #Compressor  6</v>
      </c>
      <c r="K80" s="16" t="str">
        <f t="shared" ca="1" si="5"/>
        <v>(NULL, 'CO-04-0012-11', 8, 8,368, NULL, NULL, 'Electrical Control Panel (ตู้คอนโทรลไฟฟ้า) ห้อง MDB #Compressor  6', NULL, '2023-03-24 14:14:14', 1, NULL, NULL, 1),</v>
      </c>
      <c r="L80" s="16">
        <v>1710</v>
      </c>
      <c r="M80" s="16" t="str">
        <f ca="1">CONCATENATE("(NULL, '",B80,"', NULL, NULL, ",L80,",",VLOOKUP(PACS!C80,INDIRECT("สถานที่!"&amp;"B3:D280"),3,FALSE),", NULL, 8, NULL, 1, NULL, '2023-03-24 14:14:14', 1, NULL, NULL, 1),")</f>
        <v>(NULL, 'CO-04-0012-11', NULL, NULL, 1710,351, NULL, 8, NULL, 1, NULL, '2023-03-24 14:14:14', 1, NULL, NULL, 1),</v>
      </c>
    </row>
    <row r="81" spans="1:13">
      <c r="A81" s="4">
        <v>97</v>
      </c>
      <c r="B81" s="5" t="s">
        <v>207</v>
      </c>
      <c r="C81" s="5" t="s">
        <v>208</v>
      </c>
      <c r="D81" s="4" t="s">
        <v>9</v>
      </c>
      <c r="E81" s="4" t="s">
        <v>10</v>
      </c>
      <c r="F81" s="7" t="s">
        <v>186</v>
      </c>
      <c r="G81" s="4">
        <f t="shared" ca="1" si="3"/>
        <v>8</v>
      </c>
      <c r="H81" s="23" t="str">
        <f t="shared" si="4"/>
        <v>Electrical Control Panel (ตู้คอนโทรลไฟฟ้า) ห้อง MDB #Compressor  7</v>
      </c>
      <c r="K81" s="16" t="str">
        <f t="shared" ca="1" si="5"/>
        <v>(NULL, 'CO-04-0012-12', 8, 8,368, NULL, NULL, 'Electrical Control Panel (ตู้คอนโทรลไฟฟ้า) ห้อง MDB #Compressor  7', NULL, '2023-03-24 14:14:14', 1, NULL, NULL, 1),</v>
      </c>
      <c r="L81" s="16">
        <v>1711</v>
      </c>
      <c r="M81" s="16" t="str">
        <f ca="1">CONCATENATE("(NULL, '",B81,"', NULL, NULL, ",L81,",",VLOOKUP(PACS!C81,INDIRECT("สถานที่!"&amp;"B3:D280"),3,FALSE),", NULL, 8, NULL, 1, NULL, '2023-03-24 14:14:14', 1, NULL, NULL, 1),")</f>
        <v>(NULL, 'CO-04-0012-12', NULL, NULL, 1711,352, NULL, 8, NULL, 1, NULL, '2023-03-24 14:14:14', 1, NULL, NULL, 1),</v>
      </c>
    </row>
    <row r="82" spans="1:13">
      <c r="A82" s="4">
        <v>98</v>
      </c>
      <c r="B82" s="5" t="s">
        <v>209</v>
      </c>
      <c r="C82" s="5" t="s">
        <v>210</v>
      </c>
      <c r="D82" s="4" t="s">
        <v>9</v>
      </c>
      <c r="E82" s="4" t="s">
        <v>10</v>
      </c>
      <c r="F82" s="7" t="s">
        <v>186</v>
      </c>
      <c r="G82" s="4">
        <f t="shared" ca="1" si="3"/>
        <v>8</v>
      </c>
      <c r="H82" s="23" t="str">
        <f t="shared" si="4"/>
        <v>Electrical Control Panel (ตู้คอนโทรลไฟฟ้า) ห้อง MDB #Genrater</v>
      </c>
      <c r="K82" s="16" t="str">
        <f t="shared" ca="1" si="5"/>
        <v>(NULL, 'CO-04-0012-13', 8, 8,368, NULL, NULL, 'Electrical Control Panel (ตู้คอนโทรลไฟฟ้า) ห้อง MDB #Genrater', NULL, '2023-03-24 14:14:14', 1, NULL, NULL, 1),</v>
      </c>
      <c r="L82" s="16">
        <v>1712</v>
      </c>
      <c r="M82" s="16" t="str">
        <f ca="1">CONCATENATE("(NULL, '",B82,"', NULL, NULL, ",L82,",",VLOOKUP(PACS!C82,INDIRECT("สถานที่!"&amp;"B3:D280"),3,FALSE),", NULL, 8, NULL, 1, NULL, '2023-03-24 14:14:14', 1, NULL, NULL, 1),")</f>
        <v>(NULL, 'CO-04-0012-13', NULL, NULL, 1712,353, NULL, 8, NULL, 1, NULL, '2023-03-24 14:14:14', 1, NULL, NULL, 1),</v>
      </c>
    </row>
    <row r="83" spans="1:13">
      <c r="A83" s="4">
        <v>99</v>
      </c>
      <c r="B83" s="5" t="s">
        <v>211</v>
      </c>
      <c r="C83" s="5" t="s">
        <v>212</v>
      </c>
      <c r="D83" s="4" t="s">
        <v>9</v>
      </c>
      <c r="E83" s="4" t="s">
        <v>10</v>
      </c>
      <c r="F83" s="7" t="s">
        <v>186</v>
      </c>
      <c r="G83" s="4">
        <f t="shared" ca="1" si="3"/>
        <v>8</v>
      </c>
      <c r="H83" s="23" t="str">
        <f t="shared" si="4"/>
        <v>Electrical Control Panel (ตู้คอนโทรลไฟฟ้า) ห้อง MDB#ตู้สวิทซ์ไฟ 1</v>
      </c>
      <c r="K83" s="16" t="str">
        <f t="shared" ca="1" si="5"/>
        <v>(NULL, 'CO-04-0012-14', 8, 8,368, NULL, NULL, 'Electrical Control Panel (ตู้คอนโทรลไฟฟ้า) ห้อง MDB#ตู้สวิทซ์ไฟ 1', NULL, '2023-03-24 14:14:14', 1, NULL, NULL, 1),</v>
      </c>
      <c r="L83" s="16">
        <v>1713</v>
      </c>
      <c r="M83" s="16" t="str">
        <f ca="1">CONCATENATE("(NULL, '",B83,"', NULL, NULL, ",L83,",",VLOOKUP(PACS!C83,INDIRECT("สถานที่!"&amp;"B3:D280"),3,FALSE),", NULL, 8, NULL, 1, NULL, '2023-03-24 14:14:14', 1, NULL, NULL, 1),")</f>
        <v>(NULL, 'CO-04-0012-14', NULL, NULL, 1713,360, NULL, 8, NULL, 1, NULL, '2023-03-24 14:14:14', 1, NULL, NULL, 1),</v>
      </c>
    </row>
    <row r="84" spans="1:13">
      <c r="A84" s="4">
        <v>100</v>
      </c>
      <c r="B84" s="5" t="s">
        <v>213</v>
      </c>
      <c r="C84" s="5" t="s">
        <v>214</v>
      </c>
      <c r="D84" s="4" t="s">
        <v>9</v>
      </c>
      <c r="E84" s="4" t="s">
        <v>10</v>
      </c>
      <c r="F84" s="7" t="s">
        <v>186</v>
      </c>
      <c r="G84" s="4">
        <f t="shared" ca="1" si="3"/>
        <v>8</v>
      </c>
      <c r="H84" s="23" t="str">
        <f t="shared" si="4"/>
        <v>Electrical Control Panel (ตู้คอนโทรลไฟฟ้า) ห้อง MDB#ตู้สวิทซ์ไฟ 2</v>
      </c>
      <c r="K84" s="16" t="str">
        <f t="shared" ca="1" si="5"/>
        <v>(NULL, 'CO-04-0012-15', 8, 8,368, NULL, NULL, 'Electrical Control Panel (ตู้คอนโทรลไฟฟ้า) ห้อง MDB#ตู้สวิทซ์ไฟ 2', NULL, '2023-03-24 14:14:14', 1, NULL, NULL, 1),</v>
      </c>
      <c r="L84" s="16">
        <v>1714</v>
      </c>
      <c r="M84" s="16" t="str">
        <f ca="1">CONCATENATE("(NULL, '",B84,"', NULL, NULL, ",L84,",",VLOOKUP(PACS!C84,INDIRECT("สถานที่!"&amp;"B3:D280"),3,FALSE),", NULL, 8, NULL, 1, NULL, '2023-03-24 14:14:14', 1, NULL, NULL, 1),")</f>
        <v>(NULL, 'CO-04-0012-15', NULL, NULL, 1714,361, NULL, 8, NULL, 1, NULL, '2023-03-24 14:14:14', 1, NULL, NULL, 1),</v>
      </c>
    </row>
    <row r="85" spans="1:13">
      <c r="A85" s="4">
        <v>101</v>
      </c>
      <c r="B85" s="5" t="s">
        <v>215</v>
      </c>
      <c r="C85" s="5" t="s">
        <v>216</v>
      </c>
      <c r="D85" s="4" t="s">
        <v>9</v>
      </c>
      <c r="E85" s="4" t="s">
        <v>10</v>
      </c>
      <c r="F85" s="7" t="s">
        <v>186</v>
      </c>
      <c r="G85" s="4">
        <f t="shared" ca="1" si="3"/>
        <v>8</v>
      </c>
      <c r="H85" s="23" t="str">
        <f t="shared" si="4"/>
        <v>Electrical Control Panel (ตู้คอนโทรลไฟฟ้า) ห้อง MDB#ตู้สวิทซ์ไฟ 3</v>
      </c>
      <c r="K85" s="16" t="str">
        <f t="shared" ca="1" si="5"/>
        <v>(NULL, 'CO-04-0012-16', 8, 8,368, NULL, NULL, 'Electrical Control Panel (ตู้คอนโทรลไฟฟ้า) ห้อง MDB#ตู้สวิทซ์ไฟ 3', NULL, '2023-03-24 14:14:14', 1, NULL, NULL, 1),</v>
      </c>
      <c r="L85" s="16">
        <v>1715</v>
      </c>
      <c r="M85" s="16" t="str">
        <f ca="1">CONCATENATE("(NULL, '",B85,"', NULL, NULL, ",L85,",",VLOOKUP(PACS!C85,INDIRECT("สถานที่!"&amp;"B3:D280"),3,FALSE),", NULL, 8, NULL, 1, NULL, '2023-03-24 14:14:14', 1, NULL, NULL, 1),")</f>
        <v>(NULL, 'CO-04-0012-16', NULL, NULL, 1715,362, NULL, 8, NULL, 1, NULL, '2023-03-24 14:14:14', 1, NULL, NULL, 1),</v>
      </c>
    </row>
    <row r="86" spans="1:13">
      <c r="A86" s="4">
        <v>102</v>
      </c>
      <c r="B86" s="5" t="s">
        <v>217</v>
      </c>
      <c r="C86" s="5" t="s">
        <v>218</v>
      </c>
      <c r="D86" s="4" t="s">
        <v>9</v>
      </c>
      <c r="E86" s="4" t="s">
        <v>10</v>
      </c>
      <c r="F86" s="7" t="s">
        <v>186</v>
      </c>
      <c r="G86" s="4">
        <f t="shared" ca="1" si="3"/>
        <v>8</v>
      </c>
      <c r="H86" s="23" t="str">
        <f t="shared" si="4"/>
        <v>Electrical Control Panel (ตู้คอนโทรลไฟฟ้า) ห้อง MDB#ตู้สวิทซ์ไฟ 4</v>
      </c>
      <c r="K86" s="16" t="str">
        <f t="shared" ca="1" si="5"/>
        <v>(NULL, 'CO-04-0012-17', 8, 8,368, NULL, NULL, 'Electrical Control Panel (ตู้คอนโทรลไฟฟ้า) ห้อง MDB#ตู้สวิทซ์ไฟ 4', NULL, '2023-03-24 14:14:14', 1, NULL, NULL, 1),</v>
      </c>
      <c r="L86" s="16">
        <v>1716</v>
      </c>
      <c r="M86" s="16" t="str">
        <f ca="1">CONCATENATE("(NULL, '",B86,"', NULL, NULL, ",L86,",",VLOOKUP(PACS!C86,INDIRECT("สถานที่!"&amp;"B3:D280"),3,FALSE),", NULL, 8, NULL, 1, NULL, '2023-03-24 14:14:14', 1, NULL, NULL, 1),")</f>
        <v>(NULL, 'CO-04-0012-17', NULL, NULL, 1716,363, NULL, 8, NULL, 1, NULL, '2023-03-24 14:14:14', 1, NULL, NULL, 1),</v>
      </c>
    </row>
    <row r="87" spans="1:13">
      <c r="A87" s="4">
        <v>103</v>
      </c>
      <c r="B87" s="5" t="s">
        <v>219</v>
      </c>
      <c r="C87" s="5" t="s">
        <v>220</v>
      </c>
      <c r="D87" s="4" t="s">
        <v>9</v>
      </c>
      <c r="E87" s="4" t="s">
        <v>10</v>
      </c>
      <c r="F87" s="7" t="s">
        <v>186</v>
      </c>
      <c r="G87" s="4">
        <f t="shared" ca="1" si="3"/>
        <v>8</v>
      </c>
      <c r="H87" s="23" t="str">
        <f t="shared" si="4"/>
        <v>Electrical Control Panel (ตู้คอนโทรลไฟฟ้า) ห้อง MDB#ตู้Dixell 1</v>
      </c>
      <c r="K87" s="16" t="str">
        <f t="shared" ca="1" si="5"/>
        <v>(NULL, 'CO-04-0012-18', 8, 8,368, NULL, NULL, 'Electrical Control Panel (ตู้คอนโทรลไฟฟ้า) ห้อง MDB#ตู้Dixell 1', NULL, '2023-03-24 14:14:14', 1, NULL, NULL, 1),</v>
      </c>
      <c r="L87" s="16">
        <v>1717</v>
      </c>
      <c r="M87" s="16" t="str">
        <f ca="1">CONCATENATE("(NULL, '",B87,"', NULL, NULL, ",L87,",",VLOOKUP(PACS!C87,INDIRECT("สถานที่!"&amp;"B3:D280"),3,FALSE),", NULL, 8, NULL, 1, NULL, '2023-03-24 14:14:14', 1, NULL, NULL, 1),")</f>
        <v>(NULL, 'CO-04-0012-18', NULL, NULL, 1717,359, NULL, 8, NULL, 1, NULL, '2023-03-24 14:14:14', 1, NULL, NULL, 1),</v>
      </c>
    </row>
    <row r="88" spans="1:13">
      <c r="A88" s="4">
        <v>104</v>
      </c>
      <c r="B88" s="5" t="s">
        <v>221</v>
      </c>
      <c r="C88" s="5" t="s">
        <v>222</v>
      </c>
      <c r="D88" s="4" t="s">
        <v>9</v>
      </c>
      <c r="E88" s="4" t="s">
        <v>10</v>
      </c>
      <c r="F88" s="7" t="s">
        <v>186</v>
      </c>
      <c r="G88" s="4">
        <f t="shared" ca="1" si="3"/>
        <v>8</v>
      </c>
      <c r="H88" s="23" t="str">
        <f t="shared" si="4"/>
        <v>Electrical Control Panel (ตู้คอนโทรลไฟฟ้า) ห้อง MDB#ตู้Boda 1</v>
      </c>
      <c r="K88" s="16" t="str">
        <f t="shared" ca="1" si="5"/>
        <v>(NULL, 'CO-04-0012-19', 8, 8,368, NULL, NULL, 'Electrical Control Panel (ตู้คอนโทรลไฟฟ้า) ห้อง MDB#ตู้Boda 1', NULL, '2023-03-24 14:14:14', 1, NULL, NULL, 1),</v>
      </c>
      <c r="L88" s="16">
        <v>1718</v>
      </c>
      <c r="M88" s="16" t="str">
        <f ca="1">CONCATENATE("(NULL, '",B88,"', NULL, NULL, ",L88,",",VLOOKUP(PACS!C88,INDIRECT("สถานที่!"&amp;"B3:D280"),3,FALSE),", NULL, 8, NULL, 1, NULL, '2023-03-24 14:14:14', 1, NULL, NULL, 1),")</f>
        <v>(NULL, 'CO-04-0012-19', NULL, NULL, 1718,357, NULL, 8, NULL, 1, NULL, '2023-03-24 14:14:14', 1, NULL, NULL, 1),</v>
      </c>
    </row>
    <row r="89" spans="1:13">
      <c r="A89" s="4">
        <v>105</v>
      </c>
      <c r="B89" s="5" t="s">
        <v>223</v>
      </c>
      <c r="C89" s="5" t="s">
        <v>224</v>
      </c>
      <c r="D89" s="4" t="s">
        <v>9</v>
      </c>
      <c r="E89" s="4" t="s">
        <v>10</v>
      </c>
      <c r="F89" s="7" t="s">
        <v>186</v>
      </c>
      <c r="G89" s="4">
        <f t="shared" ca="1" si="3"/>
        <v>8</v>
      </c>
      <c r="H89" s="23" t="str">
        <f t="shared" si="4"/>
        <v>Electrical Control Panel (ตู้คอนโทรลไฟฟ้า) ห้อง MDB#ตู้Boda 2</v>
      </c>
      <c r="K89" s="16" t="str">
        <f t="shared" ca="1" si="5"/>
        <v>(NULL, 'CO-04-0012-20', 8, 8,368, NULL, NULL, 'Electrical Control Panel (ตู้คอนโทรลไฟฟ้า) ห้อง MDB#ตู้Boda 2', NULL, '2023-03-24 14:14:14', 1, NULL, NULL, 1),</v>
      </c>
      <c r="L89" s="16">
        <v>1719</v>
      </c>
      <c r="M89" s="16" t="str">
        <f ca="1">CONCATENATE("(NULL, '",B89,"', NULL, NULL, ",L89,",",VLOOKUP(PACS!C89,INDIRECT("สถานที่!"&amp;"B3:D280"),3,FALSE),", NULL, 8, NULL, 1, NULL, '2023-03-24 14:14:14', 1, NULL, NULL, 1),")</f>
        <v>(NULL, 'CO-04-0012-20', NULL, NULL, 1719,358, NULL, 8, NULL, 1, NULL, '2023-03-24 14:14:14', 1, NULL, NULL, 1),</v>
      </c>
    </row>
    <row r="90" spans="1:13">
      <c r="A90" s="4">
        <v>106</v>
      </c>
      <c r="B90" s="5" t="s">
        <v>225</v>
      </c>
      <c r="C90" s="5" t="s">
        <v>226</v>
      </c>
      <c r="D90" s="4" t="s">
        <v>9</v>
      </c>
      <c r="E90" s="4" t="s">
        <v>10</v>
      </c>
      <c r="F90" s="7" t="s">
        <v>186</v>
      </c>
      <c r="G90" s="4">
        <f t="shared" ca="1" si="3"/>
        <v>8</v>
      </c>
      <c r="H90" s="23" t="str">
        <f t="shared" si="4"/>
        <v>Electrical Control Panel (ตู้คอนโทรลไฟฟ้า) ห้อง MDB#ตู้โหลดไฟ 1</v>
      </c>
      <c r="K90" s="16" t="str">
        <f t="shared" ca="1" si="5"/>
        <v>(NULL, 'CO-04-0012-21', 8, 8,368, NULL, NULL, 'Electrical Control Panel (ตู้คอนโทรลไฟฟ้า) ห้อง MDB#ตู้โหลดไฟ 1', NULL, '2023-03-24 14:14:14', 1, NULL, NULL, 1),</v>
      </c>
      <c r="L90" s="16">
        <v>1720</v>
      </c>
      <c r="M90" s="16" t="str">
        <f ca="1">CONCATENATE("(NULL, '",B90,"', NULL, NULL, ",L90,",",VLOOKUP(PACS!C90,INDIRECT("สถานที่!"&amp;"B3:D280"),3,FALSE),", NULL, 8, NULL, 1, NULL, '2023-03-24 14:14:14', 1, NULL, NULL, 1),")</f>
        <v>(NULL, 'CO-04-0012-21', NULL, NULL, 1720,364, NULL, 8, NULL, 1, NULL, '2023-03-24 14:14:14', 1, NULL, NULL, 1),</v>
      </c>
    </row>
    <row r="91" spans="1:13">
      <c r="A91" s="4">
        <v>107</v>
      </c>
      <c r="B91" s="5" t="s">
        <v>227</v>
      </c>
      <c r="C91" s="5" t="s">
        <v>228</v>
      </c>
      <c r="D91" s="4" t="s">
        <v>9</v>
      </c>
      <c r="E91" s="4" t="s">
        <v>10</v>
      </c>
      <c r="F91" s="7" t="s">
        <v>186</v>
      </c>
      <c r="G91" s="4">
        <f t="shared" ca="1" si="3"/>
        <v>8</v>
      </c>
      <c r="H91" s="23" t="str">
        <f t="shared" si="4"/>
        <v>Electrical Control Panel (ตู้คอนโทรลไฟฟ้า) ห้อง MDB#ตู้โหลดไฟ 2</v>
      </c>
      <c r="K91" s="16" t="str">
        <f t="shared" ca="1" si="5"/>
        <v>(NULL, 'CO-04-0012-22', 8, 8,368, NULL, NULL, 'Electrical Control Panel (ตู้คอนโทรลไฟฟ้า) ห้อง MDB#ตู้โหลดไฟ 2', NULL, '2023-03-24 14:14:14', 1, NULL, NULL, 1),</v>
      </c>
      <c r="L91" s="16">
        <v>1721</v>
      </c>
      <c r="M91" s="16" t="str">
        <f ca="1">CONCATENATE("(NULL, '",B91,"', NULL, NULL, ",L91,",",VLOOKUP(PACS!C91,INDIRECT("สถานที่!"&amp;"B3:D280"),3,FALSE),", NULL, 8, NULL, 1, NULL, '2023-03-24 14:14:14', 1, NULL, NULL, 1),")</f>
        <v>(NULL, 'CO-04-0012-22', NULL, NULL, 1721,365, NULL, 8, NULL, 1, NULL, '2023-03-24 14:14:14', 1, NULL, NULL, 1),</v>
      </c>
    </row>
    <row r="92" spans="1:13">
      <c r="A92" s="4">
        <v>109</v>
      </c>
      <c r="B92" s="5" t="s">
        <v>230</v>
      </c>
      <c r="C92" s="5" t="s">
        <v>231</v>
      </c>
      <c r="D92" s="4" t="s">
        <v>9</v>
      </c>
      <c r="E92" s="4" t="s">
        <v>232</v>
      </c>
      <c r="F92" s="7" t="s">
        <v>233</v>
      </c>
      <c r="G92" s="4">
        <f t="shared" ca="1" si="3"/>
        <v>21</v>
      </c>
      <c r="H92" s="23" t="str">
        <f t="shared" si="4"/>
        <v>Emergency Light (ไฟฉุกเฉิน) ห้องRobby#1</v>
      </c>
      <c r="K92" s="16" t="str">
        <f t="shared" ca="1" si="5"/>
        <v>(NULL, 'EL-06-0004-1', 8, 21,370, NULL, NULL, 'Emergency Light (ไฟฉุกเฉิน) ห้องRobby#1', NULL, '2023-03-24 14:14:14', 1, NULL, NULL, 1),</v>
      </c>
      <c r="L92" s="16">
        <v>1722</v>
      </c>
      <c r="M92" s="16" t="str">
        <f ca="1">CONCATENATE("(NULL, '",B92,"', NULL, NULL, ",L92,",",VLOOKUP(PACS!C92,INDIRECT("สถานที่!"&amp;"B3:D280"),3,FALSE),", NULL, 8, NULL, 1, NULL, '2023-03-24 14:14:14', 1, NULL, NULL, 1),")</f>
        <v>(NULL, 'EL-06-0004-1', NULL, NULL, 1722,374, NULL, 8, NULL, 1, NULL, '2023-03-24 14:14:14', 1, NULL, NULL, 1),</v>
      </c>
    </row>
    <row r="93" spans="1:13">
      <c r="A93" s="4">
        <v>110</v>
      </c>
      <c r="B93" s="5" t="s">
        <v>234</v>
      </c>
      <c r="C93" s="5" t="s">
        <v>235</v>
      </c>
      <c r="D93" s="4" t="s">
        <v>9</v>
      </c>
      <c r="E93" s="4" t="s">
        <v>232</v>
      </c>
      <c r="F93" s="7" t="s">
        <v>233</v>
      </c>
      <c r="G93" s="4">
        <f t="shared" ca="1" si="3"/>
        <v>21</v>
      </c>
      <c r="H93" s="23" t="str">
        <f t="shared" si="4"/>
        <v>Emergency Light (ไฟฉุกเฉิน) ทางเข้า Loanding 1#2</v>
      </c>
      <c r="K93" s="16" t="str">
        <f t="shared" ca="1" si="5"/>
        <v>(NULL, 'EL-06-0004-2', 8, 21,370, NULL, NULL, 'Emergency Light (ไฟฉุกเฉิน) ทางเข้า Loanding 1#2', NULL, '2023-03-24 14:14:14', 1, NULL, NULL, 1),</v>
      </c>
      <c r="L93" s="16">
        <v>1723</v>
      </c>
      <c r="M93" s="16" t="str">
        <f ca="1">CONCATENATE("(NULL, '",B93,"', NULL, NULL, ",L93,",",VLOOKUP(PACS!C93,INDIRECT("สถานที่!"&amp;"B3:D280"),3,FALSE),", NULL, 8, NULL, 1, NULL, '2023-03-24 14:14:14', 1, NULL, NULL, 1),")</f>
        <v>(NULL, 'EL-06-0004-2', NULL, NULL, 1723,277, NULL, 8, NULL, 1, NULL, '2023-03-24 14:14:14', 1, NULL, NULL, 1),</v>
      </c>
    </row>
    <row r="94" spans="1:13">
      <c r="A94" s="4">
        <v>111</v>
      </c>
      <c r="B94" s="5" t="s">
        <v>236</v>
      </c>
      <c r="C94" s="5" t="s">
        <v>237</v>
      </c>
      <c r="D94" s="4" t="s">
        <v>9</v>
      </c>
      <c r="E94" s="4" t="s">
        <v>232</v>
      </c>
      <c r="F94" s="7" t="s">
        <v>233</v>
      </c>
      <c r="G94" s="4">
        <f t="shared" ca="1" si="3"/>
        <v>21</v>
      </c>
      <c r="H94" s="23" t="str">
        <f t="shared" si="4"/>
        <v>Emergency Light (ไฟฉุกเฉิน) Loanding 1#1</v>
      </c>
      <c r="K94" s="16" t="str">
        <f t="shared" ca="1" si="5"/>
        <v>(NULL, 'EL-06-0004-3', 8, 21,370, NULL, NULL, 'Emergency Light (ไฟฉุกเฉิน) Loanding 1#1', NULL, '2023-03-24 14:14:14', 1, NULL, NULL, 1),</v>
      </c>
      <c r="L94" s="16">
        <v>1724</v>
      </c>
      <c r="M94" s="16" t="str">
        <f ca="1">CONCATENATE("(NULL, '",B94,"', NULL, NULL, ",L94,",",VLOOKUP(PACS!C94,INDIRECT("สถานที่!"&amp;"B3:D280"),3,FALSE),", NULL, 8, NULL, 1, NULL, '2023-03-24 14:14:14', 1, NULL, NULL, 1),")</f>
        <v>(NULL, 'EL-06-0004-3', NULL, NULL, 1724,238, NULL, 8, NULL, 1, NULL, '2023-03-24 14:14:14', 1, NULL, NULL, 1),</v>
      </c>
    </row>
    <row r="95" spans="1:13">
      <c r="A95" s="4">
        <v>112</v>
      </c>
      <c r="B95" s="5" t="s">
        <v>238</v>
      </c>
      <c r="C95" s="5" t="s">
        <v>239</v>
      </c>
      <c r="D95" s="4" t="s">
        <v>9</v>
      </c>
      <c r="E95" s="4" t="s">
        <v>232</v>
      </c>
      <c r="F95" s="7" t="s">
        <v>233</v>
      </c>
      <c r="G95" s="4">
        <f t="shared" ca="1" si="3"/>
        <v>21</v>
      </c>
      <c r="H95" s="23" t="str">
        <f t="shared" si="4"/>
        <v>Emergency Light (ไฟฉุกเฉิน) ห้อง ASRS #1</v>
      </c>
      <c r="K95" s="16" t="str">
        <f t="shared" ca="1" si="5"/>
        <v>(NULL, 'EL-06-0004-4', 8, 21,370, NULL, NULL, 'Emergency Light (ไฟฉุกเฉิน) ห้อง ASRS #1', NULL, '2023-03-24 14:14:14', 1, NULL, NULL, 1),</v>
      </c>
      <c r="L95" s="16">
        <v>1725</v>
      </c>
      <c r="M95" s="16" t="str">
        <f ca="1">CONCATENATE("(NULL, '",B95,"', NULL, NULL, ",L95,",",VLOOKUP(PACS!C95,INDIRECT("สถานที่!"&amp;"B3:D280"),3,FALSE),", NULL, 8, NULL, 1, NULL, '2023-03-24 14:14:14', 1, NULL, NULL, 1),")</f>
        <v>(NULL, 'EL-06-0004-4', NULL, NULL, 1725,336, NULL, 8, NULL, 1, NULL, '2023-03-24 14:14:14', 1, NULL, NULL, 1),</v>
      </c>
    </row>
    <row r="96" spans="1:13">
      <c r="A96" s="4">
        <v>113</v>
      </c>
      <c r="B96" s="5" t="s">
        <v>240</v>
      </c>
      <c r="C96" s="5" t="s">
        <v>241</v>
      </c>
      <c r="D96" s="4" t="s">
        <v>9</v>
      </c>
      <c r="E96" s="4" t="s">
        <v>232</v>
      </c>
      <c r="F96" s="7" t="s">
        <v>233</v>
      </c>
      <c r="G96" s="4">
        <f t="shared" ca="1" si="3"/>
        <v>21</v>
      </c>
      <c r="H96" s="23" t="str">
        <f t="shared" si="4"/>
        <v>Emergency Light (ไฟฉุกเฉิน) Ante Loanding 1 #2</v>
      </c>
      <c r="K96" s="16" t="str">
        <f t="shared" ca="1" si="5"/>
        <v>(NULL, 'EL-06-0004-5', 8, 21,370, NULL, NULL, 'Emergency Light (ไฟฉุกเฉิน) Ante Loanding 1 #2', NULL, '2023-03-24 14:14:14', 1, NULL, NULL, 1),</v>
      </c>
      <c r="L96" s="16">
        <v>1726</v>
      </c>
      <c r="M96" s="16" t="str">
        <f ca="1">CONCATENATE("(NULL, '",B96,"', NULL, NULL, ",L96,",",VLOOKUP(PACS!C96,INDIRECT("สถานที่!"&amp;"B3:D280"),3,FALSE),", NULL, 8, NULL, 1, NULL, '2023-03-24 14:14:14', 1, NULL, NULL, 1),")</f>
        <v>(NULL, 'EL-06-0004-5', NULL, NULL, 1726,202, NULL, 8, NULL, 1, NULL, '2023-03-24 14:14:14', 1, NULL, NULL, 1),</v>
      </c>
    </row>
    <row r="97" spans="1:13">
      <c r="A97" s="4">
        <v>114</v>
      </c>
      <c r="B97" s="5" t="s">
        <v>242</v>
      </c>
      <c r="C97" s="5" t="s">
        <v>243</v>
      </c>
      <c r="D97" s="4" t="s">
        <v>9</v>
      </c>
      <c r="E97" s="4" t="s">
        <v>232</v>
      </c>
      <c r="F97" s="7" t="s">
        <v>233</v>
      </c>
      <c r="G97" s="4">
        <f t="shared" ca="1" si="3"/>
        <v>21</v>
      </c>
      <c r="H97" s="23" t="str">
        <f t="shared" si="4"/>
        <v>Emergency Light (ไฟฉุกเฉิน) ห้อง Mobile#1</v>
      </c>
      <c r="K97" s="16" t="str">
        <f t="shared" ca="1" si="5"/>
        <v>(NULL, 'EL-06-0004-6', 8, 21,370, NULL, NULL, 'Emergency Light (ไฟฉุกเฉิน) ห้อง Mobile#1', NULL, '2023-03-24 14:14:14', 1, NULL, NULL, 1),</v>
      </c>
      <c r="L97" s="16">
        <v>1727</v>
      </c>
      <c r="M97" s="16" t="str">
        <f ca="1">CONCATENATE("(NULL, '",B97,"', NULL, NULL, ",L97,",",VLOOKUP(PACS!C97,INDIRECT("สถานที่!"&amp;"B3:D280"),3,FALSE),", NULL, 8, NULL, 1, NULL, '2023-03-24 14:14:14', 1, NULL, NULL, 1),")</f>
        <v>(NULL, 'EL-06-0004-6', NULL, NULL, 1727,366, NULL, 8, NULL, 1, NULL, '2023-03-24 14:14:14', 1, NULL, NULL, 1),</v>
      </c>
    </row>
    <row r="98" spans="1:13">
      <c r="A98" s="4">
        <v>115</v>
      </c>
      <c r="B98" s="5" t="s">
        <v>244</v>
      </c>
      <c r="C98" s="5" t="s">
        <v>245</v>
      </c>
      <c r="D98" s="4" t="s">
        <v>9</v>
      </c>
      <c r="E98" s="4" t="s">
        <v>232</v>
      </c>
      <c r="F98" s="7" t="s">
        <v>233</v>
      </c>
      <c r="G98" s="4">
        <f t="shared" ca="1" si="3"/>
        <v>21</v>
      </c>
      <c r="H98" s="23" t="str">
        <f t="shared" si="4"/>
        <v>Emergency Light (ไฟฉุกเฉิน) ห้อง Packiing #1</v>
      </c>
      <c r="K98" s="16" t="str">
        <f t="shared" ca="1" si="5"/>
        <v>(NULL, 'EL-06-0004-7', 8, 21,370, NULL, NULL, 'Emergency Light (ไฟฉุกเฉิน) ห้อง Packiing #1', NULL, '2023-03-24 14:14:14', 1, NULL, NULL, 1),</v>
      </c>
      <c r="L98" s="16">
        <v>1728</v>
      </c>
      <c r="M98" s="16" t="str">
        <f ca="1">CONCATENATE("(NULL, '",B98,"', NULL, NULL, ",L98,",",VLOOKUP(PACS!C98,INDIRECT("สถานที่!"&amp;"B3:D280"),3,FALSE),", NULL, 8, NULL, 1, NULL, '2023-03-24 14:14:14', 1, NULL, NULL, 1),")</f>
        <v>(NULL, 'EL-06-0004-7', NULL, NULL, 1728,367, NULL, 8, NULL, 1, NULL, '2023-03-24 14:14:14', 1, NULL, NULL, 1),</v>
      </c>
    </row>
    <row r="99" spans="1:13">
      <c r="A99" s="4">
        <v>116</v>
      </c>
      <c r="B99" s="5" t="s">
        <v>246</v>
      </c>
      <c r="C99" s="5" t="s">
        <v>247</v>
      </c>
      <c r="D99" s="4" t="s">
        <v>9</v>
      </c>
      <c r="E99" s="4" t="s">
        <v>232</v>
      </c>
      <c r="F99" s="7" t="s">
        <v>233</v>
      </c>
      <c r="G99" s="4">
        <f t="shared" ca="1" si="3"/>
        <v>21</v>
      </c>
      <c r="H99" s="23" t="str">
        <f t="shared" si="4"/>
        <v>Emergency Light (ไฟฉุกเฉิน) ห้อง Chill# 1</v>
      </c>
      <c r="K99" s="16" t="str">
        <f t="shared" ca="1" si="5"/>
        <v>(NULL, 'EL-06-0004-8', 8, 21,370, NULL, NULL, 'Emergency Light (ไฟฉุกเฉิน) ห้อง Chill# 1', NULL, '2023-03-24 14:14:14', 1, NULL, NULL, 1),</v>
      </c>
      <c r="L99" s="16">
        <v>1729</v>
      </c>
      <c r="M99" s="16" t="str">
        <f ca="1">CONCATENATE("(NULL, '",B99,"', NULL, NULL, ",L99,",",VLOOKUP(PACS!C99,INDIRECT("สถานที่!"&amp;"B3:D280"),3,FALSE),", NULL, 8, NULL, 1, NULL, '2023-03-24 14:14:14', 1, NULL, NULL, 1),")</f>
        <v>(NULL, 'EL-06-0004-8', NULL, NULL, 1729,341, NULL, 8, NULL, 1, NULL, '2023-03-24 14:14:14', 1, NULL, NULL, 1),</v>
      </c>
    </row>
    <row r="100" spans="1:13">
      <c r="A100" s="4">
        <v>117</v>
      </c>
      <c r="B100" s="5" t="s">
        <v>248</v>
      </c>
      <c r="C100" s="5" t="s">
        <v>249</v>
      </c>
      <c r="D100" s="4" t="s">
        <v>9</v>
      </c>
      <c r="E100" s="4" t="s">
        <v>232</v>
      </c>
      <c r="F100" s="7" t="s">
        <v>233</v>
      </c>
      <c r="G100" s="4">
        <f t="shared" ca="1" si="3"/>
        <v>21</v>
      </c>
      <c r="H100" s="23" t="str">
        <f t="shared" si="4"/>
        <v>Emergency Light (ไฟฉุกเฉิน) ห้อง Automate#1</v>
      </c>
      <c r="K100" s="16" t="str">
        <f t="shared" ca="1" si="5"/>
        <v>(NULL, 'EL-06-0004-9', 8, 21,370, NULL, NULL, 'Emergency Light (ไฟฉุกเฉิน) ห้อง Automate#1', NULL, '2023-03-24 14:14:14', 1, NULL, NULL, 1),</v>
      </c>
      <c r="L100" s="16">
        <v>1730</v>
      </c>
      <c r="M100" s="16" t="str">
        <f ca="1">CONCATENATE("(NULL, '",B100,"', NULL, NULL, ",L100,",",VLOOKUP(PACS!C100,INDIRECT("สถานที่!"&amp;"B3:D280"),3,FALSE),", NULL, 8, NULL, 1, NULL, '2023-03-24 14:14:14', 1, NULL, NULL, 1),")</f>
        <v>(NULL, 'EL-06-0004-9', NULL, NULL, 1730,337, NULL, 8, NULL, 1, NULL, '2023-03-24 14:14:14', 1, NULL, NULL, 1),</v>
      </c>
    </row>
    <row r="101" spans="1:13">
      <c r="A101" s="4">
        <v>118</v>
      </c>
      <c r="B101" s="5" t="s">
        <v>250</v>
      </c>
      <c r="C101" s="5" t="s">
        <v>251</v>
      </c>
      <c r="D101" s="4" t="s">
        <v>9</v>
      </c>
      <c r="E101" s="4" t="s">
        <v>232</v>
      </c>
      <c r="F101" s="7" t="s">
        <v>233</v>
      </c>
      <c r="G101" s="4">
        <f t="shared" ca="1" si="3"/>
        <v>21</v>
      </c>
      <c r="H101" s="23" t="str">
        <f t="shared" si="4"/>
        <v>Emergency Light (ไฟฉุกเฉิน) ลานรับChill#1</v>
      </c>
      <c r="K101" s="16" t="str">
        <f t="shared" ca="1" si="5"/>
        <v>(NULL, 'EL-06-0004-10', 8, 21,370, NULL, NULL, 'Emergency Light (ไฟฉุกเฉิน) ลานรับChill#1', NULL, '2023-03-24 14:14:14', 1, NULL, NULL, 1),</v>
      </c>
      <c r="L101" s="16">
        <v>1731</v>
      </c>
      <c r="M101" s="16" t="str">
        <f ca="1">CONCATENATE("(NULL, '",B101,"', NULL, NULL, ",L101,",",VLOOKUP(PACS!C101,INDIRECT("สถานที่!"&amp;"B3:D280"),3,FALSE),", NULL, 8, NULL, 1, NULL, '2023-03-24 14:14:14', 1, NULL, NULL, 1),")</f>
        <v>(NULL, 'EL-06-0004-10', NULL, NULL, 1731,314, NULL, 8, NULL, 1, NULL, '2023-03-24 14:14:14', 1, NULL, NULL, 1),</v>
      </c>
    </row>
    <row r="102" spans="1:13">
      <c r="A102" s="4">
        <v>119</v>
      </c>
      <c r="B102" s="5" t="s">
        <v>252</v>
      </c>
      <c r="C102" s="5" t="s">
        <v>253</v>
      </c>
      <c r="D102" s="4" t="s">
        <v>9</v>
      </c>
      <c r="E102" s="4" t="s">
        <v>232</v>
      </c>
      <c r="F102" s="7" t="s">
        <v>233</v>
      </c>
      <c r="G102" s="4">
        <f t="shared" ca="1" si="3"/>
        <v>21</v>
      </c>
      <c r="H102" s="23" t="str">
        <f t="shared" si="4"/>
        <v>Emergency Light (ไฟฉุกเฉิน) ทางเข้า Chill Room#1</v>
      </c>
      <c r="K102" s="16" t="str">
        <f t="shared" ca="1" si="5"/>
        <v>(NULL, 'EL-06-0004-11', 8, 21,370, NULL, NULL, 'Emergency Light (ไฟฉุกเฉิน) ทางเข้า Chill Room#1', NULL, '2023-03-24 14:14:14', 1, NULL, NULL, 1),</v>
      </c>
      <c r="L102" s="16">
        <v>1732</v>
      </c>
      <c r="M102" s="16" t="str">
        <f ca="1">CONCATENATE("(NULL, '",B102,"', NULL, NULL, ",L102,",",VLOOKUP(PACS!C102,INDIRECT("สถานที่!"&amp;"B3:D280"),3,FALSE),", NULL, 8, NULL, 1, NULL, '2023-03-24 14:14:14', 1, NULL, NULL, 1),")</f>
        <v>(NULL, 'EL-06-0004-11', NULL, NULL, 1732,276, NULL, 8, NULL, 1, NULL, '2023-03-24 14:14:14', 1, NULL, NULL, 1),</v>
      </c>
    </row>
    <row r="103" spans="1:13">
      <c r="A103" s="4">
        <v>120</v>
      </c>
      <c r="B103" s="5" t="s">
        <v>254</v>
      </c>
      <c r="C103" s="5" t="s">
        <v>255</v>
      </c>
      <c r="D103" s="4" t="s">
        <v>9</v>
      </c>
      <c r="E103" s="4" t="s">
        <v>232</v>
      </c>
      <c r="F103" s="7" t="s">
        <v>233</v>
      </c>
      <c r="G103" s="4">
        <f t="shared" ca="1" si="3"/>
        <v>21</v>
      </c>
      <c r="H103" s="23" t="str">
        <f t="shared" si="4"/>
        <v>Emergency Light (ไฟฉุกเฉิน) Loanding 2#1</v>
      </c>
      <c r="K103" s="16" t="str">
        <f t="shared" ca="1" si="5"/>
        <v>(NULL, 'EL-06-0004-12', 8, 21,370, NULL, NULL, 'Emergency Light (ไฟฉุกเฉิน) Loanding 2#1', NULL, '2023-03-24 14:14:14', 1, NULL, NULL, 1),</v>
      </c>
      <c r="L103" s="16">
        <v>1733</v>
      </c>
      <c r="M103" s="16" t="str">
        <f ca="1">CONCATENATE("(NULL, '",B103,"', NULL, NULL, ",L103,",",VLOOKUP(PACS!C103,INDIRECT("สถานที่!"&amp;"B3:D280"),3,FALSE),", NULL, 8, NULL, 1, NULL, '2023-03-24 14:14:14', 1, NULL, NULL, 1),")</f>
        <v>(NULL, 'EL-06-0004-12', NULL, NULL, 1733,241, NULL, 8, NULL, 1, NULL, '2023-03-24 14:14:14', 1, NULL, NULL, 1),</v>
      </c>
    </row>
    <row r="104" spans="1:13">
      <c r="A104" s="4">
        <v>121</v>
      </c>
      <c r="B104" s="5" t="s">
        <v>256</v>
      </c>
      <c r="C104" s="5" t="s">
        <v>257</v>
      </c>
      <c r="D104" s="4" t="s">
        <v>9</v>
      </c>
      <c r="E104" s="4" t="s">
        <v>232</v>
      </c>
      <c r="F104" s="7" t="s">
        <v>233</v>
      </c>
      <c r="G104" s="4">
        <f t="shared" ca="1" si="3"/>
        <v>21</v>
      </c>
      <c r="H104" s="23" t="str">
        <f t="shared" si="4"/>
        <v>Emergency Light (ไฟฉุกเฉิน) ทางเข้า Loanding 2#1</v>
      </c>
      <c r="K104" s="16" t="str">
        <f t="shared" ca="1" si="5"/>
        <v>(NULL, 'EL-06-0004-13', 8, 21,370, NULL, NULL, 'Emergency Light (ไฟฉุกเฉิน) ทางเข้า Loanding 2#1', NULL, '2023-03-24 14:14:14', 1, NULL, NULL, 1),</v>
      </c>
      <c r="L104" s="16">
        <v>1734</v>
      </c>
      <c r="M104" s="16" t="str">
        <f ca="1">CONCATENATE("(NULL, '",B104,"', NULL, NULL, ",L104,",",VLOOKUP(PACS!C104,INDIRECT("สถานที่!"&amp;"B3:D280"),3,FALSE),", NULL, 8, NULL, 1, NULL, '2023-03-24 14:14:14', 1, NULL, NULL, 1),")</f>
        <v>(NULL, 'EL-06-0004-13', NULL, NULL, 1734,278, NULL, 8, NULL, 1, NULL, '2023-03-24 14:14:14', 1, NULL, NULL, 1),</v>
      </c>
    </row>
    <row r="105" spans="1:13">
      <c r="A105" s="4">
        <v>122</v>
      </c>
      <c r="B105" s="5" t="s">
        <v>258</v>
      </c>
      <c r="C105" s="5" t="s">
        <v>259</v>
      </c>
      <c r="D105" s="4" t="s">
        <v>9</v>
      </c>
      <c r="E105" s="4" t="s">
        <v>232</v>
      </c>
      <c r="F105" s="7" t="s">
        <v>233</v>
      </c>
      <c r="G105" s="4">
        <f t="shared" ca="1" si="3"/>
        <v>21</v>
      </c>
      <c r="H105" s="23" t="str">
        <f t="shared" si="4"/>
        <v>Emergency Light (ไฟฉุกเฉิน) Ante Loanding 2 #1</v>
      </c>
      <c r="K105" s="16" t="str">
        <f t="shared" ca="1" si="5"/>
        <v>(NULL, 'EL-06-0004-14', 8, 21,370, NULL, NULL, 'Emergency Light (ไฟฉุกเฉิน) Ante Loanding 2 #1', NULL, '2023-03-24 14:14:14', 1, NULL, NULL, 1),</v>
      </c>
      <c r="L105" s="16">
        <v>1735</v>
      </c>
      <c r="M105" s="16" t="str">
        <f ca="1">CONCATENATE("(NULL, '",B105,"', NULL, NULL, ",L105,",",VLOOKUP(PACS!C105,INDIRECT("สถานที่!"&amp;"B3:D280"),3,FALSE),", NULL, 8, NULL, 1, NULL, '2023-03-24 14:14:14', 1, NULL, NULL, 1),")</f>
        <v>(NULL, 'EL-06-0004-14', NULL, NULL, 1735,203, NULL, 8, NULL, 1, NULL, '2023-03-24 14:14:14', 1, NULL, NULL, 1),</v>
      </c>
    </row>
    <row r="106" spans="1:13">
      <c r="A106" s="4">
        <v>123</v>
      </c>
      <c r="B106" s="5" t="s">
        <v>260</v>
      </c>
      <c r="C106" s="5" t="s">
        <v>261</v>
      </c>
      <c r="D106" s="4" t="s">
        <v>9</v>
      </c>
      <c r="E106" s="4" t="s">
        <v>232</v>
      </c>
      <c r="F106" s="7" t="s">
        <v>233</v>
      </c>
      <c r="G106" s="4">
        <f t="shared" ca="1" si="3"/>
        <v>21</v>
      </c>
      <c r="H106" s="23" t="str">
        <f t="shared" si="4"/>
        <v>Emergency Light (ไฟฉุกเฉิน) ห้องประชุมป่าสักชลสิทธิ์#1</v>
      </c>
      <c r="K106" s="16" t="str">
        <f t="shared" ca="1" si="5"/>
        <v>(NULL, 'EL-06-0004-15', 8, 21,370, NULL, NULL, 'Emergency Light (ไฟฉุกเฉิน) ห้องประชุมป่าสักชลสิทธิ์#1', NULL, '2023-03-24 14:14:14', 1, NULL, NULL, 1),</v>
      </c>
      <c r="L106" s="16">
        <v>1736</v>
      </c>
      <c r="M106" s="16" t="str">
        <f ca="1">CONCATENATE("(NULL, '",B106,"', NULL, NULL, ",L106,",",VLOOKUP(PACS!C106,INDIRECT("สถานที่!"&amp;"B3:D280"),3,FALSE),", NULL, 8, NULL, 1, NULL, '2023-03-24 14:14:14', 1, NULL, NULL, 1),")</f>
        <v>(NULL, 'EL-06-0004-15', NULL, NULL, 1736,421, NULL, 8, NULL, 1, NULL, '2023-03-24 14:14:14', 1, NULL, NULL, 1),</v>
      </c>
    </row>
    <row r="107" spans="1:13">
      <c r="A107" s="4">
        <v>124</v>
      </c>
      <c r="B107" s="5" t="s">
        <v>262</v>
      </c>
      <c r="C107" s="5" t="s">
        <v>263</v>
      </c>
      <c r="D107" s="4" t="s">
        <v>9</v>
      </c>
      <c r="E107" s="4" t="s">
        <v>232</v>
      </c>
      <c r="F107" s="7" t="s">
        <v>233</v>
      </c>
      <c r="G107" s="4">
        <f t="shared" ca="1" si="3"/>
        <v>21</v>
      </c>
      <c r="H107" s="23" t="str">
        <f t="shared" si="4"/>
        <v>Emergency Light (ไฟฉุกเฉิน) ห้องเก็บของอเนกประสงค์ #1</v>
      </c>
      <c r="K107" s="16" t="str">
        <f t="shared" ca="1" si="5"/>
        <v>(NULL, 'EL-06-0004-16', 8, 21,370, NULL, NULL, 'Emergency Light (ไฟฉุกเฉิน) ห้องเก็บของอเนกประสงค์ #1', NULL, '2023-03-24 14:14:14', 1, NULL, NULL, 1),</v>
      </c>
      <c r="L107" s="16">
        <v>1737</v>
      </c>
      <c r="M107" s="16" t="str">
        <f ca="1">CONCATENATE("(NULL, '",B107,"', NULL, NULL, ",L107,",",VLOOKUP(PACS!C107,INDIRECT("สถานที่!"&amp;"B3:D280"),3,FALSE),", NULL, 8, NULL, 1, NULL, '2023-03-24 14:14:14', 1, NULL, NULL, 1),")</f>
        <v>(NULL, 'EL-06-0004-16', NULL, NULL, 1737,377, NULL, 8, NULL, 1, NULL, '2023-03-24 14:14:14', 1, NULL, NULL, 1),</v>
      </c>
    </row>
    <row r="108" spans="1:13">
      <c r="A108" s="4">
        <v>125</v>
      </c>
      <c r="B108" s="5" t="s">
        <v>42</v>
      </c>
      <c r="C108" s="5" t="s">
        <v>264</v>
      </c>
      <c r="D108" s="4" t="s">
        <v>9</v>
      </c>
      <c r="E108" s="4" t="s">
        <v>10</v>
      </c>
      <c r="F108" s="7" t="s">
        <v>265</v>
      </c>
      <c r="G108" s="4">
        <f t="shared" ca="1" si="3"/>
        <v>8</v>
      </c>
      <c r="H108" s="7" t="s">
        <v>265</v>
      </c>
      <c r="K108" s="16" t="str">
        <f t="shared" ca="1" si="5"/>
        <v>(NULL, 'FA-75-0007-1', 8, 8,371, NULL, NULL, 'Evaporative Condenser (เครื่องควบแน่นแบบระเหย, ระบายความร้อนแบบการระเหย)', NULL, '2023-03-24 14:14:14', 1, NULL, NULL, 1),</v>
      </c>
      <c r="L108" s="16">
        <v>1738</v>
      </c>
      <c r="M108" s="16" t="str">
        <f ca="1">CONCATENATE("(NULL, '",B108,"', NULL, NULL, ",L108,",",VLOOKUP(PACS!C108,INDIRECT("สถานที่!"&amp;"B3:D280"),3,FALSE),", NULL, 8, NULL, 1, NULL, '2023-03-24 14:14:14', 1, NULL, NULL, 1),")</f>
        <v>(NULL, 'FA-75-0007-1', NULL, NULL, 1738,272, NULL, 8, NULL, 1, NULL, '2023-03-24 14:14:14', 1, NULL, NULL, 1),</v>
      </c>
    </row>
    <row r="109" spans="1:13">
      <c r="A109" s="4">
        <v>126</v>
      </c>
      <c r="B109" s="5" t="s">
        <v>266</v>
      </c>
      <c r="C109" s="5" t="s">
        <v>264</v>
      </c>
      <c r="D109" s="4" t="s">
        <v>9</v>
      </c>
      <c r="E109" s="4" t="s">
        <v>10</v>
      </c>
      <c r="F109" s="7" t="s">
        <v>267</v>
      </c>
      <c r="G109" s="4">
        <f t="shared" ca="1" si="3"/>
        <v>8</v>
      </c>
      <c r="H109" s="7" t="s">
        <v>267</v>
      </c>
      <c r="K109" s="16" t="str">
        <f t="shared" ca="1" si="5"/>
        <v>(NULL, 'FA-75-0007-2', 8, 8,372, NULL, NULL, 'Evaporator', NULL, '2023-03-24 14:14:14', 1, NULL, NULL, 1),</v>
      </c>
      <c r="L109" s="16">
        <v>1739</v>
      </c>
      <c r="M109" s="16" t="str">
        <f ca="1">CONCATENATE("(NULL, '",B109,"', NULL, NULL, ",L109,",",VLOOKUP(PACS!C109,INDIRECT("สถานที่!"&amp;"B3:D280"),3,FALSE),", NULL, 8, NULL, 1, NULL, '2023-03-24 14:14:14', 1, NULL, NULL, 1),")</f>
        <v>(NULL, 'FA-75-0007-2', NULL, NULL, 1739,272, NULL, 8, NULL, 1, NULL, '2023-03-24 14:14:14', 1, NULL, NULL, 1),</v>
      </c>
    </row>
    <row r="110" spans="1:13">
      <c r="A110" s="4">
        <v>127</v>
      </c>
      <c r="B110" s="5" t="s">
        <v>268</v>
      </c>
      <c r="C110" s="5" t="s">
        <v>269</v>
      </c>
      <c r="D110" s="4" t="s">
        <v>9</v>
      </c>
      <c r="E110" s="4" t="s">
        <v>10</v>
      </c>
      <c r="F110" s="7" t="s">
        <v>270</v>
      </c>
      <c r="G110" s="4">
        <f t="shared" ca="1" si="3"/>
        <v>8</v>
      </c>
      <c r="H110" s="7" t="s">
        <v>270</v>
      </c>
      <c r="K110" s="16" t="str">
        <f t="shared" ca="1" si="5"/>
        <v>(NULL, 'SE-06-0066-1', 8, 8,373, NULL, NULL, 'Fire Pump (ปั๊มน้ำดับเพลิง, เครื่องสูบน้ำดับเพลิง)', NULL, '2023-03-24 14:14:14', 1, NULL, NULL, 1),</v>
      </c>
      <c r="L110" s="16">
        <v>1740</v>
      </c>
      <c r="M110" s="16" t="str">
        <f ca="1">CONCATENATE("(NULL, '",B110,"', NULL, NULL, ",L110,",",VLOOKUP(PACS!C110,INDIRECT("สถานที่!"&amp;"B3:D280"),3,FALSE),", NULL, 8, NULL, 1, NULL, '2023-03-24 14:14:14', 1, NULL, NULL, 1),")</f>
        <v>(NULL, 'SE-06-0066-1', NULL, NULL, 1740,216, NULL, 8, NULL, 1, NULL, '2023-03-24 14:14:14', 1, NULL, NULL, 1),</v>
      </c>
    </row>
    <row r="111" spans="1:13">
      <c r="A111" s="4">
        <v>128</v>
      </c>
      <c r="B111" s="5" t="s">
        <v>271</v>
      </c>
      <c r="C111" s="5" t="s">
        <v>66</v>
      </c>
      <c r="D111" s="4" t="s">
        <v>9</v>
      </c>
      <c r="E111" s="4" t="s">
        <v>52</v>
      </c>
      <c r="F111" s="7" t="s">
        <v>272</v>
      </c>
      <c r="G111" s="4">
        <f t="shared" ca="1" si="3"/>
        <v>5</v>
      </c>
      <c r="H111" s="7" t="s">
        <v>272</v>
      </c>
      <c r="K111" s="16" t="str">
        <f t="shared" ca="1" si="5"/>
        <v>(NULL, 'RE-01-0006-1', 8, 5,374, NULL, NULL, 'Forklift, โฟล์คลิฟท์ (รถยก)', NULL, '2023-03-24 14:14:14', 1, NULL, NULL, 1),</v>
      </c>
      <c r="L111" s="16">
        <v>1741</v>
      </c>
      <c r="M111" s="16" t="str">
        <f ca="1">CONCATENATE("(NULL, '",B111,"', NULL, NULL, ",L111,",",VLOOKUP(PACS!C111,INDIRECT("สถานที่!"&amp;"B3:D280"),3,FALSE),", NULL, 8, NULL, 1, NULL, '2023-03-24 14:14:14', 1, NULL, NULL, 1),")</f>
        <v>(NULL, 'RE-01-0006-1', NULL, NULL, 1741,217, NULL, 8, NULL, 1, NULL, '2023-03-24 14:14:14', 1, NULL, NULL, 1),</v>
      </c>
    </row>
    <row r="112" spans="1:13">
      <c r="A112" s="4">
        <v>129</v>
      </c>
      <c r="B112" s="5" t="s">
        <v>273</v>
      </c>
      <c r="C112" s="5" t="s">
        <v>66</v>
      </c>
      <c r="D112" s="4" t="s">
        <v>9</v>
      </c>
      <c r="E112" s="4" t="s">
        <v>52</v>
      </c>
      <c r="F112" s="7" t="s">
        <v>274</v>
      </c>
      <c r="G112" s="4">
        <f t="shared" ca="1" si="3"/>
        <v>5</v>
      </c>
      <c r="H112" s="7" t="s">
        <v>726</v>
      </c>
      <c r="K112" s="16" t="str">
        <f t="shared" ca="1" si="5"/>
        <v>(NULL, 'MO-15-0001-1', 8, 5,395, NULL, NULL, 'PE (โฟล์คลิฟท์ไฟฟ้า) 1', NULL, '2023-03-24 14:14:14', 1, NULL, NULL, 1),</v>
      </c>
      <c r="L112" s="16">
        <v>1742</v>
      </c>
      <c r="M112" s="16" t="str">
        <f ca="1">CONCATENATE("(NULL, '",B112,"', NULL, NULL, ",L112,",",VLOOKUP(PACS!C112,INDIRECT("สถานที่!"&amp;"B3:D280"),3,FALSE),", NULL, 8, NULL, 1, NULL, '2023-03-24 14:14:14', 1, NULL, NULL, 1),")</f>
        <v>(NULL, 'MO-15-0001-1', NULL, NULL, 1742,217, NULL, 8, NULL, 1, NULL, '2023-03-24 14:14:14', 1, NULL, NULL, 1),</v>
      </c>
    </row>
    <row r="113" spans="1:13">
      <c r="A113" s="4">
        <v>130</v>
      </c>
      <c r="B113" s="5" t="s">
        <v>275</v>
      </c>
      <c r="C113" s="5" t="s">
        <v>66</v>
      </c>
      <c r="D113" s="4" t="s">
        <v>9</v>
      </c>
      <c r="E113" s="4" t="s">
        <v>52</v>
      </c>
      <c r="F113" s="7" t="s">
        <v>274</v>
      </c>
      <c r="G113" s="4">
        <f t="shared" ca="1" si="3"/>
        <v>5</v>
      </c>
      <c r="H113" s="7" t="s">
        <v>727</v>
      </c>
      <c r="K113" s="16" t="str">
        <f t="shared" ca="1" si="5"/>
        <v>(NULL, 'MO-15-0001-2', 8, 5,395, NULL, NULL, 'PE (โฟล์คลิฟท์ไฟฟ้า) 2', NULL, '2023-03-24 14:14:14', 1, NULL, NULL, 1),</v>
      </c>
      <c r="L113" s="16">
        <v>1743</v>
      </c>
      <c r="M113" s="16" t="str">
        <f ca="1">CONCATENATE("(NULL, '",B113,"', NULL, NULL, ",L113,",",VLOOKUP(PACS!C113,INDIRECT("สถานที่!"&amp;"B3:D280"),3,FALSE),", NULL, 8, NULL, 1, NULL, '2023-03-24 14:14:14', 1, NULL, NULL, 1),")</f>
        <v>(NULL, 'MO-15-0001-2', NULL, NULL, 1743,217, NULL, 8, NULL, 1, NULL, '2023-03-24 14:14:14', 1, NULL, NULL, 1),</v>
      </c>
    </row>
    <row r="114" spans="1:13">
      <c r="A114" s="4">
        <v>131</v>
      </c>
      <c r="B114" s="5" t="s">
        <v>276</v>
      </c>
      <c r="C114" s="5" t="s">
        <v>66</v>
      </c>
      <c r="D114" s="4" t="s">
        <v>9</v>
      </c>
      <c r="E114" s="4" t="s">
        <v>52</v>
      </c>
      <c r="F114" s="7" t="s">
        <v>277</v>
      </c>
      <c r="G114" s="4">
        <f t="shared" ca="1" si="3"/>
        <v>5</v>
      </c>
      <c r="H114" s="7" t="s">
        <v>728</v>
      </c>
      <c r="K114" s="16" t="str">
        <f t="shared" ca="1" si="5"/>
        <v>(NULL, 'MO-06-0010-1', 8, 5,378, NULL, NULL, 'HandLift  (แฮนด์ลิฟไฟฟ้า) 1', NULL, '2023-03-24 14:14:14', 1, NULL, NULL, 1),</v>
      </c>
      <c r="L114" s="16">
        <v>1744</v>
      </c>
      <c r="M114" s="16" t="str">
        <f ca="1">CONCATENATE("(NULL, '",B114,"', NULL, NULL, ",L114,",",VLOOKUP(PACS!C114,INDIRECT("สถานที่!"&amp;"B3:D280"),3,FALSE),", NULL, 8, NULL, 1, NULL, '2023-03-24 14:14:14', 1, NULL, NULL, 1),")</f>
        <v>(NULL, 'MO-06-0010-1', NULL, NULL, 1744,217, NULL, 8, NULL, 1, NULL, '2023-03-24 14:14:14', 1, NULL, NULL, 1),</v>
      </c>
    </row>
    <row r="115" spans="1:13">
      <c r="A115" s="4">
        <v>132</v>
      </c>
      <c r="B115" s="5" t="s">
        <v>278</v>
      </c>
      <c r="C115" s="5" t="s">
        <v>66</v>
      </c>
      <c r="D115" s="4" t="s">
        <v>9</v>
      </c>
      <c r="E115" s="4" t="s">
        <v>52</v>
      </c>
      <c r="F115" s="7" t="s">
        <v>277</v>
      </c>
      <c r="G115" s="4">
        <f t="shared" ca="1" si="3"/>
        <v>5</v>
      </c>
      <c r="H115" s="7" t="s">
        <v>729</v>
      </c>
      <c r="K115" s="16" t="str">
        <f t="shared" ca="1" si="5"/>
        <v>(NULL, 'MO-06-0010-2', 8, 5,378, NULL, NULL, 'HandLift  (แฮนด์ลิฟไฟฟ้า) 2', NULL, '2023-03-24 14:14:14', 1, NULL, NULL, 1),</v>
      </c>
      <c r="L115" s="16">
        <v>1745</v>
      </c>
      <c r="M115" s="16" t="str">
        <f ca="1">CONCATENATE("(NULL, '",B115,"', NULL, NULL, ",L115,",",VLOOKUP(PACS!C115,INDIRECT("สถานที่!"&amp;"B3:D280"),3,FALSE),", NULL, 8, NULL, 1, NULL, '2023-03-24 14:14:14', 1, NULL, NULL, 1),")</f>
        <v>(NULL, 'MO-06-0010-2', NULL, NULL, 1745,217, NULL, 8, NULL, 1, NULL, '2023-03-24 14:14:14', 1, NULL, NULL, 1),</v>
      </c>
    </row>
    <row r="116" spans="1:13">
      <c r="A116" s="4">
        <v>133</v>
      </c>
      <c r="B116" s="5" t="s">
        <v>279</v>
      </c>
      <c r="C116" s="5" t="s">
        <v>280</v>
      </c>
      <c r="D116" s="4" t="s">
        <v>9</v>
      </c>
      <c r="E116" s="4" t="s">
        <v>52</v>
      </c>
      <c r="F116" s="7" t="s">
        <v>281</v>
      </c>
      <c r="G116" s="4">
        <f t="shared" ca="1" si="3"/>
        <v>5</v>
      </c>
      <c r="H116" s="7" t="s">
        <v>722</v>
      </c>
      <c r="K116" s="16" t="str">
        <f t="shared" ca="1" si="5"/>
        <v>(NULL, 'MO-06-0016-1', 8, 5,377, NULL, NULL, 'HandLift  (แฮนด์ลิฟ) 1', NULL, '2023-03-24 14:14:14', 1, NULL, NULL, 1),</v>
      </c>
      <c r="L116" s="16">
        <v>1746</v>
      </c>
      <c r="M116" s="16" t="str">
        <f ca="1">CONCATENATE("(NULL, '",B116,"', NULL, NULL, ",L116,",",VLOOKUP(PACS!C116,INDIRECT("สถานที่!"&amp;"B3:D280"),3,FALSE),", NULL, 8, NULL, 1, NULL, '2023-03-24 14:14:14', 1, NULL, NULL, 1),")</f>
        <v>(NULL, 'MO-06-0016-1', NULL, NULL, 1746,210, NULL, 8, NULL, 1, NULL, '2023-03-24 14:14:14', 1, NULL, NULL, 1),</v>
      </c>
    </row>
    <row r="117" spans="1:13">
      <c r="A117" s="4">
        <v>134</v>
      </c>
      <c r="B117" s="5" t="s">
        <v>282</v>
      </c>
      <c r="C117" s="5" t="s">
        <v>280</v>
      </c>
      <c r="D117" s="4" t="s">
        <v>9</v>
      </c>
      <c r="E117" s="4" t="s">
        <v>52</v>
      </c>
      <c r="F117" s="7" t="s">
        <v>281</v>
      </c>
      <c r="G117" s="4">
        <f t="shared" ca="1" si="3"/>
        <v>5</v>
      </c>
      <c r="H117" s="7" t="s">
        <v>723</v>
      </c>
      <c r="K117" s="16" t="str">
        <f t="shared" ca="1" si="5"/>
        <v>(NULL, 'MO-06-0016-2', 8, 5,377, NULL, NULL, 'HandLift  (แฮนด์ลิฟ) 2', NULL, '2023-03-24 14:14:14', 1, NULL, NULL, 1),</v>
      </c>
      <c r="L117" s="16">
        <v>1747</v>
      </c>
      <c r="M117" s="16" t="str">
        <f ca="1">CONCATENATE("(NULL, '",B117,"', NULL, NULL, ",L117,",",VLOOKUP(PACS!C117,INDIRECT("สถานที่!"&amp;"B3:D280"),3,FALSE),", NULL, 8, NULL, 1, NULL, '2023-03-24 14:14:14', 1, NULL, NULL, 1),")</f>
        <v>(NULL, 'MO-06-0016-2', NULL, NULL, 1747,210, NULL, 8, NULL, 1, NULL, '2023-03-24 14:14:14', 1, NULL, NULL, 1),</v>
      </c>
    </row>
    <row r="118" spans="1:13">
      <c r="A118" s="4">
        <v>135</v>
      </c>
      <c r="B118" s="5" t="s">
        <v>283</v>
      </c>
      <c r="C118" s="5" t="s">
        <v>280</v>
      </c>
      <c r="D118" s="4" t="s">
        <v>9</v>
      </c>
      <c r="E118" s="4" t="s">
        <v>52</v>
      </c>
      <c r="F118" s="7" t="s">
        <v>281</v>
      </c>
      <c r="G118" s="4">
        <f t="shared" ca="1" si="3"/>
        <v>5</v>
      </c>
      <c r="H118" s="7" t="s">
        <v>724</v>
      </c>
      <c r="K118" s="16" t="str">
        <f t="shared" ca="1" si="5"/>
        <v>(NULL, 'MO-06-0016-3', 8, 5,377, NULL, NULL, 'HandLift  (แฮนด์ลิฟ) 3', NULL, '2023-03-24 14:14:14', 1, NULL, NULL, 1),</v>
      </c>
      <c r="L118" s="16">
        <v>1748</v>
      </c>
      <c r="M118" s="16" t="str">
        <f ca="1">CONCATENATE("(NULL, '",B118,"', NULL, NULL, ",L118,",",VLOOKUP(PACS!C118,INDIRECT("สถานที่!"&amp;"B3:D280"),3,FALSE),", NULL, 8, NULL, 1, NULL, '2023-03-24 14:14:14', 1, NULL, NULL, 1),")</f>
        <v>(NULL, 'MO-06-0016-3', NULL, NULL, 1748,210, NULL, 8, NULL, 1, NULL, '2023-03-24 14:14:14', 1, NULL, NULL, 1),</v>
      </c>
    </row>
    <row r="119" spans="1:13">
      <c r="A119" s="4">
        <v>136</v>
      </c>
      <c r="B119" s="5" t="s">
        <v>284</v>
      </c>
      <c r="C119" s="5" t="s">
        <v>280</v>
      </c>
      <c r="D119" s="4" t="s">
        <v>9</v>
      </c>
      <c r="E119" s="4" t="s">
        <v>52</v>
      </c>
      <c r="F119" s="7" t="s">
        <v>281</v>
      </c>
      <c r="G119" s="4">
        <f t="shared" ca="1" si="3"/>
        <v>5</v>
      </c>
      <c r="H119" s="7" t="s">
        <v>725</v>
      </c>
      <c r="K119" s="16" t="str">
        <f t="shared" ca="1" si="5"/>
        <v>(NULL, 'MO-06-0016-4', 8, 5,377, NULL, NULL, 'HandLift  (แฮนด์ลิฟ) 4', NULL, '2023-03-24 14:14:14', 1, NULL, NULL, 1),</v>
      </c>
      <c r="L119" s="16">
        <v>1749</v>
      </c>
      <c r="M119" s="16" t="str">
        <f ca="1">CONCATENATE("(NULL, '",B119,"', NULL, NULL, ",L119,",",VLOOKUP(PACS!C119,INDIRECT("สถานที่!"&amp;"B3:D280"),3,FALSE),", NULL, 8, NULL, 1, NULL, '2023-03-24 14:14:14', 1, NULL, NULL, 1),")</f>
        <v>(NULL, 'MO-06-0016-4', NULL, NULL, 1749,210, NULL, 8, NULL, 1, NULL, '2023-03-24 14:14:14', 1, NULL, NULL, 1),</v>
      </c>
    </row>
    <row r="120" spans="1:13">
      <c r="A120" s="4">
        <v>137</v>
      </c>
      <c r="B120" s="5" t="s">
        <v>285</v>
      </c>
      <c r="C120" s="5" t="s">
        <v>66</v>
      </c>
      <c r="D120" s="4" t="s">
        <v>9</v>
      </c>
      <c r="E120" s="4" t="s">
        <v>52</v>
      </c>
      <c r="F120" s="7" t="s">
        <v>286</v>
      </c>
      <c r="G120" s="4">
        <f t="shared" ca="1" si="3"/>
        <v>5</v>
      </c>
      <c r="H120" s="23" t="str">
        <f t="shared" si="4"/>
        <v>รถเข็นอุปกรณ์ทำความสะอาด Loading 1</v>
      </c>
      <c r="K120" s="16" t="str">
        <f t="shared" ca="1" si="5"/>
        <v>(NULL, 'FA-78-0004-1', 8, 5,441, NULL, NULL, 'รถเข็นอุปกรณ์ทำความสะอาด Loading 1', NULL, '2023-03-24 14:14:14', 1, NULL, NULL, 1),</v>
      </c>
      <c r="L120" s="16">
        <v>1750</v>
      </c>
      <c r="M120" s="16" t="str">
        <f ca="1">CONCATENATE("(NULL, '",B120,"', NULL, NULL, ",L120,",",VLOOKUP(PACS!C120,INDIRECT("สถานที่!"&amp;"B3:D280"),3,FALSE),", NULL, 8, NULL, 1, NULL, '2023-03-24 14:14:14', 1, NULL, NULL, 1),")</f>
        <v>(NULL, 'FA-78-0004-1', NULL, NULL, 1750,217, NULL, 8, NULL, 1, NULL, '2023-03-24 14:14:14', 1, NULL, NULL, 1),</v>
      </c>
    </row>
    <row r="121" spans="1:13">
      <c r="A121" s="4">
        <v>138</v>
      </c>
      <c r="B121" s="5" t="s">
        <v>287</v>
      </c>
      <c r="C121" s="5" t="s">
        <v>64</v>
      </c>
      <c r="D121" s="4" t="s">
        <v>9</v>
      </c>
      <c r="E121" s="4" t="s">
        <v>52</v>
      </c>
      <c r="F121" s="7" t="s">
        <v>286</v>
      </c>
      <c r="G121" s="4">
        <f t="shared" ca="1" si="3"/>
        <v>5</v>
      </c>
      <c r="H121" s="23" t="str">
        <f t="shared" si="4"/>
        <v>รถเข็นอุปกรณ์ทำความสะอาด Loading 2</v>
      </c>
      <c r="K121" s="16" t="str">
        <f t="shared" ca="1" si="5"/>
        <v>(NULL, 'FA-78-0004-2', 8, 5,441, NULL, NULL, 'รถเข็นอุปกรณ์ทำความสะอาด Loading 2', NULL, '2023-03-24 14:14:14', 1, NULL, NULL, 1),</v>
      </c>
      <c r="L121" s="16">
        <v>1751</v>
      </c>
      <c r="M121" s="16" t="str">
        <f ca="1">CONCATENATE("(NULL, '",B121,"', NULL, NULL, ",L121,",",VLOOKUP(PACS!C121,INDIRECT("สถานที่!"&amp;"B3:D280"),3,FALSE),", NULL, 8, NULL, 1, NULL, '2023-03-24 14:14:14', 1, NULL, NULL, 1),")</f>
        <v>(NULL, 'FA-78-0004-2', NULL, NULL, 1751,230, NULL, 8, NULL, 1, NULL, '2023-03-24 14:14:14', 1, NULL, NULL, 1),</v>
      </c>
    </row>
    <row r="122" spans="1:13">
      <c r="A122" s="4">
        <v>139</v>
      </c>
      <c r="B122" s="5" t="s">
        <v>288</v>
      </c>
      <c r="C122" s="5" t="s">
        <v>289</v>
      </c>
      <c r="D122" s="4" t="s">
        <v>9</v>
      </c>
      <c r="E122" s="4" t="s">
        <v>52</v>
      </c>
      <c r="F122" s="7" t="s">
        <v>286</v>
      </c>
      <c r="G122" s="4">
        <f t="shared" ca="1" si="3"/>
        <v>5</v>
      </c>
      <c r="H122" s="23" t="str">
        <f t="shared" si="4"/>
        <v>รถเข็นอุปกรณ์ทำความสะอาด Chill room</v>
      </c>
      <c r="K122" s="16" t="str">
        <f t="shared" ca="1" si="5"/>
        <v>(NULL, 'FA-78-0004-3', 8, 5,441, NULL, NULL, 'รถเข็นอุปกรณ์ทำความสะอาด Chill room', NULL, '2023-03-24 14:14:14', 1, NULL, NULL, 1),</v>
      </c>
      <c r="L122" s="16">
        <v>1752</v>
      </c>
      <c r="M122" s="16" t="str">
        <f ca="1">CONCATENATE("(NULL, '",B122,"', NULL, NULL, ",L122,",",VLOOKUP(PACS!C122,INDIRECT("สถานที่!"&amp;"B3:D280"),3,FALSE),", NULL, 8, NULL, 1, NULL, '2023-03-24 14:14:14', 1, NULL, NULL, 1),")</f>
        <v>(NULL, 'FA-78-0004-3', NULL, NULL, 1752,209, NULL, 8, NULL, 1, NULL, '2023-03-24 14:14:14', 1, NULL, NULL, 1),</v>
      </c>
    </row>
    <row r="123" spans="1:13">
      <c r="A123" s="4">
        <v>140</v>
      </c>
      <c r="B123" s="5" t="s">
        <v>290</v>
      </c>
      <c r="C123" s="5" t="s">
        <v>291</v>
      </c>
      <c r="D123" s="4" t="s">
        <v>9</v>
      </c>
      <c r="E123" s="4" t="s">
        <v>52</v>
      </c>
      <c r="F123" s="7" t="s">
        <v>292</v>
      </c>
      <c r="G123" s="4">
        <f t="shared" ca="1" si="3"/>
        <v>5</v>
      </c>
      <c r="H123" s="7" t="s">
        <v>292</v>
      </c>
      <c r="K123" s="16" t="str">
        <f t="shared" ca="1" si="5"/>
        <v>(NULL, 'MO-08-0001-1', 8, 5,439, NULL, NULL, 'รถเข็น', NULL, '2023-03-24 14:14:14', 1, NULL, NULL, 1),</v>
      </c>
      <c r="L123" s="16">
        <v>1753</v>
      </c>
      <c r="M123" s="16" t="str">
        <f ca="1">CONCATENATE("(NULL, '",B123,"', NULL, NULL, ",L123,",",VLOOKUP(PACS!C123,INDIRECT("สถานที่!"&amp;"B3:D280"),3,FALSE),", NULL, 8, NULL, 1, NULL, '2023-03-24 14:14:14', 1, NULL, NULL, 1),")</f>
        <v>(NULL, 'MO-08-0001-1', NULL, NULL, 1753,389, NULL, 8, NULL, 1, NULL, '2023-03-24 14:14:14', 1, NULL, NULL, 1),</v>
      </c>
    </row>
    <row r="124" spans="1:13">
      <c r="A124" s="4">
        <v>141</v>
      </c>
      <c r="B124" s="5" t="s">
        <v>293</v>
      </c>
      <c r="C124" s="5" t="s">
        <v>69</v>
      </c>
      <c r="D124" s="4" t="s">
        <v>9</v>
      </c>
      <c r="E124" s="4" t="s">
        <v>52</v>
      </c>
      <c r="F124" s="7" t="s">
        <v>294</v>
      </c>
      <c r="G124" s="4">
        <f t="shared" ca="1" si="3"/>
        <v>5</v>
      </c>
      <c r="H124" s="7" t="s">
        <v>294</v>
      </c>
      <c r="K124" s="16" t="str">
        <f t="shared" ca="1" si="5"/>
        <v>(NULL, 'FA-78-0001-1', 8, 5,440, NULL, NULL, 'รถเข็นฟรีส', NULL, '2023-03-24 14:14:14', 1, NULL, NULL, 1),</v>
      </c>
      <c r="L124" s="16">
        <v>1754</v>
      </c>
      <c r="M124" s="16" t="str">
        <f ca="1">CONCATENATE("(NULL, '",B124,"', NULL, NULL, ",L124,",",VLOOKUP(PACS!C124,INDIRECT("สถานที่!"&amp;"B3:D280"),3,FALSE),", NULL, 8, NULL, 1, NULL, '2023-03-24 14:14:14', 1, NULL, NULL, 1),")</f>
        <v>(NULL, 'FA-78-0001-1', NULL, NULL, 1754,300, NULL, 8, NULL, 1, NULL, '2023-03-24 14:14:14', 1, NULL, NULL, 1),</v>
      </c>
    </row>
    <row r="125" spans="1:13">
      <c r="A125" s="4">
        <v>142</v>
      </c>
      <c r="B125" s="5" t="s">
        <v>295</v>
      </c>
      <c r="C125" s="5" t="s">
        <v>69</v>
      </c>
      <c r="D125" s="4" t="s">
        <v>9</v>
      </c>
      <c r="E125" s="4" t="s">
        <v>52</v>
      </c>
      <c r="F125" s="7" t="s">
        <v>296</v>
      </c>
      <c r="G125" s="4">
        <f t="shared" ca="1" si="3"/>
        <v>5</v>
      </c>
      <c r="H125" s="7" t="s">
        <v>296</v>
      </c>
      <c r="K125" s="16" t="str">
        <f t="shared" ca="1" si="5"/>
        <v>(NULL, 'MO-03-0047-1', 8, 5,445, NULL, NULL, 'อุปกรณ์จับถังแบบหนีบ', NULL, '2023-03-24 14:14:14', 1, NULL, NULL, 1),</v>
      </c>
      <c r="L125" s="16">
        <v>1755</v>
      </c>
      <c r="M125" s="16" t="str">
        <f ca="1">CONCATENATE("(NULL, '",B125,"', NULL, NULL, ",L125,",",VLOOKUP(PACS!C125,INDIRECT("สถานที่!"&amp;"B3:D280"),3,FALSE),", NULL, 8, NULL, 1, NULL, '2023-03-24 14:14:14', 1, NULL, NULL, 1),")</f>
        <v>(NULL, 'MO-03-0047-1', NULL, NULL, 1755,300, NULL, 8, NULL, 1, NULL, '2023-03-24 14:14:14', 1, NULL, NULL, 1),</v>
      </c>
    </row>
    <row r="126" spans="1:13">
      <c r="A126" s="4">
        <v>143</v>
      </c>
      <c r="B126" s="5" t="s">
        <v>297</v>
      </c>
      <c r="C126" s="5" t="s">
        <v>298</v>
      </c>
      <c r="D126" s="4" t="s">
        <v>9</v>
      </c>
      <c r="E126" s="4" t="s">
        <v>52</v>
      </c>
      <c r="F126" s="7" t="s">
        <v>299</v>
      </c>
      <c r="G126" s="4">
        <f t="shared" ca="1" si="3"/>
        <v>5</v>
      </c>
      <c r="H126" s="7" t="s">
        <v>299</v>
      </c>
      <c r="K126" s="16" t="str">
        <f t="shared" ca="1" si="5"/>
        <v>(NULL, 'CO-04-0030-1', 8, 5,352, NULL, NULL, 'Automation Freezing ', NULL, '2023-03-24 14:14:14', 1, NULL, NULL, 1),</v>
      </c>
      <c r="L126" s="16">
        <v>1756</v>
      </c>
      <c r="M126" s="16" t="str">
        <f ca="1">CONCATENATE("(NULL, '",B126,"', NULL, NULL, ",L126,",",VLOOKUP(PACS!C126,INDIRECT("สถานที่!"&amp;"B3:D280"),3,FALSE),", NULL, 8, NULL, 1, NULL, '2023-03-24 14:14:14', 1, NULL, NULL, 1),")</f>
        <v>(NULL, 'CO-04-0030-1', NULL, NULL, 1756,338, NULL, 8, NULL, 1, NULL, '2023-03-24 14:14:14', 1, NULL, NULL, 1),</v>
      </c>
    </row>
    <row r="127" spans="1:13">
      <c r="A127" s="4">
        <v>145</v>
      </c>
      <c r="B127" s="8" t="s">
        <v>302</v>
      </c>
      <c r="C127" s="5" t="s">
        <v>300</v>
      </c>
      <c r="D127" s="4" t="s">
        <v>9</v>
      </c>
      <c r="E127" s="4" t="s">
        <v>10</v>
      </c>
      <c r="F127" s="7" t="s">
        <v>303</v>
      </c>
      <c r="G127" s="4">
        <f t="shared" ca="1" si="3"/>
        <v>8</v>
      </c>
      <c r="H127" s="7" t="s">
        <v>303</v>
      </c>
      <c r="K127" s="16" t="str">
        <f t="shared" ca="1" si="5"/>
        <v>(NULL, '66-UT-S-002-1', 8, 8,376, NULL, NULL, 'Generator (เครื่องปั่นไฟ, เครื่องกำเนิดไฟฟ้า)', NULL, '2023-03-24 14:14:14', 1, NULL, NULL, 1),</v>
      </c>
      <c r="L127" s="16">
        <v>1757</v>
      </c>
      <c r="M127" s="16" t="str">
        <f ca="1">CONCATENATE("(NULL, '",B127,"', NULL, NULL, ",L127,",",VLOOKUP(PACS!C127,INDIRECT("สถานที่!"&amp;"B3:D280"),3,FALSE),", NULL, 8, NULL, 1, NULL, '2023-03-24 14:14:14', 1, NULL, NULL, 1),")</f>
        <v>(NULL, '66-UT-S-002-1', NULL, NULL, 1757,246, NULL, 8, NULL, 1, NULL, '2023-03-24 14:14:14', 1, NULL, NULL, 1),</v>
      </c>
    </row>
    <row r="128" spans="1:13">
      <c r="A128" s="4">
        <v>147</v>
      </c>
      <c r="B128" s="5" t="s">
        <v>141</v>
      </c>
      <c r="C128" s="5" t="s">
        <v>305</v>
      </c>
      <c r="D128" s="4" t="s">
        <v>9</v>
      </c>
      <c r="E128" s="4" t="s">
        <v>52</v>
      </c>
      <c r="F128" s="7" t="s">
        <v>306</v>
      </c>
      <c r="G128" s="4">
        <f t="shared" ca="1" si="3"/>
        <v>5</v>
      </c>
      <c r="H128" s="23" t="str">
        <f t="shared" si="4"/>
        <v>Infrared Thermometer (เครื่องวัดอุณหภูมิอินฟาเรด) ห้องเช็คเกอร์#1</v>
      </c>
      <c r="K128" s="16" t="str">
        <f t="shared" ca="1" si="5"/>
        <v>(NULL, 'FA-10-0009-1', 8, 5,382, NULL, NULL, 'Infrared Thermometer (เครื่องวัดอุณหภูมิอินฟาเรด) ห้องเช็คเกอร์#1', NULL, '2023-03-24 14:14:14', 1, NULL, NULL, 1),</v>
      </c>
      <c r="L128" s="16">
        <v>1758</v>
      </c>
      <c r="M128" s="16" t="str">
        <f ca="1">CONCATENATE("(NULL, '",B128,"', NULL, NULL, ",L128,",",VLOOKUP(PACS!C128,INDIRECT("สถานที่!"&amp;"B3:D280"),3,FALSE),", NULL, 8, NULL, 1, NULL, '2023-03-24 14:14:14', 1, NULL, NULL, 1),")</f>
        <v>(NULL, 'FA-10-0009-1', NULL, NULL, 1758,387, NULL, 8, NULL, 1, NULL, '2023-03-24 14:14:14', 1, NULL, NULL, 1),</v>
      </c>
    </row>
    <row r="129" spans="1:13">
      <c r="A129" s="4">
        <v>148</v>
      </c>
      <c r="B129" s="5" t="s">
        <v>144</v>
      </c>
      <c r="C129" s="5" t="s">
        <v>307</v>
      </c>
      <c r="D129" s="4" t="s">
        <v>9</v>
      </c>
      <c r="E129" s="4" t="s">
        <v>52</v>
      </c>
      <c r="F129" s="7" t="s">
        <v>306</v>
      </c>
      <c r="G129" s="4">
        <f t="shared" ca="1" si="3"/>
        <v>5</v>
      </c>
      <c r="H129" s="23" t="str">
        <f t="shared" si="4"/>
        <v>Infrared Thermometer (เครื่องวัดอุณหภูมิอินฟาเรด) ห้องเช็คเกอร์#2</v>
      </c>
      <c r="K129" s="16" t="str">
        <f t="shared" ca="1" si="5"/>
        <v>(NULL, 'FA-10-0009-2', 8, 5,382, NULL, NULL, 'Infrared Thermometer (เครื่องวัดอุณหภูมิอินฟาเรด) ห้องเช็คเกอร์#2', NULL, '2023-03-24 14:14:14', 1, NULL, NULL, 1),</v>
      </c>
      <c r="L129" s="16">
        <v>1759</v>
      </c>
      <c r="M129" s="16" t="str">
        <f ca="1">CONCATENATE("(NULL, '",B129,"', NULL, NULL, ",L129,",",VLOOKUP(PACS!C129,INDIRECT("สถานที่!"&amp;"B3:D280"),3,FALSE),", NULL, 8, NULL, 1, NULL, '2023-03-24 14:14:14', 1, NULL, NULL, 1),")</f>
        <v>(NULL, 'FA-10-0009-2', NULL, NULL, 1759,388, NULL, 8, NULL, 1, NULL, '2023-03-24 14:14:14', 1, NULL, NULL, 1),</v>
      </c>
    </row>
    <row r="130" spans="1:13">
      <c r="A130" s="4">
        <v>150</v>
      </c>
      <c r="B130" s="8" t="s">
        <v>309</v>
      </c>
      <c r="C130" s="5" t="s">
        <v>300</v>
      </c>
      <c r="D130" s="4" t="s">
        <v>9</v>
      </c>
      <c r="E130" s="4" t="s">
        <v>10</v>
      </c>
      <c r="F130" s="7" t="s">
        <v>310</v>
      </c>
      <c r="G130" s="4">
        <f t="shared" ref="G130:G193" ca="1" si="6">VLOOKUP(E130,(INDIRECT("PACS!" &amp; "I2:J6")),2,FALSE)</f>
        <v>8</v>
      </c>
      <c r="H130" s="7" t="s">
        <v>310</v>
      </c>
      <c r="K130" s="16" t="str">
        <f t="shared" ca="1" si="5"/>
        <v>(NULL, '66-MA-S-003-1', 8, 8,384, NULL, NULL, 'Inverter Solar', NULL, '2023-03-24 14:14:14', 1, NULL, NULL, 1),</v>
      </c>
      <c r="L130" s="16">
        <v>1760</v>
      </c>
      <c r="M130" s="16" t="str">
        <f ca="1">CONCATENATE("(NULL, '",B130,"', NULL, NULL, ",L130,",",VLOOKUP(PACS!C130,INDIRECT("สถานที่!"&amp;"B3:D280"),3,FALSE),", NULL, 8, NULL, 1, NULL, '2023-03-24 14:14:14', 1, NULL, NULL, 1),")</f>
        <v>(NULL, '66-MA-S-003-1', NULL, NULL, 1760,246, NULL, 8, NULL, 1, NULL, '2023-03-24 14:14:14', 1, NULL, NULL, 1),</v>
      </c>
    </row>
    <row r="131" spans="1:13">
      <c r="A131" s="4">
        <v>157</v>
      </c>
      <c r="B131" s="5" t="s">
        <v>318</v>
      </c>
      <c r="C131" s="5" t="s">
        <v>61</v>
      </c>
      <c r="D131" s="4" t="s">
        <v>9</v>
      </c>
      <c r="E131" s="4" t="s">
        <v>52</v>
      </c>
      <c r="F131" s="7" t="s">
        <v>319</v>
      </c>
      <c r="G131" s="4">
        <f t="shared" ca="1" si="6"/>
        <v>5</v>
      </c>
      <c r="H131" s="7" t="s">
        <v>319</v>
      </c>
      <c r="K131" s="16" t="str">
        <f t="shared" ref="K131:K194" ca="1" si="7">CONCATENATE("(NULL, '",B131,"', 8, ",G131,",",VLOOKUP(F131,INDIRECT("หมวด!"&amp;"C3:E115"),3,FALSE),", NULL, NULL, '",H131,"', NULL, '2023-03-24 14:14:14', 1, NULL, NULL, 1),")</f>
        <v>(NULL, 'MA-14-0001-1', 8, 5,391, NULL, NULL, 'Meat Seperator (เครื่องรีดเนื้อ)', NULL, '2023-03-24 14:14:14', 1, NULL, NULL, 1),</v>
      </c>
      <c r="L131" s="16">
        <v>1761</v>
      </c>
      <c r="M131" s="16" t="str">
        <f ca="1">CONCATENATE("(NULL, '",B131,"', NULL, NULL, ",L131,",",VLOOKUP(PACS!C131,INDIRECT("สถานที่!"&amp;"B3:D280"),3,FALSE),", NULL, 8, NULL, 1, NULL, '2023-03-24 14:14:14', 1, NULL, NULL, 1),")</f>
        <v>(NULL, 'MA-14-0001-1', NULL, NULL, 1761,209, NULL, 8, NULL, 1, NULL, '2023-03-24 14:14:14', 1, NULL, NULL, 1),</v>
      </c>
    </row>
    <row r="132" spans="1:13">
      <c r="A132" s="4">
        <v>158</v>
      </c>
      <c r="B132" s="5" t="s">
        <v>320</v>
      </c>
      <c r="C132" s="5" t="s">
        <v>64</v>
      </c>
      <c r="D132" s="4" t="s">
        <v>9</v>
      </c>
      <c r="E132" s="4" t="s">
        <v>52</v>
      </c>
      <c r="F132" s="7" t="s">
        <v>321</v>
      </c>
      <c r="G132" s="4">
        <f t="shared" ca="1" si="6"/>
        <v>5</v>
      </c>
      <c r="H132" s="7" t="s">
        <v>321</v>
      </c>
      <c r="K132" s="16" t="str">
        <f t="shared" ca="1" si="7"/>
        <v>(NULL, 'FA-10-0012-1', 8, 5,392, NULL, NULL, 'Metal Detector (เครื่องตรวจจับโลหะ)', NULL, '2023-03-24 14:14:14', 1, NULL, NULL, 1),</v>
      </c>
      <c r="L132" s="16">
        <v>1762</v>
      </c>
      <c r="M132" s="16" t="str">
        <f ca="1">CONCATENATE("(NULL, '",B132,"', NULL, NULL, ",L132,",",VLOOKUP(PACS!C132,INDIRECT("สถานที่!"&amp;"B3:D280"),3,FALSE),", NULL, 8, NULL, 1, NULL, '2023-03-24 14:14:14', 1, NULL, NULL, 1),")</f>
        <v>(NULL, 'FA-10-0012-1', NULL, NULL, 1762,230, NULL, 8, NULL, 1, NULL, '2023-03-24 14:14:14', 1, NULL, NULL, 1),</v>
      </c>
    </row>
    <row r="133" spans="1:13">
      <c r="A133" s="4">
        <v>159</v>
      </c>
      <c r="B133" s="5" t="s">
        <v>322</v>
      </c>
      <c r="C133" s="5" t="s">
        <v>323</v>
      </c>
      <c r="D133" s="4" t="s">
        <v>9</v>
      </c>
      <c r="E133" s="4" t="s">
        <v>10</v>
      </c>
      <c r="F133" s="7" t="s">
        <v>324</v>
      </c>
      <c r="G133" s="4">
        <f t="shared" ca="1" si="6"/>
        <v>8</v>
      </c>
      <c r="H133" s="23" t="str">
        <f t="shared" ref="H133:H194" si="8">CONCATENATE(F133," ",C133)</f>
        <v>Mobile Rack (ชั้นวางสินค้า) ห้องโมบาย #1</v>
      </c>
      <c r="K133" s="16" t="str">
        <f t="shared" ca="1" si="7"/>
        <v>(NULL, 'CO-07-0001-1', 8, 8,393, NULL, NULL, 'Mobile Rack (ชั้นวางสินค้า) ห้องโมบาย #1', NULL, '2023-03-24 14:14:14', 1, NULL, NULL, 1),</v>
      </c>
      <c r="L133" s="16">
        <v>1763</v>
      </c>
      <c r="M133" s="16" t="str">
        <f ca="1">CONCATENATE("(NULL, '",B133,"', NULL, NULL, ",L133,",",VLOOKUP(PACS!C133,INDIRECT("สถานที่!"&amp;"B3:D280"),3,FALSE),", NULL, 8, NULL, 1, NULL, '2023-03-24 14:14:14', 1, NULL, NULL, 1),")</f>
        <v>(NULL, 'CO-07-0001-1', NULL, NULL, 1763,448, NULL, 8, NULL, 1, NULL, '2023-03-24 14:14:14', 1, NULL, NULL, 1),</v>
      </c>
    </row>
    <row r="134" spans="1:13">
      <c r="A134" s="4">
        <v>160</v>
      </c>
      <c r="B134" s="5" t="s">
        <v>325</v>
      </c>
      <c r="C134" s="5" t="s">
        <v>326</v>
      </c>
      <c r="D134" s="4" t="s">
        <v>9</v>
      </c>
      <c r="E134" s="4" t="s">
        <v>10</v>
      </c>
      <c r="F134" s="7" t="s">
        <v>324</v>
      </c>
      <c r="G134" s="4">
        <f t="shared" ca="1" si="6"/>
        <v>8</v>
      </c>
      <c r="H134" s="23" t="str">
        <f t="shared" si="8"/>
        <v>Mobile Rack (ชั้นวางสินค้า) ห้องโมบาย #2</v>
      </c>
      <c r="K134" s="16" t="str">
        <f t="shared" ca="1" si="7"/>
        <v>(NULL, 'CO-07-0001-2', 8, 8,393, NULL, NULL, 'Mobile Rack (ชั้นวางสินค้า) ห้องโมบาย #2', NULL, '2023-03-24 14:14:14', 1, NULL, NULL, 1),</v>
      </c>
      <c r="L134" s="16">
        <v>1764</v>
      </c>
      <c r="M134" s="16" t="str">
        <f ca="1">CONCATENATE("(NULL, '",B134,"', NULL, NULL, ",L134,",",VLOOKUP(PACS!C134,INDIRECT("สถานที่!"&amp;"B3:D280"),3,FALSE),", NULL, 8, NULL, 1, NULL, '2023-03-24 14:14:14', 1, NULL, NULL, 1),")</f>
        <v>(NULL, 'CO-07-0001-2', NULL, NULL, 1764,450, NULL, 8, NULL, 1, NULL, '2023-03-24 14:14:14', 1, NULL, NULL, 1),</v>
      </c>
    </row>
    <row r="135" spans="1:13">
      <c r="A135" s="4">
        <v>161</v>
      </c>
      <c r="B135" s="5" t="s">
        <v>327</v>
      </c>
      <c r="C135" s="5" t="s">
        <v>328</v>
      </c>
      <c r="D135" s="4" t="s">
        <v>9</v>
      </c>
      <c r="E135" s="4" t="s">
        <v>10</v>
      </c>
      <c r="F135" s="7" t="s">
        <v>324</v>
      </c>
      <c r="G135" s="4">
        <f t="shared" ca="1" si="6"/>
        <v>8</v>
      </c>
      <c r="H135" s="23" t="str">
        <f t="shared" si="8"/>
        <v>Mobile Rack (ชั้นวางสินค้า) ห้องโมบาย #3</v>
      </c>
      <c r="K135" s="16" t="str">
        <f t="shared" ca="1" si="7"/>
        <v>(NULL, 'CO-07-0001-3', 8, 8,393, NULL, NULL, 'Mobile Rack (ชั้นวางสินค้า) ห้องโมบาย #3', NULL, '2023-03-24 14:14:14', 1, NULL, NULL, 1),</v>
      </c>
      <c r="L135" s="16">
        <v>1765</v>
      </c>
      <c r="M135" s="16" t="str">
        <f ca="1">CONCATENATE("(NULL, '",B135,"', NULL, NULL, ",L135,",",VLOOKUP(PACS!C135,INDIRECT("สถานที่!"&amp;"B3:D280"),3,FALSE),", NULL, 8, NULL, 1, NULL, '2023-03-24 14:14:14', 1, NULL, NULL, 1),")</f>
        <v>(NULL, 'CO-07-0001-3', NULL, NULL, 1765,451, NULL, 8, NULL, 1, NULL, '2023-03-24 14:14:14', 1, NULL, NULL, 1),</v>
      </c>
    </row>
    <row r="136" spans="1:13">
      <c r="A136" s="4">
        <v>162</v>
      </c>
      <c r="B136" s="5" t="s">
        <v>329</v>
      </c>
      <c r="C136" s="5" t="s">
        <v>330</v>
      </c>
      <c r="D136" s="4" t="s">
        <v>9</v>
      </c>
      <c r="E136" s="4" t="s">
        <v>10</v>
      </c>
      <c r="F136" s="7" t="s">
        <v>324</v>
      </c>
      <c r="G136" s="4">
        <f t="shared" ca="1" si="6"/>
        <v>8</v>
      </c>
      <c r="H136" s="23" t="str">
        <f t="shared" si="8"/>
        <v>Mobile Rack (ชั้นวางสินค้า) ห้องโมบาย #4</v>
      </c>
      <c r="K136" s="16" t="str">
        <f t="shared" ca="1" si="7"/>
        <v>(NULL, 'CO-07-0001-4', 8, 8,393, NULL, NULL, 'Mobile Rack (ชั้นวางสินค้า) ห้องโมบาย #4', NULL, '2023-03-24 14:14:14', 1, NULL, NULL, 1),</v>
      </c>
      <c r="L136" s="16">
        <v>1766</v>
      </c>
      <c r="M136" s="16" t="str">
        <f ca="1">CONCATENATE("(NULL, '",B136,"', NULL, NULL, ",L136,",",VLOOKUP(PACS!C136,INDIRECT("สถานที่!"&amp;"B3:D280"),3,FALSE),", NULL, 8, NULL, 1, NULL, '2023-03-24 14:14:14', 1, NULL, NULL, 1),")</f>
        <v>(NULL, 'CO-07-0001-4', NULL, NULL, 1766,452, NULL, 8, NULL, 1, NULL, '2023-03-24 14:14:14', 1, NULL, NULL, 1),</v>
      </c>
    </row>
    <row r="137" spans="1:13">
      <c r="A137" s="4">
        <v>163</v>
      </c>
      <c r="B137" s="5" t="s">
        <v>331</v>
      </c>
      <c r="C137" s="5" t="s">
        <v>332</v>
      </c>
      <c r="D137" s="4" t="s">
        <v>9</v>
      </c>
      <c r="E137" s="4" t="s">
        <v>10</v>
      </c>
      <c r="F137" s="7" t="s">
        <v>324</v>
      </c>
      <c r="G137" s="4">
        <f t="shared" ca="1" si="6"/>
        <v>8</v>
      </c>
      <c r="H137" s="23" t="str">
        <f t="shared" si="8"/>
        <v>Mobile Rack (ชั้นวางสินค้า) ห้องโมบาย #5</v>
      </c>
      <c r="K137" s="16" t="str">
        <f t="shared" ca="1" si="7"/>
        <v>(NULL, 'CO-07-0001-5', 8, 8,393, NULL, NULL, 'Mobile Rack (ชั้นวางสินค้า) ห้องโมบาย #5', NULL, '2023-03-24 14:14:14', 1, NULL, NULL, 1),</v>
      </c>
      <c r="L137" s="16">
        <v>1767</v>
      </c>
      <c r="M137" s="16" t="str">
        <f ca="1">CONCATENATE("(NULL, '",B137,"', NULL, NULL, ",L137,",",VLOOKUP(PACS!C137,INDIRECT("สถานที่!"&amp;"B3:D280"),3,FALSE),", NULL, 8, NULL, 1, NULL, '2023-03-24 14:14:14', 1, NULL, NULL, 1),")</f>
        <v>(NULL, 'CO-07-0001-5', NULL, NULL, 1767,453, NULL, 8, NULL, 1, NULL, '2023-03-24 14:14:14', 1, NULL, NULL, 1),</v>
      </c>
    </row>
    <row r="138" spans="1:13">
      <c r="A138" s="4">
        <v>164</v>
      </c>
      <c r="B138" s="5" t="s">
        <v>333</v>
      </c>
      <c r="C138" s="5" t="s">
        <v>334</v>
      </c>
      <c r="D138" s="4" t="s">
        <v>9</v>
      </c>
      <c r="E138" s="4" t="s">
        <v>10</v>
      </c>
      <c r="F138" s="7" t="s">
        <v>324</v>
      </c>
      <c r="G138" s="4">
        <f t="shared" ca="1" si="6"/>
        <v>8</v>
      </c>
      <c r="H138" s="23" t="str">
        <f t="shared" si="8"/>
        <v>Mobile Rack (ชั้นวางสินค้า) ห้องโมบาย #6</v>
      </c>
      <c r="K138" s="16" t="str">
        <f t="shared" ca="1" si="7"/>
        <v>(NULL, 'CO-07-0001-6', 8, 8,393, NULL, NULL, 'Mobile Rack (ชั้นวางสินค้า) ห้องโมบาย #6', NULL, '2023-03-24 14:14:14', 1, NULL, NULL, 1),</v>
      </c>
      <c r="L138" s="16">
        <v>1768</v>
      </c>
      <c r="M138" s="16" t="str">
        <f ca="1">CONCATENATE("(NULL, '",B138,"', NULL, NULL, ",L138,",",VLOOKUP(PACS!C138,INDIRECT("สถานที่!"&amp;"B3:D280"),3,FALSE),", NULL, 8, NULL, 1, NULL, '2023-03-24 14:14:14', 1, NULL, NULL, 1),")</f>
        <v>(NULL, 'CO-07-0001-6', NULL, NULL, 1768,454, NULL, 8, NULL, 1, NULL, '2023-03-24 14:14:14', 1, NULL, NULL, 1),</v>
      </c>
    </row>
    <row r="139" spans="1:13">
      <c r="A139" s="4">
        <v>165</v>
      </c>
      <c r="B139" s="5" t="s">
        <v>335</v>
      </c>
      <c r="C139" s="5" t="s">
        <v>336</v>
      </c>
      <c r="D139" s="4" t="s">
        <v>9</v>
      </c>
      <c r="E139" s="4" t="s">
        <v>10</v>
      </c>
      <c r="F139" s="7" t="s">
        <v>324</v>
      </c>
      <c r="G139" s="4">
        <f t="shared" ca="1" si="6"/>
        <v>8</v>
      </c>
      <c r="H139" s="23" t="str">
        <f t="shared" si="8"/>
        <v>Mobile Rack (ชั้นวางสินค้า) ห้องโมบาย #7</v>
      </c>
      <c r="K139" s="16" t="str">
        <f t="shared" ca="1" si="7"/>
        <v>(NULL, 'CO-07-0001-7', 8, 8,393, NULL, NULL, 'Mobile Rack (ชั้นวางสินค้า) ห้องโมบาย #7', NULL, '2023-03-24 14:14:14', 1, NULL, NULL, 1),</v>
      </c>
      <c r="L139" s="16">
        <v>1769</v>
      </c>
      <c r="M139" s="16" t="str">
        <f ca="1">CONCATENATE("(NULL, '",B139,"', NULL, NULL, ",L139,",",VLOOKUP(PACS!C139,INDIRECT("สถานที่!"&amp;"B3:D280"),3,FALSE),", NULL, 8, NULL, 1, NULL, '2023-03-24 14:14:14', 1, NULL, NULL, 1),")</f>
        <v>(NULL, 'CO-07-0001-7', NULL, NULL, 1769,455, NULL, 8, NULL, 1, NULL, '2023-03-24 14:14:14', 1, NULL, NULL, 1),</v>
      </c>
    </row>
    <row r="140" spans="1:13">
      <c r="A140" s="4">
        <v>166</v>
      </c>
      <c r="B140" s="5" t="s">
        <v>337</v>
      </c>
      <c r="C140" s="5" t="s">
        <v>338</v>
      </c>
      <c r="D140" s="4" t="s">
        <v>9</v>
      </c>
      <c r="E140" s="4" t="s">
        <v>10</v>
      </c>
      <c r="F140" s="7" t="s">
        <v>324</v>
      </c>
      <c r="G140" s="4">
        <f t="shared" ca="1" si="6"/>
        <v>8</v>
      </c>
      <c r="H140" s="23" t="str">
        <f t="shared" si="8"/>
        <v>Mobile Rack (ชั้นวางสินค้า) ห้องโมบาย #8</v>
      </c>
      <c r="K140" s="16" t="str">
        <f t="shared" ca="1" si="7"/>
        <v>(NULL, 'CO-07-0001-8', 8, 8,393, NULL, NULL, 'Mobile Rack (ชั้นวางสินค้า) ห้องโมบาย #8', NULL, '2023-03-24 14:14:14', 1, NULL, NULL, 1),</v>
      </c>
      <c r="L140" s="16">
        <v>1770</v>
      </c>
      <c r="M140" s="16" t="str">
        <f ca="1">CONCATENATE("(NULL, '",B140,"', NULL, NULL, ",L140,",",VLOOKUP(PACS!C140,INDIRECT("สถานที่!"&amp;"B3:D280"),3,FALSE),", NULL, 8, NULL, 1, NULL, '2023-03-24 14:14:14', 1, NULL, NULL, 1),")</f>
        <v>(NULL, 'CO-07-0001-8', NULL, NULL, 1770,456, NULL, 8, NULL, 1, NULL, '2023-03-24 14:14:14', 1, NULL, NULL, 1),</v>
      </c>
    </row>
    <row r="141" spans="1:13">
      <c r="A141" s="4">
        <v>167</v>
      </c>
      <c r="B141" s="5" t="s">
        <v>339</v>
      </c>
      <c r="C141" s="5" t="s">
        <v>340</v>
      </c>
      <c r="D141" s="4" t="s">
        <v>9</v>
      </c>
      <c r="E141" s="4" t="s">
        <v>10</v>
      </c>
      <c r="F141" s="7" t="s">
        <v>324</v>
      </c>
      <c r="G141" s="4">
        <f t="shared" ca="1" si="6"/>
        <v>8</v>
      </c>
      <c r="H141" s="23" t="str">
        <f t="shared" si="8"/>
        <v>Mobile Rack (ชั้นวางสินค้า) ห้องโมบาย #9</v>
      </c>
      <c r="K141" s="16" t="str">
        <f t="shared" ca="1" si="7"/>
        <v>(NULL, 'CO-07-0001-9', 8, 8,393, NULL, NULL, 'Mobile Rack (ชั้นวางสินค้า) ห้องโมบาย #9', NULL, '2023-03-24 14:14:14', 1, NULL, NULL, 1),</v>
      </c>
      <c r="L141" s="16">
        <v>1771</v>
      </c>
      <c r="M141" s="16" t="str">
        <f ca="1">CONCATENATE("(NULL, '",B141,"', NULL, NULL, ",L141,",",VLOOKUP(PACS!C141,INDIRECT("สถานที่!"&amp;"B3:D280"),3,FALSE),", NULL, 8, NULL, 1, NULL, '2023-03-24 14:14:14', 1, NULL, NULL, 1),")</f>
        <v>(NULL, 'CO-07-0001-9', NULL, NULL, 1771,457, NULL, 8, NULL, 1, NULL, '2023-03-24 14:14:14', 1, NULL, NULL, 1),</v>
      </c>
    </row>
    <row r="142" spans="1:13">
      <c r="A142" s="4">
        <v>168</v>
      </c>
      <c r="B142" s="5" t="s">
        <v>341</v>
      </c>
      <c r="C142" s="5" t="s">
        <v>342</v>
      </c>
      <c r="D142" s="4" t="s">
        <v>9</v>
      </c>
      <c r="E142" s="4" t="s">
        <v>10</v>
      </c>
      <c r="F142" s="7" t="s">
        <v>324</v>
      </c>
      <c r="G142" s="4">
        <f t="shared" ca="1" si="6"/>
        <v>8</v>
      </c>
      <c r="H142" s="23" t="str">
        <f t="shared" si="8"/>
        <v>Mobile Rack (ชั้นวางสินค้า) ห้องโมบาย #10</v>
      </c>
      <c r="K142" s="16" t="str">
        <f t="shared" ca="1" si="7"/>
        <v>(NULL, 'CO-07-0001-10', 8, 8,393, NULL, NULL, 'Mobile Rack (ชั้นวางสินค้า) ห้องโมบาย #10', NULL, '2023-03-24 14:14:14', 1, NULL, NULL, 1),</v>
      </c>
      <c r="L142" s="16">
        <v>1772</v>
      </c>
      <c r="M142" s="16" t="str">
        <f ca="1">CONCATENATE("(NULL, '",B142,"', NULL, NULL, ",L142,",",VLOOKUP(PACS!C142,INDIRECT("สถานที่!"&amp;"B3:D280"),3,FALSE),", NULL, 8, NULL, 1, NULL, '2023-03-24 14:14:14', 1, NULL, NULL, 1),")</f>
        <v>(NULL, 'CO-07-0001-10', NULL, NULL, 1772,449, NULL, 8, NULL, 1, NULL, '2023-03-24 14:14:14', 1, NULL, NULL, 1),</v>
      </c>
    </row>
    <row r="143" spans="1:13">
      <c r="A143" s="4">
        <v>172</v>
      </c>
      <c r="B143" s="5" t="s">
        <v>348</v>
      </c>
      <c r="C143" s="5" t="s">
        <v>349</v>
      </c>
      <c r="D143" s="4" t="s">
        <v>9</v>
      </c>
      <c r="E143" s="4" t="s">
        <v>10</v>
      </c>
      <c r="F143" s="7" t="s">
        <v>350</v>
      </c>
      <c r="G143" s="4">
        <f t="shared" ca="1" si="6"/>
        <v>8</v>
      </c>
      <c r="H143" s="7" t="s">
        <v>350</v>
      </c>
      <c r="K143" s="16" t="str">
        <f t="shared" ca="1" si="7"/>
        <v>(NULL, '66-EQ-S-040', 8, 8,398, NULL, NULL, 'Pump, ปั๊ม (เครื่องสูบ)', NULL, '2023-03-24 14:14:14', 1, NULL, NULL, 1),</v>
      </c>
      <c r="L143" s="16">
        <v>1773</v>
      </c>
      <c r="M143" s="16" t="str">
        <f ca="1">CONCATENATE("(NULL, '",B143,"', NULL, NULL, ",L143,",",VLOOKUP(PACS!C143,INDIRECT("สถานที่!"&amp;"B3:D280"),3,FALSE),", NULL, 8, NULL, 1, NULL, '2023-03-24 14:14:14', 1, NULL, NULL, 1),")</f>
        <v>(NULL, '66-EQ-S-040', NULL, NULL, 1773,381, NULL, 8, NULL, 1, NULL, '2023-03-24 14:14:14', 1, NULL, NULL, 1),</v>
      </c>
    </row>
    <row r="144" spans="1:13">
      <c r="A144" s="4">
        <v>173</v>
      </c>
      <c r="B144" s="5" t="s">
        <v>351</v>
      </c>
      <c r="C144" s="5" t="s">
        <v>352</v>
      </c>
      <c r="D144" s="4" t="s">
        <v>9</v>
      </c>
      <c r="E144" s="4" t="s">
        <v>162</v>
      </c>
      <c r="F144" s="7" t="s">
        <v>353</v>
      </c>
      <c r="G144" s="4">
        <f t="shared" ca="1" si="6"/>
        <v>10</v>
      </c>
      <c r="H144" s="23" t="str">
        <f t="shared" si="8"/>
        <v>Refrigerator (ตู้แช่เย็น, ตู้เย็น) ห้องครัวชั้น 2</v>
      </c>
      <c r="K144" s="16" t="str">
        <f t="shared" ca="1" si="7"/>
        <v>(NULL, '66-OE-S-010', 8, 10,399, NULL, NULL, 'Refrigerator (ตู้แช่เย็น, ตู้เย็น) ห้องครัวชั้น 2', NULL, '2023-03-24 14:14:14', 1, NULL, NULL, 1),</v>
      </c>
      <c r="L144" s="16">
        <v>1774</v>
      </c>
      <c r="M144" s="16" t="str">
        <f ca="1">CONCATENATE("(NULL, '",B144,"', NULL, NULL, ",L144,",",VLOOKUP(PACS!C144,INDIRECT("สถานที่!"&amp;"B3:D280"),3,FALSE),", NULL, 8, NULL, 1, NULL, '2023-03-24 14:14:14', 1, NULL, NULL, 1),")</f>
        <v>(NULL, '66-OE-S-010', NULL, NULL, 1774,380, NULL, 8, NULL, 1, NULL, '2023-03-24 14:14:14', 1, NULL, NULL, 1),</v>
      </c>
    </row>
    <row r="145" spans="1:13">
      <c r="A145" s="4">
        <v>174</v>
      </c>
      <c r="B145" s="5" t="s">
        <v>351</v>
      </c>
      <c r="C145" s="5" t="s">
        <v>354</v>
      </c>
      <c r="D145" s="4" t="s">
        <v>9</v>
      </c>
      <c r="E145" s="4" t="s">
        <v>162</v>
      </c>
      <c r="F145" s="7" t="s">
        <v>353</v>
      </c>
      <c r="G145" s="4">
        <f t="shared" ca="1" si="6"/>
        <v>10</v>
      </c>
      <c r="H145" s="23" t="str">
        <f t="shared" si="8"/>
        <v>Refrigerator (ตู้แช่เย็น, ตู้เย็น) ห้องฝ่ายบริการลูกค้า (CS)</v>
      </c>
      <c r="K145" s="16" t="str">
        <f t="shared" ca="1" si="7"/>
        <v>(NULL, '66-OE-S-010', 8, 10,399, NULL, NULL, 'Refrigerator (ตู้แช่เย็น, ตู้เย็น) ห้องฝ่ายบริการลูกค้า (CS)', NULL, '2023-03-24 14:14:14', 1, NULL, NULL, 1),</v>
      </c>
      <c r="L145" s="16">
        <v>1775</v>
      </c>
      <c r="M145" s="16" t="str">
        <f ca="1">CONCATENATE("(NULL, '",B145,"', NULL, NULL, ",L145,",",VLOOKUP(PACS!C145,INDIRECT("สถานที่!"&amp;"B3:D280"),3,FALSE),", NULL, 8, NULL, 1, NULL, '2023-03-24 14:14:14', 1, NULL, NULL, 1),")</f>
        <v>(NULL, '66-OE-S-010', NULL, NULL, 1775,442, NULL, 8, NULL, 1, NULL, '2023-03-24 14:14:14', 1, NULL, NULL, 1),</v>
      </c>
    </row>
    <row r="146" spans="1:13">
      <c r="A146" s="4">
        <v>180</v>
      </c>
      <c r="B146" s="5" t="s">
        <v>348</v>
      </c>
      <c r="C146" s="5" t="s">
        <v>363</v>
      </c>
      <c r="D146" s="4" t="s">
        <v>9</v>
      </c>
      <c r="E146" s="4" t="s">
        <v>10</v>
      </c>
      <c r="F146" s="7" t="s">
        <v>364</v>
      </c>
      <c r="G146" s="4">
        <f t="shared" ca="1" si="6"/>
        <v>8</v>
      </c>
      <c r="H146" s="7" t="s">
        <v>364</v>
      </c>
      <c r="K146" s="16" t="str">
        <f t="shared" ca="1" si="7"/>
        <v>(NULL, '66-EQ-S-040', 8, 8,404, NULL, NULL, 'Screw Compressor (เครื่องอัดลมแบบสกรู, ปั๊มลมสกรู)', NULL, '2023-03-24 14:14:14', 1, NULL, NULL, 1),</v>
      </c>
      <c r="L146" s="16">
        <v>1776</v>
      </c>
      <c r="M146" s="16" t="str">
        <f ca="1">CONCATENATE("(NULL, '",B146,"', NULL, NULL, ",L146,",",VLOOKUP(PACS!C146,INDIRECT("สถานที่!"&amp;"B3:D280"),3,FALSE),", NULL, 8, NULL, 1, NULL, '2023-03-24 14:14:14', 1, NULL, NULL, 1),")</f>
        <v>(NULL, '66-EQ-S-040', NULL, NULL, 1776,267, NULL, 8, NULL, 1, NULL, '2023-03-24 14:14:14', 1, NULL, NULL, 1),</v>
      </c>
    </row>
    <row r="147" spans="1:13">
      <c r="A147" s="4">
        <v>188</v>
      </c>
      <c r="B147" s="5" t="s">
        <v>374</v>
      </c>
      <c r="C147" s="5" t="s">
        <v>375</v>
      </c>
      <c r="D147" s="4" t="s">
        <v>9</v>
      </c>
      <c r="E147" s="4" t="s">
        <v>162</v>
      </c>
      <c r="F147" s="7" t="s">
        <v>376</v>
      </c>
      <c r="G147" s="4">
        <f t="shared" ca="1" si="6"/>
        <v>10</v>
      </c>
      <c r="H147" s="23" t="str">
        <f t="shared" si="8"/>
        <v>พัดลมติดผนัง18" โรงอาหารชั้น2#6</v>
      </c>
      <c r="K147" s="16" t="str">
        <f t="shared" ca="1" si="7"/>
        <v>(NULL, 'FA-75-0008-1', 8, 10,434, NULL, NULL, 'พัดลมติดผนัง18" โรงอาหารชั้น2#6', NULL, '2023-03-24 14:14:14', 1, NULL, NULL, 1),</v>
      </c>
      <c r="L147" s="16">
        <v>1777</v>
      </c>
      <c r="M147" s="16" t="str">
        <f ca="1">CONCATENATE("(NULL, '",B147,"', NULL, NULL, ",L147,",",VLOOKUP(PACS!C147,INDIRECT("สถานที่!"&amp;"B3:D280"),3,FALSE),", NULL, 8, NULL, 1, NULL, '2023-03-24 14:14:14', 1, NULL, NULL, 1),")</f>
        <v>(NULL, 'FA-75-0008-1', NULL, NULL, 1777,313, NULL, 8, NULL, 1, NULL, '2023-03-24 14:14:14', 1, NULL, NULL, 1),</v>
      </c>
    </row>
    <row r="148" spans="1:13">
      <c r="A148" s="4">
        <v>189</v>
      </c>
      <c r="B148" s="5" t="s">
        <v>377</v>
      </c>
      <c r="C148" s="5" t="s">
        <v>378</v>
      </c>
      <c r="D148" s="4" t="s">
        <v>9</v>
      </c>
      <c r="E148" s="4" t="s">
        <v>162</v>
      </c>
      <c r="F148" s="7" t="s">
        <v>376</v>
      </c>
      <c r="G148" s="4">
        <f t="shared" ca="1" si="6"/>
        <v>10</v>
      </c>
      <c r="H148" s="23" t="str">
        <f t="shared" si="8"/>
        <v>พัดลมติดผนัง18" ห้องซ่อมบำรุง#1</v>
      </c>
      <c r="K148" s="16" t="str">
        <f t="shared" ca="1" si="7"/>
        <v>(NULL, 'FA-75-0008-2', 8, 10,434, NULL, NULL, 'พัดลมติดผนัง18" ห้องซ่อมบำรุง#1', NULL, '2023-03-24 14:14:14', 1, NULL, NULL, 1),</v>
      </c>
      <c r="L148" s="16">
        <v>1778</v>
      </c>
      <c r="M148" s="16" t="str">
        <f ca="1">CONCATENATE("(NULL, '",B148,"', NULL, NULL, ",L148,",",VLOOKUP(PACS!C148,INDIRECT("สถานที่!"&amp;"B3:D280"),3,FALSE),", NULL, 8, NULL, 1, NULL, '2023-03-24 14:14:14', 1, NULL, NULL, 1),")</f>
        <v>(NULL, 'FA-75-0008-2', NULL, NULL, 1778,390, NULL, 8, NULL, 1, NULL, '2023-03-24 14:14:14', 1, NULL, NULL, 1),</v>
      </c>
    </row>
    <row r="149" spans="1:13">
      <c r="A149" s="4">
        <v>190</v>
      </c>
      <c r="B149" s="5" t="s">
        <v>379</v>
      </c>
      <c r="C149" s="5" t="s">
        <v>380</v>
      </c>
      <c r="D149" s="4" t="s">
        <v>9</v>
      </c>
      <c r="E149" s="4" t="s">
        <v>162</v>
      </c>
      <c r="F149" s="7" t="s">
        <v>376</v>
      </c>
      <c r="G149" s="4">
        <f t="shared" ca="1" si="6"/>
        <v>10</v>
      </c>
      <c r="H149" s="23" t="str">
        <f t="shared" si="8"/>
        <v>พัดลมติดผนัง18" ห้องใต้โรงอาหาร#1</v>
      </c>
      <c r="K149" s="16" t="str">
        <f t="shared" ca="1" si="7"/>
        <v>(NULL, 'FA-75-0008-3', 8, 10,434, NULL, NULL, 'พัดลมติดผนัง18" ห้องใต้โรงอาหาร#1', NULL, '2023-03-24 14:14:14', 1, NULL, NULL, 1),</v>
      </c>
      <c r="L149" s="16">
        <v>1779</v>
      </c>
      <c r="M149" s="16" t="str">
        <f ca="1">CONCATENATE("(NULL, '",B149,"', NULL, NULL, ",L149,",",VLOOKUP(PACS!C149,INDIRECT("สถานที่!"&amp;"B3:D280"),3,FALSE),", NULL, 8, NULL, 1, NULL, '2023-03-24 14:14:14', 1, NULL, NULL, 1),")</f>
        <v>(NULL, 'FA-75-0008-3', NULL, NULL, 1779,401, NULL, 8, NULL, 1, NULL, '2023-03-24 14:14:14', 1, NULL, NULL, 1),</v>
      </c>
    </row>
    <row r="150" spans="1:13">
      <c r="A150" s="4">
        <v>191</v>
      </c>
      <c r="B150" s="5" t="s">
        <v>381</v>
      </c>
      <c r="C150" s="5" t="s">
        <v>382</v>
      </c>
      <c r="D150" s="4" t="s">
        <v>9</v>
      </c>
      <c r="E150" s="4" t="s">
        <v>162</v>
      </c>
      <c r="F150" s="7" t="s">
        <v>376</v>
      </c>
      <c r="G150" s="4">
        <f t="shared" ca="1" si="6"/>
        <v>10</v>
      </c>
      <c r="H150" s="23" t="str">
        <f t="shared" si="8"/>
        <v>พัดลมติดผนัง18" ห้องซักล้าง#1</v>
      </c>
      <c r="K150" s="16" t="str">
        <f t="shared" ca="1" si="7"/>
        <v>(NULL, 'FA-75-0008-4', 8, 10,434, NULL, NULL, 'พัดลมติดผนัง18" ห้องซักล้าง#1', NULL, '2023-03-24 14:14:14', 1, NULL, NULL, 1),</v>
      </c>
      <c r="L150" s="16">
        <v>1780</v>
      </c>
      <c r="M150" s="16" t="str">
        <f ca="1">CONCATENATE("(NULL, '",B150,"', NULL, NULL, ",L150,",",VLOOKUP(PACS!C150,INDIRECT("สถานที่!"&amp;"B3:D280"),3,FALSE),", NULL, 8, NULL, 1, NULL, '2023-03-24 14:14:14', 1, NULL, NULL, 1),")</f>
        <v>(NULL, 'FA-75-0008-4', NULL, NULL, 1780,392, NULL, 8, NULL, 1, NULL, '2023-03-24 14:14:14', 1, NULL, NULL, 1),</v>
      </c>
    </row>
    <row r="151" spans="1:13">
      <c r="A151" s="4">
        <v>192</v>
      </c>
      <c r="B151" s="5" t="s">
        <v>383</v>
      </c>
      <c r="C151" s="5" t="s">
        <v>384</v>
      </c>
      <c r="D151" s="4" t="s">
        <v>9</v>
      </c>
      <c r="E151" s="4" t="s">
        <v>10</v>
      </c>
      <c r="F151" s="7" t="s">
        <v>385</v>
      </c>
      <c r="G151" s="4">
        <f t="shared" ca="1" si="6"/>
        <v>8</v>
      </c>
      <c r="H151" s="7" t="s">
        <v>385</v>
      </c>
      <c r="K151" s="16" t="str">
        <f t="shared" ca="1" si="7"/>
        <v>(NULL, '66-UT-S-005-1', 8, 8,410, NULL, NULL, 'Transformer (หม้อแปลงไฟฟ้า)', NULL, '2023-03-24 14:14:14', 1, NULL, NULL, 1),</v>
      </c>
      <c r="L151" s="16">
        <v>1781</v>
      </c>
      <c r="M151" s="16" t="str">
        <f ca="1">CONCATENATE("(NULL, '",B151,"', NULL, NULL, ",L151,",",VLOOKUP(PACS!C151,INDIRECT("สถานที่!"&amp;"B3:D280"),3,FALSE),", NULL, 8, NULL, 1, NULL, '2023-03-24 14:14:14', 1, NULL, NULL, 1),")</f>
        <v>(NULL, '66-UT-S-005-1', NULL, NULL, 1781,270, NULL, 8, NULL, 1, NULL, '2023-03-24 14:14:14', 1, NULL, NULL, 1),</v>
      </c>
    </row>
    <row r="152" spans="1:13">
      <c r="A152" s="4">
        <v>193</v>
      </c>
      <c r="B152" s="5" t="s">
        <v>386</v>
      </c>
      <c r="C152" s="5" t="s">
        <v>387</v>
      </c>
      <c r="D152" s="4" t="s">
        <v>9</v>
      </c>
      <c r="E152" s="4" t="s">
        <v>10</v>
      </c>
      <c r="F152" s="7" t="s">
        <v>388</v>
      </c>
      <c r="G152" s="4">
        <f t="shared" ca="1" si="6"/>
        <v>8</v>
      </c>
      <c r="H152" s="7" t="s">
        <v>388</v>
      </c>
      <c r="K152" s="16" t="str">
        <f t="shared" ca="1" si="7"/>
        <v>(NULL, 'SE-11-0004-1', 8, 8,411, NULL, NULL, 'Wastewater Treatment (ระบบบําบัดน้ําเสีย)', NULL, '2023-03-24 14:14:14', 1, NULL, NULL, 1),</v>
      </c>
      <c r="L152" s="16">
        <v>1782</v>
      </c>
      <c r="M152" s="16" t="str">
        <f ca="1">CONCATENATE("(NULL, '",B152,"', NULL, NULL, ",L152,",",VLOOKUP(PACS!C152,INDIRECT("สถานที่!"&amp;"B3:D280"),3,FALSE),", NULL, 8, NULL, 1, NULL, '2023-03-24 14:14:14', 1, NULL, NULL, 1),")</f>
        <v>(NULL, 'SE-11-0004-1', NULL, NULL, 1782,308, NULL, 8, NULL, 1, NULL, '2023-03-24 14:14:14', 1, NULL, NULL, 1),</v>
      </c>
    </row>
    <row r="153" spans="1:13">
      <c r="A153" s="4">
        <v>194</v>
      </c>
      <c r="B153" s="5" t="s">
        <v>389</v>
      </c>
      <c r="C153" s="5" t="s">
        <v>387</v>
      </c>
      <c r="D153" s="4" t="s">
        <v>9</v>
      </c>
      <c r="E153" s="4" t="s">
        <v>10</v>
      </c>
      <c r="F153" s="7" t="s">
        <v>390</v>
      </c>
      <c r="G153" s="4">
        <f t="shared" ca="1" si="6"/>
        <v>8</v>
      </c>
      <c r="H153" s="7" t="s">
        <v>390</v>
      </c>
      <c r="K153" s="16" t="str">
        <f t="shared" ca="1" si="7"/>
        <v>(NULL, 'SE-11-0004-2', 8, 8,412, NULL, NULL, 'Wastwater Treatment Tank (บ่อบำบัดน้ำเสีย)', NULL, '2023-03-24 14:14:14', 1, NULL, NULL, 1),</v>
      </c>
      <c r="L153" s="16">
        <v>1783</v>
      </c>
      <c r="M153" s="16" t="str">
        <f ca="1">CONCATENATE("(NULL, '",B153,"', NULL, NULL, ",L153,",",VLOOKUP(PACS!C153,INDIRECT("สถานที่!"&amp;"B3:D280"),3,FALSE),", NULL, 8, NULL, 1, NULL, '2023-03-24 14:14:14', 1, NULL, NULL, 1),")</f>
        <v>(NULL, 'SE-11-0004-2', NULL, NULL, 1783,308, NULL, 8, NULL, 1, NULL, '2023-03-24 14:14:14', 1, NULL, NULL, 1),</v>
      </c>
    </row>
    <row r="154" spans="1:13">
      <c r="A154" s="4">
        <v>195</v>
      </c>
      <c r="B154" s="5" t="s">
        <v>391</v>
      </c>
      <c r="C154" s="5" t="s">
        <v>359</v>
      </c>
      <c r="D154" s="4" t="s">
        <v>9</v>
      </c>
      <c r="E154" s="4" t="s">
        <v>162</v>
      </c>
      <c r="F154" s="7" t="s">
        <v>392</v>
      </c>
      <c r="G154" s="4">
        <f t="shared" ca="1" si="6"/>
        <v>10</v>
      </c>
      <c r="H154" s="23" t="str">
        <f t="shared" si="8"/>
        <v>Water Cooler (เครื่องทำน้ำเย็น) โรงอาหารชั้น 2</v>
      </c>
      <c r="K154" s="16" t="str">
        <f t="shared" ca="1" si="7"/>
        <v>(NULL, 'OF-42-0001-1', 8, 10,413, NULL, NULL, 'Water Cooler (เครื่องทำน้ำเย็น) โรงอาหารชั้น 2', NULL, '2023-03-24 14:14:14', 1, NULL, NULL, 1),</v>
      </c>
      <c r="L154" s="16">
        <v>1784</v>
      </c>
      <c r="M154" s="16" t="str">
        <f ca="1">CONCATENATE("(NULL, '",B154,"', NULL, NULL, ",L154,",",VLOOKUP(PACS!C154,INDIRECT("สถานที่!"&amp;"B3:D280"),3,FALSE),", NULL, 8, NULL, 1, NULL, '2023-03-24 14:14:14', 1, NULL, NULL, 1),")</f>
        <v>(NULL, 'OF-42-0001-1', NULL, NULL, 1784,311, NULL, 8, NULL, 1, NULL, '2023-03-24 14:14:14', 1, NULL, NULL, 1),</v>
      </c>
    </row>
    <row r="155" spans="1:13">
      <c r="A155" s="4">
        <v>196</v>
      </c>
      <c r="B155" s="5" t="s">
        <v>393</v>
      </c>
      <c r="C155" s="5" t="s">
        <v>394</v>
      </c>
      <c r="D155" s="4" t="s">
        <v>9</v>
      </c>
      <c r="E155" s="4" t="s">
        <v>162</v>
      </c>
      <c r="F155" s="7" t="s">
        <v>392</v>
      </c>
      <c r="G155" s="4">
        <f t="shared" ca="1" si="6"/>
        <v>10</v>
      </c>
      <c r="H155" s="23" t="str">
        <f t="shared" si="8"/>
        <v>Water Cooler (เครื่องทำน้ำเย็น) หน้าห้องล็อคเกอร์</v>
      </c>
      <c r="K155" s="16" t="str">
        <f t="shared" ca="1" si="7"/>
        <v>(NULL, 'OF-42-0001-2', 8, 10,413, NULL, NULL, 'Water Cooler (เครื่องทำน้ำเย็น) หน้าห้องล็อคเกอร์', NULL, '2023-03-24 14:14:14', 1, NULL, NULL, 1),</v>
      </c>
      <c r="L155" s="16">
        <v>1785</v>
      </c>
      <c r="M155" s="16" t="str">
        <f ca="1">CONCATENATE("(NULL, '",B155,"', NULL, NULL, ",L155,",",VLOOKUP(PACS!C155,INDIRECT("สถานที่!"&amp;"B3:D280"),3,FALSE),", NULL, 8, NULL, 1, NULL, '2023-03-24 14:14:14', 1, NULL, NULL, 1),")</f>
        <v>(NULL, 'OF-42-0001-2', NULL, NULL, 1785,333, NULL, 8, NULL, 1, NULL, '2023-03-24 14:14:14', 1, NULL, NULL, 1),</v>
      </c>
    </row>
    <row r="156" spans="1:13">
      <c r="A156" s="4">
        <v>197</v>
      </c>
      <c r="B156" s="5" t="s">
        <v>395</v>
      </c>
      <c r="C156" s="5" t="s">
        <v>352</v>
      </c>
      <c r="D156" s="4" t="s">
        <v>9</v>
      </c>
      <c r="E156" s="4" t="s">
        <v>162</v>
      </c>
      <c r="F156" s="7" t="s">
        <v>392</v>
      </c>
      <c r="G156" s="4">
        <f t="shared" ca="1" si="6"/>
        <v>10</v>
      </c>
      <c r="H156" s="23" t="str">
        <f t="shared" si="8"/>
        <v>Water Cooler (เครื่องทำน้ำเย็น) ห้องครัวชั้น 2</v>
      </c>
      <c r="K156" s="16" t="str">
        <f t="shared" ca="1" si="7"/>
        <v>(NULL, 'OF-42-0001-3', 8, 10,413, NULL, NULL, 'Water Cooler (เครื่องทำน้ำเย็น) ห้องครัวชั้น 2', NULL, '2023-03-24 14:14:14', 1, NULL, NULL, 1),</v>
      </c>
      <c r="L156" s="16">
        <v>1786</v>
      </c>
      <c r="M156" s="16" t="str">
        <f ca="1">CONCATENATE("(NULL, '",B156,"', NULL, NULL, ",L156,",",VLOOKUP(PACS!C156,INDIRECT("สถานที่!"&amp;"B3:D280"),3,FALSE),", NULL, 8, NULL, 1, NULL, '2023-03-24 14:14:14', 1, NULL, NULL, 1),")</f>
        <v>(NULL, 'OF-42-0001-3', NULL, NULL, 1786,380, NULL, 8, NULL, 1, NULL, '2023-03-24 14:14:14', 1, NULL, NULL, 1),</v>
      </c>
    </row>
    <row r="157" spans="1:13">
      <c r="A157" s="4">
        <v>200</v>
      </c>
      <c r="B157" s="5" t="s">
        <v>398</v>
      </c>
      <c r="C157" s="5" t="s">
        <v>9</v>
      </c>
      <c r="D157" s="4" t="s">
        <v>9</v>
      </c>
      <c r="E157" s="4" t="s">
        <v>399</v>
      </c>
      <c r="F157" s="7" t="s">
        <v>400</v>
      </c>
      <c r="G157" s="4">
        <f t="shared" ca="1" si="6"/>
        <v>13</v>
      </c>
      <c r="H157" s="7" t="s">
        <v>400</v>
      </c>
      <c r="K157" s="16" t="str">
        <f t="shared" ca="1" si="7"/>
        <v>(NULL, 'IT-27-0012-1', 8, 13,449, NULL, NULL, 'ฮาร์ดแวร์คอมพิวเตอร์', NULL, '2023-03-24 14:14:14', 1, NULL, NULL, 1),</v>
      </c>
      <c r="L157" s="16">
        <v>1787</v>
      </c>
      <c r="M157" s="16" t="str">
        <f ca="1">CONCATENATE("(NULL, '",B157,"', NULL, NULL, ",L157,",",VLOOKUP(PACS!C157,INDIRECT("สถานที่!"&amp;"B3:D280"),3,FALSE),", NULL, 8, NULL, 1, NULL, '2023-03-24 14:14:14', 1, NULL, NULL, 1),")</f>
        <v>(NULL, 'IT-27-0012-1', NULL, NULL, 1787,257, NULL, 8, NULL, 1, NULL, '2023-03-24 14:14:14', 1, NULL, NULL, 1),</v>
      </c>
    </row>
    <row r="158" spans="1:13">
      <c r="A158" s="4">
        <v>202</v>
      </c>
      <c r="B158" s="5" t="s">
        <v>403</v>
      </c>
      <c r="C158" s="5" t="s">
        <v>9</v>
      </c>
      <c r="D158" s="4" t="s">
        <v>9</v>
      </c>
      <c r="E158" s="4" t="s">
        <v>399</v>
      </c>
      <c r="F158" s="7" t="s">
        <v>404</v>
      </c>
      <c r="G158" s="4">
        <f t="shared" ca="1" si="6"/>
        <v>13</v>
      </c>
      <c r="H158" s="7" t="s">
        <v>404</v>
      </c>
      <c r="K158" s="16" t="str">
        <f t="shared" ca="1" si="7"/>
        <v>(NULL, 'IT-03-0003-1', 8, 13,379, NULL, NULL, 'Hard Disk', NULL, '2023-03-24 14:14:14', 1, NULL, NULL, 1),</v>
      </c>
      <c r="L158" s="16">
        <v>1788</v>
      </c>
      <c r="M158" s="16" t="str">
        <f ca="1">CONCATENATE("(NULL, '",B158,"', NULL, NULL, ",L158,",",VLOOKUP(PACS!C158,INDIRECT("สถานที่!"&amp;"B3:D280"),3,FALSE),", NULL, 8, NULL, 1, NULL, '2023-03-24 14:14:14', 1, NULL, NULL, 1),")</f>
        <v>(NULL, 'IT-03-0003-1', NULL, NULL, 1788,257, NULL, 8, NULL, 1, NULL, '2023-03-24 14:14:14', 1, NULL, NULL, 1),</v>
      </c>
    </row>
    <row r="159" spans="1:13">
      <c r="A159" s="4">
        <v>203</v>
      </c>
      <c r="B159" s="5" t="s">
        <v>405</v>
      </c>
      <c r="C159" s="5" t="s">
        <v>9</v>
      </c>
      <c r="D159" s="4" t="s">
        <v>9</v>
      </c>
      <c r="E159" s="4" t="s">
        <v>399</v>
      </c>
      <c r="F159" s="7" t="s">
        <v>406</v>
      </c>
      <c r="G159" s="4">
        <f t="shared" ca="1" si="6"/>
        <v>13</v>
      </c>
      <c r="H159" s="7" t="s">
        <v>406</v>
      </c>
      <c r="K159" s="16" t="str">
        <f t="shared" ca="1" si="7"/>
        <v>(NULL, 'IT-01-0001-1', 8, 13,443, NULL, NULL, 'แรม', NULL, '2023-03-24 14:14:14', 1, NULL, NULL, 1),</v>
      </c>
      <c r="L159" s="16">
        <v>1789</v>
      </c>
      <c r="M159" s="16" t="str">
        <f ca="1">CONCATENATE("(NULL, '",B159,"', NULL, NULL, ",L159,",",VLOOKUP(PACS!C159,INDIRECT("สถานที่!"&amp;"B3:D280"),3,FALSE),", NULL, 8, NULL, 1, NULL, '2023-03-24 14:14:14', 1, NULL, NULL, 1),")</f>
        <v>(NULL, 'IT-01-0001-1', NULL, NULL, 1789,257, NULL, 8, NULL, 1, NULL, '2023-03-24 14:14:14', 1, NULL, NULL, 1),</v>
      </c>
    </row>
    <row r="160" spans="1:13">
      <c r="A160" s="4">
        <v>204</v>
      </c>
      <c r="B160" s="5" t="s">
        <v>407</v>
      </c>
      <c r="C160" s="5" t="s">
        <v>408</v>
      </c>
      <c r="D160" s="4" t="s">
        <v>9</v>
      </c>
      <c r="E160" s="4" t="s">
        <v>399</v>
      </c>
      <c r="F160" s="7" t="s">
        <v>409</v>
      </c>
      <c r="G160" s="4">
        <f t="shared" ca="1" si="6"/>
        <v>13</v>
      </c>
      <c r="H160" s="7" t="s">
        <v>409</v>
      </c>
      <c r="K160" s="16" t="str">
        <f t="shared" ca="1" si="7"/>
        <v>(NULL, 'IT-01-0101-1', 8, 13,446, NULL, NULL, 'อุปกรณ์ระบบ Network', NULL, '2023-03-24 14:14:14', 1, NULL, NULL, 1),</v>
      </c>
      <c r="L160" s="16">
        <v>1790</v>
      </c>
      <c r="M160" s="16" t="str">
        <f ca="1">CONCATENATE("(NULL, '",B160,"', NULL, NULL, ",L160,",",VLOOKUP(PACS!C160,INDIRECT("สถานที่!"&amp;"B3:D280"),3,FALSE),", NULL, 8, NULL, 1, NULL, '2023-03-24 14:14:14', 1, NULL, NULL, 1),")</f>
        <v>(NULL, 'IT-01-0101-1', NULL, NULL, 1790,375, NULL, 8, NULL, 1, NULL, '2023-03-24 14:14:14', 1, NULL, NULL, 1),</v>
      </c>
    </row>
    <row r="161" spans="1:13">
      <c r="A161" s="4">
        <v>205</v>
      </c>
      <c r="B161" s="5" t="s">
        <v>410</v>
      </c>
      <c r="C161" s="5" t="s">
        <v>411</v>
      </c>
      <c r="D161" s="4" t="s">
        <v>9</v>
      </c>
      <c r="E161" s="4" t="s">
        <v>399</v>
      </c>
      <c r="F161" s="7" t="s">
        <v>412</v>
      </c>
      <c r="G161" s="4">
        <f t="shared" ca="1" si="6"/>
        <v>13</v>
      </c>
      <c r="H161" s="23" t="str">
        <f t="shared" si="8"/>
        <v>Asset Door (เครื่องแสกนบัตร) ห้องServer#1</v>
      </c>
      <c r="K161" s="16" t="str">
        <f t="shared" ca="1" si="7"/>
        <v>(NULL, 'IT-18-0001-1', 8, 13,348, NULL, NULL, 'Asset Door (เครื่องแสกนบัตร) ห้องServer#1', NULL, '2023-03-24 14:14:14', 1, NULL, NULL, 1),</v>
      </c>
      <c r="L161" s="16">
        <v>1791</v>
      </c>
      <c r="M161" s="16" t="str">
        <f ca="1">CONCATENATE("(NULL, '",B161,"', NULL, NULL, ",L161,",",VLOOKUP(PACS!C161,INDIRECT("สถานที่!"&amp;"B3:D280"),3,FALSE),", NULL, 8, NULL, 1, NULL, '2023-03-24 14:14:14', 1, NULL, NULL, 1),")</f>
        <v>(NULL, 'IT-18-0001-1', NULL, NULL, 1791,376, NULL, 8, NULL, 1, NULL, '2023-03-24 14:14:14', 1, NULL, NULL, 1),</v>
      </c>
    </row>
    <row r="162" spans="1:13">
      <c r="A162" s="4">
        <v>206</v>
      </c>
      <c r="B162" s="5" t="s">
        <v>413</v>
      </c>
      <c r="C162" s="5" t="s">
        <v>414</v>
      </c>
      <c r="D162" s="4" t="s">
        <v>9</v>
      </c>
      <c r="E162" s="4" t="s">
        <v>399</v>
      </c>
      <c r="F162" s="7" t="s">
        <v>412</v>
      </c>
      <c r="G162" s="4">
        <f t="shared" ca="1" si="6"/>
        <v>13</v>
      </c>
      <c r="H162" s="23" t="str">
        <f t="shared" si="8"/>
        <v>Asset Door (เครื่องแสกนบัตร) ทางขึ้นอาคารคลังสินค้า#1</v>
      </c>
      <c r="K162" s="16" t="str">
        <f t="shared" ca="1" si="7"/>
        <v>(NULL, 'IT-18-0001-2', 8, 13,348, NULL, NULL, 'Asset Door (เครื่องแสกนบัตร) ทางขึ้นอาคารคลังสินค้า#1', NULL, '2023-03-24 14:14:14', 1, NULL, NULL, 1),</v>
      </c>
      <c r="L162" s="16">
        <v>1792</v>
      </c>
      <c r="M162" s="16" t="str">
        <f ca="1">CONCATENATE("(NULL, '",B162,"', NULL, NULL, ",L162,",",VLOOKUP(PACS!C162,INDIRECT("สถานที่!"&amp;"B3:D280"),3,FALSE),", NULL, 8, NULL, 1, NULL, '2023-03-24 14:14:14', 1, NULL, NULL, 1),")</f>
        <v>(NULL, 'IT-18-0001-2', NULL, NULL, 1792,274, NULL, 8, NULL, 1, NULL, '2023-03-24 14:14:14', 1, NULL, NULL, 1),</v>
      </c>
    </row>
    <row r="163" spans="1:13">
      <c r="A163" s="4">
        <v>207</v>
      </c>
      <c r="B163" s="5" t="s">
        <v>415</v>
      </c>
      <c r="C163" s="5" t="s">
        <v>416</v>
      </c>
      <c r="D163" s="4" t="s">
        <v>9</v>
      </c>
      <c r="E163" s="4" t="s">
        <v>399</v>
      </c>
      <c r="F163" s="7" t="s">
        <v>412</v>
      </c>
      <c r="G163" s="4">
        <f t="shared" ca="1" si="6"/>
        <v>13</v>
      </c>
      <c r="H163" s="23" t="str">
        <f t="shared" si="8"/>
        <v>Asset Door (เครื่องแสกนบัตร) ทางเข้าคลังสินค้าโหลด1#1</v>
      </c>
      <c r="K163" s="16" t="str">
        <f t="shared" ca="1" si="7"/>
        <v>(NULL, 'IT-18-0001-3', 8, 13,348, NULL, NULL, 'Asset Door (เครื่องแสกนบัตร) ทางเข้าคลังสินค้าโหลด1#1', NULL, '2023-03-24 14:14:14', 1, NULL, NULL, 1),</v>
      </c>
      <c r="L163" s="16">
        <v>1793</v>
      </c>
      <c r="M163" s="16" t="str">
        <f ca="1">CONCATENATE("(NULL, '",B163,"', NULL, NULL, ",L163,",",VLOOKUP(PACS!C163,INDIRECT("สถานที่!"&amp;"B3:D280"),3,FALSE),", NULL, 8, NULL, 1, NULL, '2023-03-24 14:14:14', 1, NULL, NULL, 1),")</f>
        <v>(NULL, 'IT-18-0001-3', NULL, NULL, 1793,284, NULL, 8, NULL, 1, NULL, '2023-03-24 14:14:14', 1, NULL, NULL, 1),</v>
      </c>
    </row>
    <row r="164" spans="1:13">
      <c r="A164" s="4">
        <v>208</v>
      </c>
      <c r="B164" s="5" t="s">
        <v>417</v>
      </c>
      <c r="C164" s="5" t="s">
        <v>418</v>
      </c>
      <c r="D164" s="4" t="s">
        <v>9</v>
      </c>
      <c r="E164" s="4" t="s">
        <v>399</v>
      </c>
      <c r="F164" s="7" t="s">
        <v>412</v>
      </c>
      <c r="G164" s="4">
        <f t="shared" ca="1" si="6"/>
        <v>13</v>
      </c>
      <c r="H164" s="23" t="str">
        <f t="shared" si="8"/>
        <v>Asset Door (เครื่องแสกนบัตร) ห้องแพ็ค #1</v>
      </c>
      <c r="K164" s="16" t="str">
        <f t="shared" ca="1" si="7"/>
        <v>(NULL, 'IT-18-0001-4', 8, 13,348, NULL, NULL, 'Asset Door (เครื่องแสกนบัตร) ห้องแพ็ค #1', NULL, '2023-03-24 14:14:14', 1, NULL, NULL, 1),</v>
      </c>
      <c r="L164" s="16">
        <v>1794</v>
      </c>
      <c r="M164" s="16" t="str">
        <f ca="1">CONCATENATE("(NULL, '",B164,"', NULL, NULL, ",L164,",",VLOOKUP(PACS!C164,INDIRECT("สถานที่!"&amp;"B3:D280"),3,FALSE),", NULL, 8, NULL, 1, NULL, '2023-03-24 14:14:14', 1, NULL, NULL, 1),")</f>
        <v>(NULL, 'IT-18-0001-4', NULL, NULL, 1794,445, NULL, 8, NULL, 1, NULL, '2023-03-24 14:14:14', 1, NULL, NULL, 1),</v>
      </c>
    </row>
    <row r="165" spans="1:13">
      <c r="A165" s="4">
        <v>209</v>
      </c>
      <c r="B165" s="5" t="s">
        <v>419</v>
      </c>
      <c r="C165" s="5" t="s">
        <v>420</v>
      </c>
      <c r="D165" s="4" t="s">
        <v>9</v>
      </c>
      <c r="E165" s="4" t="s">
        <v>399</v>
      </c>
      <c r="F165" s="7" t="s">
        <v>412</v>
      </c>
      <c r="G165" s="4">
        <f t="shared" ca="1" si="6"/>
        <v>13</v>
      </c>
      <c r="H165" s="23" t="str">
        <f t="shared" si="8"/>
        <v>Asset Door (เครื่องแสกนบัตร) ห้องASRS #2</v>
      </c>
      <c r="K165" s="16" t="str">
        <f t="shared" ca="1" si="7"/>
        <v>(NULL, 'IT-18-0001-5', 8, 13,348, NULL, NULL, 'Asset Door (เครื่องแสกนบัตร) ห้องASRS #2', NULL, '2023-03-24 14:14:14', 1, NULL, NULL, 1),</v>
      </c>
      <c r="L165" s="16">
        <v>1795</v>
      </c>
      <c r="M165" s="16" t="str">
        <f ca="1">CONCATENATE("(NULL, '",B165,"', NULL, NULL, ",L165,",",VLOOKUP(PACS!C165,INDIRECT("สถานที่!"&amp;"B3:D280"),3,FALSE),", NULL, 8, NULL, 1, NULL, '2023-03-24 14:14:14', 1, NULL, NULL, 1),")</f>
        <v>(NULL, 'IT-18-0001-5', NULL, NULL, 1795,368, NULL, 8, NULL, 1, NULL, '2023-03-24 14:14:14', 1, NULL, NULL, 1),</v>
      </c>
    </row>
    <row r="166" spans="1:13">
      <c r="A166" s="4">
        <v>210</v>
      </c>
      <c r="B166" s="5" t="s">
        <v>421</v>
      </c>
      <c r="C166" s="5" t="s">
        <v>422</v>
      </c>
      <c r="D166" s="4" t="s">
        <v>9</v>
      </c>
      <c r="E166" s="4" t="s">
        <v>399</v>
      </c>
      <c r="F166" s="7" t="s">
        <v>412</v>
      </c>
      <c r="G166" s="4">
        <f t="shared" ca="1" si="6"/>
        <v>13</v>
      </c>
      <c r="H166" s="23" t="str">
        <f t="shared" si="8"/>
        <v>Asset Door (เครื่องแสกนบัตร) ทางเข้าChill#1</v>
      </c>
      <c r="K166" s="16" t="str">
        <f t="shared" ca="1" si="7"/>
        <v>(NULL, 'IT-18-0001-6', 8, 13,348, NULL, NULL, 'Asset Door (เครื่องแสกนบัตร) ทางเข้าChill#1', NULL, '2023-03-24 14:14:14', 1, NULL, NULL, 1),</v>
      </c>
      <c r="L166" s="16">
        <v>1796</v>
      </c>
      <c r="M166" s="16" t="str">
        <f ca="1">CONCATENATE("(NULL, '",B166,"', NULL, NULL, ",L166,",",VLOOKUP(PACS!C166,INDIRECT("สถานที่!"&amp;"B3:D280"),3,FALSE),", NULL, 8, NULL, 1, NULL, '2023-03-24 14:14:14', 1, NULL, NULL, 1),")</f>
        <v>(NULL, 'IT-18-0001-6', NULL, NULL, 1796,279, NULL, 8, NULL, 1, NULL, '2023-03-24 14:14:14', 1, NULL, NULL, 1),</v>
      </c>
    </row>
    <row r="167" spans="1:13">
      <c r="A167" s="4">
        <v>211</v>
      </c>
      <c r="B167" s="5" t="s">
        <v>423</v>
      </c>
      <c r="C167" s="5" t="s">
        <v>424</v>
      </c>
      <c r="D167" s="4" t="s">
        <v>9</v>
      </c>
      <c r="E167" s="4" t="s">
        <v>399</v>
      </c>
      <c r="F167" s="7" t="s">
        <v>412</v>
      </c>
      <c r="G167" s="4">
        <f t="shared" ca="1" si="6"/>
        <v>13</v>
      </c>
      <c r="H167" s="23" t="str">
        <f t="shared" si="8"/>
        <v>Asset Door (เครื่องแสกนบัตร) ทางเข้าLoanding2#1</v>
      </c>
      <c r="K167" s="16" t="str">
        <f t="shared" ca="1" si="7"/>
        <v>(NULL, 'IT-18-0001-7', 8, 13,348, NULL, NULL, 'Asset Door (เครื่องแสกนบัตร) ทางเข้าLoanding2#1', NULL, '2023-03-24 14:14:14', 1, NULL, NULL, 1),</v>
      </c>
      <c r="L167" s="16">
        <v>1797</v>
      </c>
      <c r="M167" s="16" t="str">
        <f ca="1">CONCATENATE("(NULL, '",B167,"', NULL, NULL, ",L167,",",VLOOKUP(PACS!C167,INDIRECT("สถานที่!"&amp;"B3:D280"),3,FALSE),", NULL, 8, NULL, 1, NULL, '2023-03-24 14:14:14', 1, NULL, NULL, 1),")</f>
        <v>(NULL, 'IT-18-0001-7', NULL, NULL, 1797,283, NULL, 8, NULL, 1, NULL, '2023-03-24 14:14:14', 1, NULL, NULL, 1),</v>
      </c>
    </row>
    <row r="168" spans="1:13">
      <c r="A168" s="4">
        <v>212</v>
      </c>
      <c r="B168" s="5" t="s">
        <v>425</v>
      </c>
      <c r="C168" s="5" t="s">
        <v>426</v>
      </c>
      <c r="D168" s="4" t="s">
        <v>9</v>
      </c>
      <c r="E168" s="4" t="s">
        <v>399</v>
      </c>
      <c r="F168" s="7" t="s">
        <v>412</v>
      </c>
      <c r="G168" s="4">
        <f t="shared" ca="1" si="6"/>
        <v>13</v>
      </c>
      <c r="H168" s="23" t="str">
        <f t="shared" si="8"/>
        <v>Asset Door (เครื่องแสกนบัตร) ห้องMDB#1</v>
      </c>
      <c r="K168" s="16" t="str">
        <f t="shared" ca="1" si="7"/>
        <v>(NULL, 'IT-18-0001-8', 8, 13,348, NULL, NULL, 'Asset Door (เครื่องแสกนบัตร) ห้องMDB#1', NULL, '2023-03-24 14:14:14', 1, NULL, NULL, 1),</v>
      </c>
      <c r="L168" s="16">
        <v>1798</v>
      </c>
      <c r="M168" s="16" t="str">
        <f ca="1">CONCATENATE("(NULL, '",B168,"', NULL, NULL, ",L168,",",VLOOKUP(PACS!C168,INDIRECT("สถานที่!"&amp;"B3:D280"),3,FALSE),", NULL, 8, NULL, 1, NULL, '2023-03-24 14:14:14', 1, NULL, NULL, 1),")</f>
        <v>(NULL, 'IT-18-0001-8', NULL, NULL, 1798,372, NULL, 8, NULL, 1, NULL, '2023-03-24 14:14:14', 1, NULL, NULL, 1),</v>
      </c>
    </row>
    <row r="169" spans="1:13">
      <c r="A169" s="4">
        <v>213</v>
      </c>
      <c r="B169" s="5" t="s">
        <v>427</v>
      </c>
      <c r="C169" s="5" t="s">
        <v>428</v>
      </c>
      <c r="D169" s="4" t="s">
        <v>9</v>
      </c>
      <c r="E169" s="4" t="s">
        <v>399</v>
      </c>
      <c r="F169" s="7" t="s">
        <v>412</v>
      </c>
      <c r="G169" s="4">
        <f t="shared" ca="1" si="6"/>
        <v>13</v>
      </c>
      <c r="H169" s="23" t="str">
        <f t="shared" si="8"/>
        <v>Asset Door (เครื่องแสกนบัตร) ป้อมรปภ.#1</v>
      </c>
      <c r="K169" s="16" t="str">
        <f t="shared" ca="1" si="7"/>
        <v>(NULL, 'IT-18-0003-1', 8, 13,348, NULL, NULL, 'Asset Door (เครื่องแสกนบัตร) ป้อมรปภ.#1', NULL, '2023-03-24 14:14:14', 1, NULL, NULL, 1),</v>
      </c>
      <c r="L169" s="16">
        <v>1799</v>
      </c>
      <c r="M169" s="16" t="str">
        <f ca="1">CONCATENATE("(NULL, '",B169,"', NULL, NULL, ",L169,",",VLOOKUP(PACS!C169,INDIRECT("สถานที่!"&amp;"B3:D280"),3,FALSE),", NULL, 8, NULL, 1, NULL, '2023-03-24 14:14:14', 1, NULL, NULL, 1),")</f>
        <v>(NULL, 'IT-18-0003-1', NULL, NULL, 1799,293, NULL, 8, NULL, 1, NULL, '2023-03-24 14:14:14', 1, NULL, NULL, 1),</v>
      </c>
    </row>
    <row r="170" spans="1:13">
      <c r="A170" s="4">
        <v>214</v>
      </c>
      <c r="B170" s="5" t="s">
        <v>429</v>
      </c>
      <c r="C170" s="5" t="s">
        <v>428</v>
      </c>
      <c r="D170" s="4" t="s">
        <v>9</v>
      </c>
      <c r="E170" s="4" t="s">
        <v>399</v>
      </c>
      <c r="F170" s="7" t="s">
        <v>430</v>
      </c>
      <c r="G170" s="4">
        <f t="shared" ca="1" si="6"/>
        <v>13</v>
      </c>
      <c r="H170" s="7" t="s">
        <v>430</v>
      </c>
      <c r="K170" s="16" t="str">
        <f t="shared" ca="1" si="7"/>
        <v>(NULL, 'IT-07-0009-1', 8, 13,353, NULL, NULL, 'Bit visitor (เครื่องบันทึกการเข้าออก)', NULL, '2023-03-24 14:14:14', 1, NULL, NULL, 1),</v>
      </c>
      <c r="L170" s="16">
        <v>1800</v>
      </c>
      <c r="M170" s="16" t="str">
        <f ca="1">CONCATENATE("(NULL, '",B170,"', NULL, NULL, ",L170,",",VLOOKUP(PACS!C170,INDIRECT("สถานที่!"&amp;"B3:D280"),3,FALSE),", NULL, 8, NULL, 1, NULL, '2023-03-24 14:14:14', 1, NULL, NULL, 1),")</f>
        <v>(NULL, 'IT-07-0009-1', NULL, NULL, 1800,293, NULL, 8, NULL, 1, NULL, '2023-03-24 14:14:14', 1, NULL, NULL, 1),</v>
      </c>
    </row>
    <row r="171" spans="1:13">
      <c r="A171" s="4">
        <v>215</v>
      </c>
      <c r="B171" s="5" t="s">
        <v>431</v>
      </c>
      <c r="C171" s="5" t="s">
        <v>142</v>
      </c>
      <c r="D171" s="4" t="s">
        <v>9</v>
      </c>
      <c r="E171" s="4" t="s">
        <v>10</v>
      </c>
      <c r="F171" s="7" t="s">
        <v>432</v>
      </c>
      <c r="G171" s="4">
        <f t="shared" ca="1" si="6"/>
        <v>8</v>
      </c>
      <c r="H171" s="23" t="str">
        <f t="shared" si="8"/>
        <v>ไฟ LED สำนักงานชั้น 2</v>
      </c>
      <c r="K171" s="16" t="str">
        <f t="shared" ca="1" si="7"/>
        <v>(NULL, 'EL-06-0024-1', 8, 8,435, NULL, NULL, 'ไฟ LED สำนักงานชั้น 2', NULL, '2023-03-24 14:14:14', 1, NULL, NULL, 1),</v>
      </c>
      <c r="L171" s="16">
        <v>1801</v>
      </c>
      <c r="M171" s="16" t="str">
        <f ca="1">CONCATENATE("(NULL, '",B171,"', NULL, NULL, ",L171,",",VLOOKUP(PACS!C171,INDIRECT("สถานที่!"&amp;"B3:D280"),3,FALSE),", NULL, 8, NULL, 1, NULL, '2023-03-24 14:14:14', 1, NULL, NULL, 1),")</f>
        <v>(NULL, 'EL-06-0024-1', NULL, NULL, 1801,317, NULL, 8, NULL, 1, NULL, '2023-03-24 14:14:14', 1, NULL, NULL, 1),</v>
      </c>
    </row>
    <row r="172" spans="1:13">
      <c r="A172" s="4">
        <v>216</v>
      </c>
      <c r="B172" s="5" t="s">
        <v>433</v>
      </c>
      <c r="C172" s="5" t="s">
        <v>354</v>
      </c>
      <c r="D172" s="4" t="s">
        <v>9</v>
      </c>
      <c r="E172" s="4" t="s">
        <v>10</v>
      </c>
      <c r="F172" s="7" t="s">
        <v>432</v>
      </c>
      <c r="G172" s="4">
        <f t="shared" ca="1" si="6"/>
        <v>8</v>
      </c>
      <c r="H172" s="23" t="str">
        <f t="shared" si="8"/>
        <v>ไฟ LED ห้องฝ่ายบริการลูกค้า (CS)</v>
      </c>
      <c r="K172" s="16" t="str">
        <f t="shared" ca="1" si="7"/>
        <v>(NULL, 'EL-06-0024-2', 8, 8,435, NULL, NULL, 'ไฟ LED ห้องฝ่ายบริการลูกค้า (CS)', NULL, '2023-03-24 14:14:14', 1, NULL, NULL, 1),</v>
      </c>
      <c r="L172" s="16">
        <v>1802</v>
      </c>
      <c r="M172" s="16" t="str">
        <f ca="1">CONCATENATE("(NULL, '",B172,"', NULL, NULL, ",L172,",",VLOOKUP(PACS!C172,INDIRECT("สถานที่!"&amp;"B3:D280"),3,FALSE),", NULL, 8, NULL, 1, NULL, '2023-03-24 14:14:14', 1, NULL, NULL, 1),")</f>
        <v>(NULL, 'EL-06-0024-2', NULL, NULL, 1802,442, NULL, 8, NULL, 1, NULL, '2023-03-24 14:14:14', 1, NULL, NULL, 1),</v>
      </c>
    </row>
    <row r="173" spans="1:13">
      <c r="A173" s="4">
        <v>217</v>
      </c>
      <c r="B173" s="5" t="s">
        <v>434</v>
      </c>
      <c r="C173" s="5" t="s">
        <v>359</v>
      </c>
      <c r="D173" s="4" t="s">
        <v>9</v>
      </c>
      <c r="E173" s="4" t="s">
        <v>10</v>
      </c>
      <c r="F173" s="7" t="s">
        <v>432</v>
      </c>
      <c r="G173" s="4">
        <f t="shared" ca="1" si="6"/>
        <v>8</v>
      </c>
      <c r="H173" s="23" t="str">
        <f t="shared" si="8"/>
        <v>ไฟ LED โรงอาหารชั้น 2</v>
      </c>
      <c r="K173" s="16" t="str">
        <f t="shared" ca="1" si="7"/>
        <v>(NULL, 'EL-06-0024-3', 8, 8,435, NULL, NULL, 'ไฟ LED โรงอาหารชั้น 2', NULL, '2023-03-24 14:14:14', 1, NULL, NULL, 1),</v>
      </c>
      <c r="L173" s="16">
        <v>1803</v>
      </c>
      <c r="M173" s="16" t="str">
        <f ca="1">CONCATENATE("(NULL, '",B173,"', NULL, NULL, ",L173,",",VLOOKUP(PACS!C173,INDIRECT("สถานที่!"&amp;"B3:D280"),3,FALSE),", NULL, 8, NULL, 1, NULL, '2023-03-24 14:14:14', 1, NULL, NULL, 1),")</f>
        <v>(NULL, 'EL-06-0024-3', NULL, NULL, 1803,311, NULL, 8, NULL, 1, NULL, '2023-03-24 14:14:14', 1, NULL, NULL, 1),</v>
      </c>
    </row>
    <row r="174" spans="1:13">
      <c r="A174" s="4">
        <v>218</v>
      </c>
      <c r="B174" s="5" t="s">
        <v>435</v>
      </c>
      <c r="C174" s="5" t="s">
        <v>436</v>
      </c>
      <c r="D174" s="4" t="s">
        <v>9</v>
      </c>
      <c r="E174" s="4" t="s">
        <v>10</v>
      </c>
      <c r="F174" s="7" t="s">
        <v>432</v>
      </c>
      <c r="G174" s="4">
        <f t="shared" ca="1" si="6"/>
        <v>8</v>
      </c>
      <c r="H174" s="23" t="str">
        <f t="shared" si="8"/>
        <v>ไฟ LED ทางเข้าLoanding2</v>
      </c>
      <c r="K174" s="16" t="str">
        <f t="shared" ca="1" si="7"/>
        <v>(NULL, 'EL-06-0024-4', 8, 8,435, NULL, NULL, 'ไฟ LED ทางเข้าLoanding2', NULL, '2023-03-24 14:14:14', 1, NULL, NULL, 1),</v>
      </c>
      <c r="L174" s="16">
        <v>1804</v>
      </c>
      <c r="M174" s="16" t="str">
        <f ca="1">CONCATENATE("(NULL, '",B174,"', NULL, NULL, ",L174,",",VLOOKUP(PACS!C174,INDIRECT("สถานที่!"&amp;"B3:D280"),3,FALSE),", NULL, 8, NULL, 1, NULL, '2023-03-24 14:14:14', 1, NULL, NULL, 1),")</f>
        <v>(NULL, 'EL-06-0024-4', NULL, NULL, 1804,282, NULL, 8, NULL, 1, NULL, '2023-03-24 14:14:14', 1, NULL, NULL, 1),</v>
      </c>
    </row>
    <row r="175" spans="1:13">
      <c r="A175" s="4">
        <v>219</v>
      </c>
      <c r="B175" s="5" t="s">
        <v>437</v>
      </c>
      <c r="C175" s="5" t="s">
        <v>167</v>
      </c>
      <c r="D175" s="4" t="s">
        <v>9</v>
      </c>
      <c r="E175" s="4" t="s">
        <v>10</v>
      </c>
      <c r="F175" s="7" t="s">
        <v>432</v>
      </c>
      <c r="G175" s="4">
        <f t="shared" ca="1" si="6"/>
        <v>8</v>
      </c>
      <c r="H175" s="23" t="str">
        <f t="shared" si="8"/>
        <v>ไฟ LED ทางเข้าLoading 1</v>
      </c>
      <c r="K175" s="16" t="str">
        <f t="shared" ca="1" si="7"/>
        <v>(NULL, 'EL-06-0024-5', 8, 8,435, NULL, NULL, 'ไฟ LED ทางเข้าLoading 1', NULL, '2023-03-24 14:14:14', 1, NULL, NULL, 1),</v>
      </c>
      <c r="L175" s="16">
        <v>1805</v>
      </c>
      <c r="M175" s="16" t="str">
        <f ca="1">CONCATENATE("(NULL, '",B175,"', NULL, NULL, ",L175,",",VLOOKUP(PACS!C175,INDIRECT("สถานที่!"&amp;"B3:D280"),3,FALSE),", NULL, 8, NULL, 1, NULL, '2023-03-24 14:14:14', 1, NULL, NULL, 1),")</f>
        <v>(NULL, 'EL-06-0024-5', NULL, NULL, 1805,280, NULL, 8, NULL, 1, NULL, '2023-03-24 14:14:14', 1, NULL, NULL, 1),</v>
      </c>
    </row>
    <row r="176" spans="1:13">
      <c r="A176" s="4">
        <v>220</v>
      </c>
      <c r="B176" s="5" t="s">
        <v>438</v>
      </c>
      <c r="C176" s="5" t="s">
        <v>439</v>
      </c>
      <c r="D176" s="4" t="s">
        <v>9</v>
      </c>
      <c r="E176" s="4" t="s">
        <v>10</v>
      </c>
      <c r="F176" s="7" t="s">
        <v>432</v>
      </c>
      <c r="G176" s="4">
        <f t="shared" ca="1" si="6"/>
        <v>8</v>
      </c>
      <c r="H176" s="23" t="str">
        <f t="shared" si="8"/>
        <v>ไฟ LED ห้องใต้โรงอาหาร</v>
      </c>
      <c r="K176" s="16" t="str">
        <f t="shared" ca="1" si="7"/>
        <v>(NULL, 'EL-06-0024-6', 8, 8,435, NULL, NULL, 'ไฟ LED ห้องใต้โรงอาหาร', NULL, '2023-03-24 14:14:14', 1, NULL, NULL, 1),</v>
      </c>
      <c r="L176" s="16">
        <v>1806</v>
      </c>
      <c r="M176" s="16" t="str">
        <f ca="1">CONCATENATE("(NULL, '",B176,"', NULL, NULL, ",L176,",",VLOOKUP(PACS!C176,INDIRECT("สถานที่!"&amp;"B3:D280"),3,FALSE),", NULL, 8, NULL, 1, NULL, '2023-03-24 14:14:14', 1, NULL, NULL, 1),")</f>
        <v>(NULL, 'EL-06-0024-6', NULL, NULL, 1806,400, NULL, 8, NULL, 1, NULL, '2023-03-24 14:14:14', 1, NULL, NULL, 1),</v>
      </c>
    </row>
    <row r="177" spans="1:13">
      <c r="A177" s="4">
        <v>221</v>
      </c>
      <c r="B177" s="5" t="s">
        <v>440</v>
      </c>
      <c r="C177" s="5" t="s">
        <v>441</v>
      </c>
      <c r="D177" s="4" t="s">
        <v>9</v>
      </c>
      <c r="E177" s="4" t="s">
        <v>10</v>
      </c>
      <c r="F177" s="7" t="s">
        <v>432</v>
      </c>
      <c r="G177" s="4">
        <f t="shared" ca="1" si="6"/>
        <v>8</v>
      </c>
      <c r="H177" s="23" t="str">
        <f t="shared" si="8"/>
        <v>ไฟ LED Loanding 1</v>
      </c>
      <c r="K177" s="16" t="str">
        <f t="shared" ca="1" si="7"/>
        <v>(NULL, 'EL-06-0024-7', 8, 8,435, NULL, NULL, 'ไฟ LED Loanding 1', NULL, '2023-03-24 14:14:14', 1, NULL, NULL, 1),</v>
      </c>
      <c r="L177" s="16">
        <v>1807</v>
      </c>
      <c r="M177" s="16" t="str">
        <f ca="1">CONCATENATE("(NULL, '",B177,"', NULL, NULL, ",L177,",",VLOOKUP(PACS!C177,INDIRECT("สถานที่!"&amp;"B3:D280"),3,FALSE),", NULL, 8, NULL, 1, NULL, '2023-03-24 14:14:14', 1, NULL, NULL, 1),")</f>
        <v>(NULL, 'EL-06-0024-7', NULL, NULL, 1807,237, NULL, 8, NULL, 1, NULL, '2023-03-24 14:14:14', 1, NULL, NULL, 1),</v>
      </c>
    </row>
    <row r="178" spans="1:13">
      <c r="A178" s="4">
        <v>222</v>
      </c>
      <c r="B178" s="5" t="s">
        <v>442</v>
      </c>
      <c r="C178" s="5" t="s">
        <v>443</v>
      </c>
      <c r="D178" s="4" t="s">
        <v>9</v>
      </c>
      <c r="E178" s="4" t="s">
        <v>10</v>
      </c>
      <c r="F178" s="7" t="s">
        <v>432</v>
      </c>
      <c r="G178" s="4">
        <f t="shared" ca="1" si="6"/>
        <v>8</v>
      </c>
      <c r="H178" s="23" t="str">
        <f t="shared" si="8"/>
        <v>ไฟ LED Loanding 2</v>
      </c>
      <c r="K178" s="16" t="str">
        <f t="shared" ca="1" si="7"/>
        <v>(NULL, 'EL-06-0024-8', 8, 8,435, NULL, NULL, 'ไฟ LED Loanding 2', NULL, '2023-03-24 14:14:14', 1, NULL, NULL, 1),</v>
      </c>
      <c r="L178" s="16">
        <v>1808</v>
      </c>
      <c r="M178" s="16" t="str">
        <f ca="1">CONCATENATE("(NULL, '",B178,"', NULL, NULL, ",L178,",",VLOOKUP(PACS!C178,INDIRECT("สถานที่!"&amp;"B3:D280"),3,FALSE),", NULL, 8, NULL, 1, NULL, '2023-03-24 14:14:14', 1, NULL, NULL, 1),")</f>
        <v>(NULL, 'EL-06-0024-8', NULL, NULL, 1808,240, NULL, 8, NULL, 1, NULL, '2023-03-24 14:14:14', 1, NULL, NULL, 1),</v>
      </c>
    </row>
    <row r="179" spans="1:13">
      <c r="A179" s="4">
        <v>223</v>
      </c>
      <c r="B179" s="5" t="s">
        <v>444</v>
      </c>
      <c r="C179" s="5" t="s">
        <v>445</v>
      </c>
      <c r="D179" s="4" t="s">
        <v>9</v>
      </c>
      <c r="E179" s="4" t="s">
        <v>10</v>
      </c>
      <c r="F179" s="7" t="s">
        <v>432</v>
      </c>
      <c r="G179" s="4">
        <f t="shared" ca="1" si="6"/>
        <v>8</v>
      </c>
      <c r="H179" s="23" t="str">
        <f t="shared" si="8"/>
        <v>ไฟ LED Ante Loading 1</v>
      </c>
      <c r="K179" s="16" t="str">
        <f t="shared" ca="1" si="7"/>
        <v>(NULL, 'EL-06-0024-9', 8, 8,435, NULL, NULL, 'ไฟ LED Ante Loading 1', NULL, '2023-03-24 14:14:14', 1, NULL, NULL, 1),</v>
      </c>
      <c r="L179" s="16">
        <v>1809</v>
      </c>
      <c r="M179" s="16" t="str">
        <f ca="1">CONCATENATE("(NULL, '",B179,"', NULL, NULL, ",L179,",",VLOOKUP(PACS!C179,INDIRECT("สถานที่!"&amp;"B3:D280"),3,FALSE),", NULL, 8, NULL, 1, NULL, '2023-03-24 14:14:14', 1, NULL, NULL, 1),")</f>
        <v>(NULL, 'EL-06-0024-9', NULL, NULL, 1809,200, NULL, 8, NULL, 1, NULL, '2023-03-24 14:14:14', 1, NULL, NULL, 1),</v>
      </c>
    </row>
    <row r="180" spans="1:13">
      <c r="A180" s="4">
        <v>224</v>
      </c>
      <c r="B180" s="5" t="s">
        <v>446</v>
      </c>
      <c r="C180" s="5" t="s">
        <v>447</v>
      </c>
      <c r="D180" s="4" t="s">
        <v>9</v>
      </c>
      <c r="E180" s="4" t="s">
        <v>10</v>
      </c>
      <c r="F180" s="7" t="s">
        <v>432</v>
      </c>
      <c r="G180" s="4">
        <f t="shared" ca="1" si="6"/>
        <v>8</v>
      </c>
      <c r="H180" s="23" t="str">
        <f t="shared" si="8"/>
        <v>ไฟ LED Ante Loading 2</v>
      </c>
      <c r="K180" s="16" t="str">
        <f t="shared" ca="1" si="7"/>
        <v>(NULL, 'EL-06-0024-10', 8, 8,435, NULL, NULL, 'ไฟ LED Ante Loading 2', NULL, '2023-03-24 14:14:14', 1, NULL, NULL, 1),</v>
      </c>
      <c r="L180" s="16">
        <v>1810</v>
      </c>
      <c r="M180" s="16" t="str">
        <f ca="1">CONCATENATE("(NULL, '",B180,"', NULL, NULL, ",L180,",",VLOOKUP(PACS!C180,INDIRECT("สถานที่!"&amp;"B3:D280"),3,FALSE),", NULL, 8, NULL, 1, NULL, '2023-03-24 14:14:14', 1, NULL, NULL, 1),")</f>
        <v>(NULL, 'EL-06-0024-10', NULL, NULL, 1810,201, NULL, 8, NULL, 1, NULL, '2023-03-24 14:14:14', 1, NULL, NULL, 1),</v>
      </c>
    </row>
    <row r="181" spans="1:13">
      <c r="A181" s="4">
        <v>225</v>
      </c>
      <c r="B181" s="5" t="s">
        <v>448</v>
      </c>
      <c r="C181" s="5" t="s">
        <v>449</v>
      </c>
      <c r="D181" s="4" t="s">
        <v>9</v>
      </c>
      <c r="E181" s="4" t="s">
        <v>10</v>
      </c>
      <c r="F181" s="7" t="s">
        <v>432</v>
      </c>
      <c r="G181" s="4">
        <f t="shared" ca="1" si="6"/>
        <v>8</v>
      </c>
      <c r="H181" s="23" t="str">
        <f t="shared" si="8"/>
        <v>ไฟ LED ห้องMDB</v>
      </c>
      <c r="K181" s="16" t="str">
        <f t="shared" ca="1" si="7"/>
        <v>(NULL, 'EL-06-0024-11', 8, 8,435, NULL, NULL, 'ไฟ LED ห้องMDB', NULL, '2023-03-24 14:14:14', 1, NULL, NULL, 1),</v>
      </c>
      <c r="L181" s="16">
        <v>1811</v>
      </c>
      <c r="M181" s="16" t="str">
        <f ca="1">CONCATENATE("(NULL, '",B181,"', NULL, NULL, ",L181,",",VLOOKUP(PACS!C181,INDIRECT("สถานที่!"&amp;"B3:D280"),3,FALSE),", NULL, 8, NULL, 1, NULL, '2023-03-24 14:14:14', 1, NULL, NULL, 1),")</f>
        <v>(NULL, 'EL-06-0024-11', NULL, NULL, 1811,370, NULL, 8, NULL, 1, NULL, '2023-03-24 14:14:14', 1, NULL, NULL, 1),</v>
      </c>
    </row>
    <row r="182" spans="1:13">
      <c r="A182" s="4">
        <v>226</v>
      </c>
      <c r="B182" s="5" t="s">
        <v>450</v>
      </c>
      <c r="C182" s="5" t="s">
        <v>451</v>
      </c>
      <c r="D182" s="4" t="s">
        <v>9</v>
      </c>
      <c r="E182" s="4" t="s">
        <v>10</v>
      </c>
      <c r="F182" s="7" t="s">
        <v>432</v>
      </c>
      <c r="G182" s="4">
        <f t="shared" ca="1" si="6"/>
        <v>8</v>
      </c>
      <c r="H182" s="23" t="str">
        <f t="shared" si="8"/>
        <v>ไฟ LED รอบนอกอาคาร</v>
      </c>
      <c r="K182" s="16" t="str">
        <f t="shared" ca="1" si="7"/>
        <v>(NULL, 'EL-06-0024-12', 8, 8,435, NULL, NULL, 'ไฟ LED รอบนอกอาคาร', NULL, '2023-03-24 14:14:14', 1, NULL, NULL, 1),</v>
      </c>
      <c r="L182" s="16">
        <v>1812</v>
      </c>
      <c r="M182" s="16" t="str">
        <f ca="1">CONCATENATE("(NULL, '",B182,"', NULL, NULL, ",L182,",",VLOOKUP(PACS!C182,INDIRECT("สถานที่!"&amp;"B3:D280"),3,FALSE),", NULL, 8, NULL, 1, NULL, '2023-03-24 14:14:14', 1, NULL, NULL, 1),")</f>
        <v>(NULL, 'EL-06-0024-12', NULL, NULL, 1812,303, NULL, 8, NULL, 1, NULL, '2023-03-24 14:14:14', 1, NULL, NULL, 1),</v>
      </c>
    </row>
    <row r="183" spans="1:13">
      <c r="A183" s="4">
        <v>227</v>
      </c>
      <c r="B183" s="5" t="s">
        <v>452</v>
      </c>
      <c r="C183" s="5" t="s">
        <v>453</v>
      </c>
      <c r="D183" s="4" t="s">
        <v>9</v>
      </c>
      <c r="E183" s="4" t="s">
        <v>10</v>
      </c>
      <c r="F183" s="7" t="s">
        <v>432</v>
      </c>
      <c r="G183" s="4">
        <f t="shared" ca="1" si="6"/>
        <v>8</v>
      </c>
      <c r="H183" s="23" t="str">
        <f t="shared" si="8"/>
        <v>ไฟ LED ป้อมรปภ.</v>
      </c>
      <c r="K183" s="16" t="str">
        <f t="shared" ca="1" si="7"/>
        <v>(NULL, 'EL-06-0024-13', 8, 8,435, NULL, NULL, 'ไฟ LED ป้อมรปภ.', NULL, '2023-03-24 14:14:14', 1, NULL, NULL, 1),</v>
      </c>
      <c r="L183" s="16">
        <v>1813</v>
      </c>
      <c r="M183" s="16" t="str">
        <f ca="1">CONCATENATE("(NULL, '",B183,"', NULL, NULL, ",L183,",",VLOOKUP(PACS!C183,INDIRECT("สถานที่!"&amp;"B3:D280"),3,FALSE),", NULL, 8, NULL, 1, NULL, '2023-03-24 14:14:14', 1, NULL, NULL, 1),")</f>
        <v>(NULL, 'EL-06-0024-13', NULL, NULL, 1813,292, NULL, 8, NULL, 1, NULL, '2023-03-24 14:14:14', 1, NULL, NULL, 1),</v>
      </c>
    </row>
    <row r="184" spans="1:13">
      <c r="A184" s="4">
        <v>228</v>
      </c>
      <c r="B184" s="5" t="s">
        <v>454</v>
      </c>
      <c r="C184" s="5" t="s">
        <v>451</v>
      </c>
      <c r="D184" s="4" t="s">
        <v>9</v>
      </c>
      <c r="E184" s="4" t="s">
        <v>10</v>
      </c>
      <c r="F184" s="7" t="s">
        <v>455</v>
      </c>
      <c r="G184" s="4">
        <f t="shared" ca="1" si="6"/>
        <v>8</v>
      </c>
      <c r="H184" s="23" t="str">
        <f t="shared" si="8"/>
        <v>ไฟ LED  yellow รอบนอกอาคาร</v>
      </c>
      <c r="K184" s="16" t="str">
        <f t="shared" ca="1" si="7"/>
        <v>(NULL, 'EL-06-0020-1', 8, 8,436, NULL, NULL, 'ไฟ LED  yellow รอบนอกอาคาร', NULL, '2023-03-24 14:14:14', 1, NULL, NULL, 1),</v>
      </c>
      <c r="L184" s="16">
        <v>1814</v>
      </c>
      <c r="M184" s="16" t="str">
        <f ca="1">CONCATENATE("(NULL, '",B184,"', NULL, NULL, ",L184,",",VLOOKUP(PACS!C184,INDIRECT("สถานที่!"&amp;"B3:D280"),3,FALSE),", NULL, 8, NULL, 1, NULL, '2023-03-24 14:14:14', 1, NULL, NULL, 1),")</f>
        <v>(NULL, 'EL-06-0020-1', NULL, NULL, 1814,303, NULL, 8, NULL, 1, NULL, '2023-03-24 14:14:14', 1, NULL, NULL, 1),</v>
      </c>
    </row>
    <row r="185" spans="1:13">
      <c r="A185" s="4">
        <v>229</v>
      </c>
      <c r="B185" s="5" t="s">
        <v>456</v>
      </c>
      <c r="C185" s="5" t="s">
        <v>457</v>
      </c>
      <c r="D185" s="4" t="s">
        <v>9</v>
      </c>
      <c r="E185" s="4" t="s">
        <v>10</v>
      </c>
      <c r="F185" s="7" t="s">
        <v>455</v>
      </c>
      <c r="G185" s="4">
        <f t="shared" ca="1" si="6"/>
        <v>8</v>
      </c>
      <c r="H185" s="23" t="str">
        <f t="shared" si="8"/>
        <v>ไฟ LED  yellow บริเวณรับรองลูกค้า</v>
      </c>
      <c r="K185" s="16" t="str">
        <f t="shared" ca="1" si="7"/>
        <v>(NULL, 'EL-06-0020-2', 8, 8,436, NULL, NULL, 'ไฟ LED  yellow บริเวณรับรองลูกค้า', NULL, '2023-03-24 14:14:14', 1, NULL, NULL, 1),</v>
      </c>
      <c r="L185" s="16">
        <v>1815</v>
      </c>
      <c r="M185" s="16" t="str">
        <f ca="1">CONCATENATE("(NULL, '",B185,"', NULL, NULL, ",L185,",",VLOOKUP(PACS!C185,INDIRECT("สถานที่!"&amp;"B3:D280"),3,FALSE),", NULL, 8, NULL, 1, NULL, '2023-03-24 14:14:14', 1, NULL, NULL, 1),")</f>
        <v>(NULL, 'EL-06-0020-2', NULL, NULL, 1815,290, NULL, 8, NULL, 1, NULL, '2023-03-24 14:14:14', 1, NULL, NULL, 1),</v>
      </c>
    </row>
    <row r="186" spans="1:13">
      <c r="A186" s="4">
        <v>230</v>
      </c>
      <c r="B186" s="5" t="s">
        <v>458</v>
      </c>
      <c r="C186" s="5" t="s">
        <v>9</v>
      </c>
      <c r="D186" s="4" t="s">
        <v>9</v>
      </c>
      <c r="E186" s="4" t="s">
        <v>10</v>
      </c>
      <c r="F186" s="7" t="s">
        <v>459</v>
      </c>
      <c r="G186" s="4">
        <f t="shared" ca="1" si="6"/>
        <v>8</v>
      </c>
      <c r="H186" s="7" t="s">
        <v>459</v>
      </c>
      <c r="K186" s="16" t="str">
        <f t="shared" ca="1" si="7"/>
        <v>(NULL, 'SE-06-0018-1', 8, 8,442, NULL, NULL, 'ระบบไฟฟ้าและสุขาภิบาล', NULL, '2023-03-24 14:14:14', 1, NULL, NULL, 1),</v>
      </c>
      <c r="L186" s="16">
        <v>1816</v>
      </c>
      <c r="M186" s="16" t="str">
        <f ca="1">CONCATENATE("(NULL, '",B186,"', NULL, NULL, ",L186,",",VLOOKUP(PACS!C186,INDIRECT("สถานที่!"&amp;"B3:D280"),3,FALSE),", NULL, 8, NULL, 1, NULL, '2023-03-24 14:14:14', 1, NULL, NULL, 1),")</f>
        <v>(NULL, 'SE-06-0018-1', NULL, NULL, 1816,257, NULL, 8, NULL, 1, NULL, '2023-03-24 14:14:14', 1, NULL, NULL, 1),</v>
      </c>
    </row>
    <row r="187" spans="1:13">
      <c r="A187" s="4">
        <v>231</v>
      </c>
      <c r="B187" s="5" t="s">
        <v>460</v>
      </c>
      <c r="C187" s="5" t="s">
        <v>461</v>
      </c>
      <c r="D187" s="4" t="s">
        <v>9</v>
      </c>
      <c r="E187" s="4" t="s">
        <v>399</v>
      </c>
      <c r="F187" s="7" t="s">
        <v>462</v>
      </c>
      <c r="G187" s="4">
        <f t="shared" ca="1" si="6"/>
        <v>13</v>
      </c>
      <c r="H187" s="23" t="str">
        <f t="shared" si="8"/>
        <v>อุปกรณ์ระบบกล้อง CCTV สำนักงานชั้น 2#6</v>
      </c>
      <c r="K187" s="16" t="str">
        <f t="shared" ca="1" si="7"/>
        <v>(NULL, 'IT-09-0005-1', 8, 13,447, NULL, NULL, 'อุปกรณ์ระบบกล้อง CCTV สำนักงานชั้น 2#6', NULL, '2023-03-24 14:14:14', 1, NULL, NULL, 1),</v>
      </c>
      <c r="L187" s="16">
        <v>1817</v>
      </c>
      <c r="M187" s="16" t="str">
        <f ca="1">CONCATENATE("(NULL, '",B187,"', NULL, NULL, ",L187,",",VLOOKUP(PACS!C187,INDIRECT("สถานที่!"&amp;"B3:D280"),3,FALSE),", NULL, 8, NULL, 1, NULL, '2023-03-24 14:14:14', 1, NULL, NULL, 1),")</f>
        <v>(NULL, 'IT-09-0005-1', NULL, NULL, 1817,326, NULL, 8, NULL, 1, NULL, '2023-03-24 14:14:14', 1, NULL, NULL, 1),</v>
      </c>
    </row>
    <row r="188" spans="1:13">
      <c r="A188" s="4">
        <v>232</v>
      </c>
      <c r="B188" s="5" t="s">
        <v>463</v>
      </c>
      <c r="C188" s="5" t="s">
        <v>464</v>
      </c>
      <c r="D188" s="4" t="s">
        <v>9</v>
      </c>
      <c r="E188" s="4" t="s">
        <v>399</v>
      </c>
      <c r="F188" s="7" t="s">
        <v>462</v>
      </c>
      <c r="G188" s="4">
        <f t="shared" ca="1" si="6"/>
        <v>13</v>
      </c>
      <c r="H188" s="23" t="str">
        <f t="shared" si="8"/>
        <v>อุปกรณ์ระบบกล้อง CCTV Lobby 1#1</v>
      </c>
      <c r="K188" s="16" t="str">
        <f t="shared" ca="1" si="7"/>
        <v>(NULL, 'IT-09-0005-2', 8, 13,447, NULL, NULL, 'อุปกรณ์ระบบกล้อง CCTV Lobby 1#1', NULL, '2023-03-24 14:14:14', 1, NULL, NULL, 1),</v>
      </c>
      <c r="L188" s="16">
        <v>1818</v>
      </c>
      <c r="M188" s="16" t="str">
        <f ca="1">CONCATENATE("(NULL, '",B188,"', NULL, NULL, ",L188,",",VLOOKUP(PACS!C188,INDIRECT("สถานที่!"&amp;"B3:D280"),3,FALSE),", NULL, 8, NULL, 1, NULL, '2023-03-24 14:14:14', 1, NULL, NULL, 1),")</f>
        <v>(NULL, 'IT-09-0005-2', NULL, NULL, 1818,243, NULL, 8, NULL, 1, NULL, '2023-03-24 14:14:14', 1, NULL, NULL, 1),</v>
      </c>
    </row>
    <row r="189" spans="1:13">
      <c r="A189" s="4">
        <v>233</v>
      </c>
      <c r="B189" s="5" t="s">
        <v>465</v>
      </c>
      <c r="C189" s="5" t="s">
        <v>466</v>
      </c>
      <c r="D189" s="4" t="s">
        <v>9</v>
      </c>
      <c r="E189" s="4" t="s">
        <v>399</v>
      </c>
      <c r="F189" s="7" t="s">
        <v>462</v>
      </c>
      <c r="G189" s="4">
        <f t="shared" ca="1" si="6"/>
        <v>13</v>
      </c>
      <c r="H189" s="23" t="str">
        <f t="shared" si="8"/>
        <v>อุปกรณ์ระบบกล้อง CCTV ห้องบริการลูกค้า#2</v>
      </c>
      <c r="K189" s="16" t="str">
        <f t="shared" ca="1" si="7"/>
        <v>(NULL, 'IT-09-0005-3', 8, 13,447, NULL, NULL, 'อุปกรณ์ระบบกล้อง CCTV ห้องบริการลูกค้า#2', NULL, '2023-03-24 14:14:14', 1, NULL, NULL, 1),</v>
      </c>
      <c r="L189" s="16">
        <v>1819</v>
      </c>
      <c r="M189" s="16" t="str">
        <f ca="1">CONCATENATE("(NULL, '",B189,"', NULL, NULL, ",L189,",",VLOOKUP(PACS!C189,INDIRECT("สถานที่!"&amp;"B3:D280"),3,FALSE),", NULL, 8, NULL, 1, NULL, '2023-03-24 14:14:14', 1, NULL, NULL, 1),")</f>
        <v>(NULL, 'IT-09-0005-3', NULL, NULL, 1819,415, NULL, 8, NULL, 1, NULL, '2023-03-24 14:14:14', 1, NULL, NULL, 1),</v>
      </c>
    </row>
    <row r="190" spans="1:13">
      <c r="A190" s="4">
        <v>234</v>
      </c>
      <c r="B190" s="5" t="s">
        <v>467</v>
      </c>
      <c r="C190" s="5" t="s">
        <v>468</v>
      </c>
      <c r="D190" s="4" t="s">
        <v>9</v>
      </c>
      <c r="E190" s="4" t="s">
        <v>399</v>
      </c>
      <c r="F190" s="7" t="s">
        <v>462</v>
      </c>
      <c r="G190" s="4">
        <f t="shared" ca="1" si="6"/>
        <v>13</v>
      </c>
      <c r="H190" s="23" t="str">
        <f t="shared" si="8"/>
        <v>อุปกรณ์ระบบกล้อง CCTV รอบนอกคาร#23</v>
      </c>
      <c r="K190" s="16" t="str">
        <f t="shared" ca="1" si="7"/>
        <v>(NULL, 'IT-09-0005-4', 8, 13,447, NULL, NULL, 'อุปกรณ์ระบบกล้อง CCTV รอบนอกคาร#23', NULL, '2023-03-24 14:14:14', 1, NULL, NULL, 1),</v>
      </c>
      <c r="L190" s="16">
        <v>1820</v>
      </c>
      <c r="M190" s="16" t="str">
        <f ca="1">CONCATENATE("(NULL, '",B190,"', NULL, NULL, ",L190,",",VLOOKUP(PACS!C190,INDIRECT("สถานที่!"&amp;"B3:D280"),3,FALSE),", NULL, 8, NULL, 1, NULL, '2023-03-24 14:14:14', 1, NULL, NULL, 1),")</f>
        <v>(NULL, 'IT-09-0005-4', NULL, NULL, 1820,302, NULL, 8, NULL, 1, NULL, '2023-03-24 14:14:14', 1, NULL, NULL, 1),</v>
      </c>
    </row>
    <row r="191" spans="1:13">
      <c r="A191" s="4">
        <v>235</v>
      </c>
      <c r="B191" s="5" t="s">
        <v>469</v>
      </c>
      <c r="C191" s="5" t="s">
        <v>470</v>
      </c>
      <c r="D191" s="4" t="s">
        <v>9</v>
      </c>
      <c r="E191" s="4" t="s">
        <v>399</v>
      </c>
      <c r="F191" s="7" t="s">
        <v>462</v>
      </c>
      <c r="G191" s="4">
        <f t="shared" ca="1" si="6"/>
        <v>13</v>
      </c>
      <c r="H191" s="23" t="str">
        <f t="shared" si="8"/>
        <v>อุปกรณ์ระบบกล้อง CCTV โรงอาหารชั้น 2#1</v>
      </c>
      <c r="K191" s="16" t="str">
        <f t="shared" ca="1" si="7"/>
        <v>(NULL, 'IT-09-0005-5', 8, 13,447, NULL, NULL, 'อุปกรณ์ระบบกล้อง CCTV โรงอาหารชั้น 2#1', NULL, '2023-03-24 14:14:14', 1, NULL, NULL, 1),</v>
      </c>
      <c r="L191" s="16">
        <v>1821</v>
      </c>
      <c r="M191" s="16" t="str">
        <f ca="1">CONCATENATE("(NULL, '",B191,"', NULL, NULL, ",L191,",",VLOOKUP(PACS!C191,INDIRECT("สถานที่!"&amp;"B3:D280"),3,FALSE),", NULL, 8, NULL, 1, NULL, '2023-03-24 14:14:14', 1, NULL, NULL, 1),")</f>
        <v>(NULL, 'IT-09-0005-5', NULL, NULL, 1821,312, NULL, 8, NULL, 1, NULL, '2023-03-24 14:14:14', 1, NULL, NULL, 1),</v>
      </c>
    </row>
    <row r="192" spans="1:13">
      <c r="A192" s="4">
        <v>236</v>
      </c>
      <c r="B192" s="5" t="s">
        <v>471</v>
      </c>
      <c r="C192" s="5" t="s">
        <v>472</v>
      </c>
      <c r="D192" s="4" t="s">
        <v>9</v>
      </c>
      <c r="E192" s="4" t="s">
        <v>399</v>
      </c>
      <c r="F192" s="7" t="s">
        <v>462</v>
      </c>
      <c r="G192" s="4">
        <f t="shared" ca="1" si="6"/>
        <v>13</v>
      </c>
      <c r="H192" s="23" t="str">
        <f t="shared" si="8"/>
        <v>อุปกรณ์ระบบกล้อง CCTV บริเวณห้องควบคุมเครื่อง#9</v>
      </c>
      <c r="K192" s="16" t="str">
        <f t="shared" ca="1" si="7"/>
        <v>(NULL, 'IT-09-0005-6', 8, 13,447, NULL, NULL, 'อุปกรณ์ระบบกล้อง CCTV บริเวณห้องควบคุมเครื่อง#9', NULL, '2023-03-24 14:14:14', 1, NULL, NULL, 1),</v>
      </c>
      <c r="L192" s="16">
        <v>1822</v>
      </c>
      <c r="M192" s="16" t="str">
        <f ca="1">CONCATENATE("(NULL, '",B192,"', NULL, NULL, ",L192,",",VLOOKUP(PACS!C192,INDIRECT("สถานที่!"&amp;"B3:D280"),3,FALSE),", NULL, 8, NULL, 1, NULL, '2023-03-24 14:14:14', 1, NULL, NULL, 1),")</f>
        <v>(NULL, 'IT-09-0005-6', NULL, NULL, 1822,291, NULL, 8, NULL, 1, NULL, '2023-03-24 14:14:14', 1, NULL, NULL, 1),</v>
      </c>
    </row>
    <row r="193" spans="1:13">
      <c r="A193" s="4">
        <v>237</v>
      </c>
      <c r="B193" s="5" t="s">
        <v>473</v>
      </c>
      <c r="C193" s="5" t="s">
        <v>305</v>
      </c>
      <c r="D193" s="4" t="s">
        <v>9</v>
      </c>
      <c r="E193" s="4" t="s">
        <v>399</v>
      </c>
      <c r="F193" s="7" t="s">
        <v>462</v>
      </c>
      <c r="G193" s="4">
        <f t="shared" ca="1" si="6"/>
        <v>13</v>
      </c>
      <c r="H193" s="23" t="str">
        <f t="shared" si="8"/>
        <v>อุปกรณ์ระบบกล้อง CCTV ห้องเช็คเกอร์#1</v>
      </c>
      <c r="K193" s="16" t="str">
        <f t="shared" ca="1" si="7"/>
        <v>(NULL, 'IT-09-0005-7', 8, 13,447, NULL, NULL, 'อุปกรณ์ระบบกล้อง CCTV ห้องเช็คเกอร์#1', NULL, '2023-03-24 14:14:14', 1, NULL, NULL, 1),</v>
      </c>
      <c r="L193" s="16">
        <v>1823</v>
      </c>
      <c r="M193" s="16" t="str">
        <f ca="1">CONCATENATE("(NULL, '",B193,"', NULL, NULL, ",L193,",",VLOOKUP(PACS!C193,INDIRECT("สถานที่!"&amp;"B3:D280"),3,FALSE),", NULL, 8, NULL, 1, NULL, '2023-03-24 14:14:14', 1, NULL, NULL, 1),")</f>
        <v>(NULL, 'IT-09-0005-7', NULL, NULL, 1823,387, NULL, 8, NULL, 1, NULL, '2023-03-24 14:14:14', 1, NULL, NULL, 1),</v>
      </c>
    </row>
    <row r="194" spans="1:13">
      <c r="A194" s="4">
        <v>238</v>
      </c>
      <c r="B194" s="5" t="s">
        <v>474</v>
      </c>
      <c r="C194" s="5" t="s">
        <v>475</v>
      </c>
      <c r="D194" s="4" t="s">
        <v>9</v>
      </c>
      <c r="E194" s="4" t="s">
        <v>399</v>
      </c>
      <c r="F194" s="7" t="s">
        <v>462</v>
      </c>
      <c r="G194" s="4">
        <f t="shared" ref="G194:G257" ca="1" si="9">VLOOKUP(E194,(INDIRECT("PACS!" &amp; "I2:J6")),2,FALSE)</f>
        <v>13</v>
      </c>
      <c r="H194" s="23" t="str">
        <f t="shared" si="8"/>
        <v>อุปกรณ์ระบบกล้อง CCTV ante Loanding 1 #2</v>
      </c>
      <c r="K194" s="16" t="str">
        <f t="shared" ca="1" si="7"/>
        <v>(NULL, 'IT-09-0005-8', 8, 13,447, NULL, NULL, 'อุปกรณ์ระบบกล้อง CCTV ante Loanding 1 #2', NULL, '2023-03-24 14:14:14', 1, NULL, NULL, 1),</v>
      </c>
      <c r="L194" s="16">
        <v>1824</v>
      </c>
      <c r="M194" s="16" t="str">
        <f ca="1">CONCATENATE("(NULL, '",B194,"', NULL, NULL, ",L194,",",VLOOKUP(PACS!C194,INDIRECT("สถานที่!"&amp;"B3:D280"),3,FALSE),", NULL, 8, NULL, 1, NULL, '2023-03-24 14:14:14', 1, NULL, NULL, 1),")</f>
        <v>(NULL, 'IT-09-0005-8', NULL, NULL, 1824,202, NULL, 8, NULL, 1, NULL, '2023-03-24 14:14:14', 1, NULL, NULL, 1),</v>
      </c>
    </row>
    <row r="195" spans="1:13">
      <c r="A195" s="4">
        <v>239</v>
      </c>
      <c r="B195" s="5" t="s">
        <v>476</v>
      </c>
      <c r="C195" s="5" t="s">
        <v>477</v>
      </c>
      <c r="D195" s="4" t="s">
        <v>9</v>
      </c>
      <c r="E195" s="4" t="s">
        <v>399</v>
      </c>
      <c r="F195" s="7" t="s">
        <v>462</v>
      </c>
      <c r="G195" s="4">
        <f t="shared" ca="1" si="9"/>
        <v>13</v>
      </c>
      <c r="H195" s="23" t="str">
        <f t="shared" ref="H195:H258" si="10">CONCATENATE(F195," ",C195)</f>
        <v>อุปกรณ์ระบบกล้อง CCTV Loanding 1#6</v>
      </c>
      <c r="K195" s="16" t="str">
        <f t="shared" ref="K195:K258" ca="1" si="11">CONCATENATE("(NULL, '",B195,"', 8, ",G195,",",VLOOKUP(F195,INDIRECT("หมวด!"&amp;"C3:E115"),3,FALSE),", NULL, NULL, '",H195,"', NULL, '2023-03-24 14:14:14', 1, NULL, NULL, 1),")</f>
        <v>(NULL, 'IT-09-0005-9', 8, 13,447, NULL, NULL, 'อุปกรณ์ระบบกล้อง CCTV Loanding 1#6', NULL, '2023-03-24 14:14:14', 1, NULL, NULL, 1),</v>
      </c>
      <c r="L195" s="16">
        <v>1825</v>
      </c>
      <c r="M195" s="16" t="str">
        <f ca="1">CONCATENATE("(NULL, '",B195,"', NULL, NULL, ",L195,",",VLOOKUP(PACS!C195,INDIRECT("สถานที่!"&amp;"B3:D280"),3,FALSE),", NULL, 8, NULL, 1, NULL, '2023-03-24 14:14:14', 1, NULL, NULL, 1),")</f>
        <v>(NULL, 'IT-09-0005-9', NULL, NULL, 1825,239, NULL, 8, NULL, 1, NULL, '2023-03-24 14:14:14', 1, NULL, NULL, 1),</v>
      </c>
    </row>
    <row r="196" spans="1:13">
      <c r="A196" s="4">
        <v>240</v>
      </c>
      <c r="B196" s="5" t="s">
        <v>478</v>
      </c>
      <c r="C196" s="5" t="s">
        <v>479</v>
      </c>
      <c r="D196" s="4" t="s">
        <v>9</v>
      </c>
      <c r="E196" s="4" t="s">
        <v>399</v>
      </c>
      <c r="F196" s="7" t="s">
        <v>462</v>
      </c>
      <c r="G196" s="4">
        <f t="shared" ca="1" si="9"/>
        <v>13</v>
      </c>
      <c r="H196" s="23" t="str">
        <f t="shared" si="10"/>
        <v>อุปกรณ์ระบบกล้อง CCTV Air Lock#1</v>
      </c>
      <c r="K196" s="16" t="str">
        <f t="shared" ca="1" si="11"/>
        <v>(NULL, 'IT-09-0005-10', 8, 13,447, NULL, NULL, 'อุปกรณ์ระบบกล้อง CCTV Air Lock#1', NULL, '2023-03-24 14:14:14', 1, NULL, NULL, 1),</v>
      </c>
      <c r="L196" s="16">
        <v>1826</v>
      </c>
      <c r="M196" s="16" t="str">
        <f ca="1">CONCATENATE("(NULL, '",B196,"', NULL, NULL, ",L196,",",VLOOKUP(PACS!C196,INDIRECT("สถานที่!"&amp;"B3:D280"),3,FALSE),", NULL, 8, NULL, 1, NULL, '2023-03-24 14:14:14', 1, NULL, NULL, 1),")</f>
        <v>(NULL, 'IT-09-0005-10', NULL, NULL, 1826,199, NULL, 8, NULL, 1, NULL, '2023-03-24 14:14:14', 1, NULL, NULL, 1),</v>
      </c>
    </row>
    <row r="197" spans="1:13">
      <c r="A197" s="4">
        <v>241</v>
      </c>
      <c r="B197" s="5" t="s">
        <v>480</v>
      </c>
      <c r="C197" s="5" t="s">
        <v>481</v>
      </c>
      <c r="D197" s="4" t="s">
        <v>9</v>
      </c>
      <c r="E197" s="4" t="s">
        <v>399</v>
      </c>
      <c r="F197" s="7" t="s">
        <v>462</v>
      </c>
      <c r="G197" s="4">
        <f t="shared" ca="1" si="9"/>
        <v>13</v>
      </c>
      <c r="H197" s="23" t="str">
        <f t="shared" si="10"/>
        <v>อุปกรณ์ระบบกล้อง CCTV Loanding 2#7</v>
      </c>
      <c r="K197" s="16" t="str">
        <f t="shared" ca="1" si="11"/>
        <v>(NULL, 'IT-09-0005-11', 8, 13,447, NULL, NULL, 'อุปกรณ์ระบบกล้อง CCTV Loanding 2#7', NULL, '2023-03-24 14:14:14', 1, NULL, NULL, 1),</v>
      </c>
      <c r="L197" s="16">
        <v>1827</v>
      </c>
      <c r="M197" s="16" t="str">
        <f ca="1">CONCATENATE("(NULL, '",B197,"', NULL, NULL, ",L197,",",VLOOKUP(PACS!C197,INDIRECT("สถานที่!"&amp;"B3:D280"),3,FALSE),", NULL, 8, NULL, 1, NULL, '2023-03-24 14:14:14', 1, NULL, NULL, 1),")</f>
        <v>(NULL, 'IT-09-0005-11', NULL, NULL, 1827,242, NULL, 8, NULL, 1, NULL, '2023-03-24 14:14:14', 1, NULL, NULL, 1),</v>
      </c>
    </row>
    <row r="198" spans="1:13">
      <c r="A198" s="4">
        <v>242</v>
      </c>
      <c r="B198" s="5" t="s">
        <v>482</v>
      </c>
      <c r="C198" s="5" t="s">
        <v>483</v>
      </c>
      <c r="D198" s="4" t="s">
        <v>9</v>
      </c>
      <c r="E198" s="4" t="s">
        <v>399</v>
      </c>
      <c r="F198" s="7" t="s">
        <v>462</v>
      </c>
      <c r="G198" s="4">
        <f t="shared" ca="1" si="9"/>
        <v>13</v>
      </c>
      <c r="H198" s="23" t="str">
        <f t="shared" si="10"/>
        <v>อุปกรณ์ระบบกล้อง CCTV ASRS#8</v>
      </c>
      <c r="K198" s="16" t="str">
        <f t="shared" ca="1" si="11"/>
        <v>(NULL, 'IT-09-0005-12', 8, 13,447, NULL, NULL, 'อุปกรณ์ระบบกล้อง CCTV ASRS#8', NULL, '2023-03-24 14:14:14', 1, NULL, NULL, 1),</v>
      </c>
      <c r="L198" s="16">
        <v>1828</v>
      </c>
      <c r="M198" s="16" t="str">
        <f ca="1">CONCATENATE("(NULL, '",B198,"', NULL, NULL, ",L198,",",VLOOKUP(PACS!C198,INDIRECT("สถานที่!"&amp;"B3:D280"),3,FALSE),", NULL, 8, NULL, 1, NULL, '2023-03-24 14:14:14', 1, NULL, NULL, 1),")</f>
        <v>(NULL, 'IT-09-0005-12', NULL, NULL, 1828,204, NULL, 8, NULL, 1, NULL, '2023-03-24 14:14:14', 1, NULL, NULL, 1),</v>
      </c>
    </row>
    <row r="199" spans="1:13">
      <c r="A199" s="4">
        <v>243</v>
      </c>
      <c r="B199" s="5" t="s">
        <v>484</v>
      </c>
      <c r="C199" s="5" t="s">
        <v>485</v>
      </c>
      <c r="D199" s="4" t="s">
        <v>9</v>
      </c>
      <c r="E199" s="4" t="s">
        <v>399</v>
      </c>
      <c r="F199" s="7" t="s">
        <v>462</v>
      </c>
      <c r="G199" s="4">
        <f t="shared" ca="1" si="9"/>
        <v>13</v>
      </c>
      <c r="H199" s="23" t="str">
        <f t="shared" si="10"/>
        <v>อุปกรณ์ระบบกล้อง CCTV Mobile room#4</v>
      </c>
      <c r="K199" s="16" t="str">
        <f t="shared" ca="1" si="11"/>
        <v>(NULL, 'IT-09-0005-13', 8, 13,447, NULL, NULL, 'อุปกรณ์ระบบกล้อง CCTV Mobile room#4', NULL, '2023-03-24 14:14:14', 1, NULL, NULL, 1),</v>
      </c>
      <c r="L199" s="16">
        <v>1829</v>
      </c>
      <c r="M199" s="16" t="str">
        <f ca="1">CONCATENATE("(NULL, '",B199,"', NULL, NULL, ",L199,",",VLOOKUP(PACS!C199,INDIRECT("สถานที่!"&amp;"B3:D280"),3,FALSE),", NULL, 8, NULL, 1, NULL, '2023-03-24 14:14:14', 1, NULL, NULL, 1),")</f>
        <v>(NULL, 'IT-09-0005-13', NULL, NULL, 1829,254, NULL, 8, NULL, 1, NULL, '2023-03-24 14:14:14', 1, NULL, NULL, 1),</v>
      </c>
    </row>
    <row r="200" spans="1:13">
      <c r="A200" s="4">
        <v>244</v>
      </c>
      <c r="B200" s="5" t="s">
        <v>486</v>
      </c>
      <c r="C200" s="5" t="s">
        <v>487</v>
      </c>
      <c r="D200" s="4" t="s">
        <v>9</v>
      </c>
      <c r="E200" s="4" t="s">
        <v>399</v>
      </c>
      <c r="F200" s="7" t="s">
        <v>462</v>
      </c>
      <c r="G200" s="4">
        <f t="shared" ca="1" si="9"/>
        <v>13</v>
      </c>
      <c r="H200" s="23" t="str">
        <f t="shared" si="10"/>
        <v>อุปกรณ์ระบบกล้อง CCTV ห้องล้างถาด#2</v>
      </c>
      <c r="K200" s="16" t="str">
        <f t="shared" ca="1" si="11"/>
        <v>(NULL, 'IT-09-0005-14', 8, 13,447, NULL, NULL, 'อุปกรณ์ระบบกล้อง CCTV ห้องล้างถาด#2', NULL, '2023-03-24 14:14:14', 1, NULL, NULL, 1),</v>
      </c>
      <c r="L200" s="16">
        <v>1830</v>
      </c>
      <c r="M200" s="16" t="str">
        <f ca="1">CONCATENATE("(NULL, '",B200,"', NULL, NULL, ",L200,",",VLOOKUP(PACS!C200,INDIRECT("สถานที่!"&amp;"B3:D280"),3,FALSE),", NULL, 8, NULL, 1, NULL, '2023-03-24 14:14:14', 1, NULL, NULL, 1),")</f>
        <v>(NULL, 'IT-09-0005-14', NULL, NULL, 1830,467, NULL, 8, NULL, 1, NULL, '2023-03-24 14:14:14', 1, NULL, NULL, 1),</v>
      </c>
    </row>
    <row r="201" spans="1:13">
      <c r="A201" s="4">
        <v>245</v>
      </c>
      <c r="B201" s="5" t="s">
        <v>488</v>
      </c>
      <c r="C201" s="5" t="s">
        <v>489</v>
      </c>
      <c r="D201" s="4" t="s">
        <v>9</v>
      </c>
      <c r="E201" s="4" t="s">
        <v>399</v>
      </c>
      <c r="F201" s="7" t="s">
        <v>462</v>
      </c>
      <c r="G201" s="4">
        <f t="shared" ca="1" si="9"/>
        <v>13</v>
      </c>
      <c r="H201" s="23" t="str">
        <f t="shared" si="10"/>
        <v>อุปกรณ์ระบบกล้อง CCTV Packing #3</v>
      </c>
      <c r="K201" s="16" t="str">
        <f t="shared" ca="1" si="11"/>
        <v>(NULL, 'IT-09-0005-15', 8, 13,447, NULL, NULL, 'อุปกรณ์ระบบกล้อง CCTV Packing #3', NULL, '2023-03-24 14:14:14', 1, NULL, NULL, 1),</v>
      </c>
      <c r="L201" s="16">
        <v>1831</v>
      </c>
      <c r="M201" s="16" t="str">
        <f ca="1">CONCATENATE("(NULL, '",B201,"', NULL, NULL, ",L201,",",VLOOKUP(PACS!C201,INDIRECT("สถานที่!"&amp;"B3:D280"),3,FALSE),", NULL, 8, NULL, 1, NULL, '2023-03-24 14:14:14', 1, NULL, NULL, 1),")</f>
        <v>(NULL, 'IT-09-0005-15', NULL, NULL, 1831,256, NULL, 8, NULL, 1, NULL, '2023-03-24 14:14:14', 1, NULL, NULL, 1),</v>
      </c>
    </row>
    <row r="202" spans="1:13">
      <c r="A202" s="4">
        <v>246</v>
      </c>
      <c r="B202" s="5" t="s">
        <v>490</v>
      </c>
      <c r="C202" s="5" t="s">
        <v>491</v>
      </c>
      <c r="D202" s="4" t="s">
        <v>9</v>
      </c>
      <c r="E202" s="4" t="s">
        <v>399</v>
      </c>
      <c r="F202" s="7" t="s">
        <v>462</v>
      </c>
      <c r="G202" s="4">
        <f t="shared" ca="1" si="9"/>
        <v>13</v>
      </c>
      <c r="H202" s="23" t="str">
        <f t="shared" si="10"/>
        <v>อุปกรณ์ระบบกล้อง CCTV Automate#2</v>
      </c>
      <c r="K202" s="16" t="str">
        <f t="shared" ca="1" si="11"/>
        <v>(NULL, 'IT-09-0005-16', 8, 13,447, NULL, NULL, 'อุปกรณ์ระบบกล้อง CCTV Automate#2', NULL, '2023-03-24 14:14:14', 1, NULL, NULL, 1),</v>
      </c>
      <c r="L202" s="16">
        <v>1832</v>
      </c>
      <c r="M202" s="16" t="str">
        <f ca="1">CONCATENATE("(NULL, '",B202,"', NULL, NULL, ",L202,",",VLOOKUP(PACS!C202,INDIRECT("สถานที่!"&amp;"B3:D280"),3,FALSE),", NULL, 8, NULL, 1, NULL, '2023-03-24 14:14:14', 1, NULL, NULL, 1),")</f>
        <v>(NULL, 'IT-09-0005-16', NULL, NULL, 1832,205, NULL, 8, NULL, 1, NULL, '2023-03-24 14:14:14', 1, NULL, NULL, 1),</v>
      </c>
    </row>
    <row r="203" spans="1:13">
      <c r="A203" s="4">
        <v>247</v>
      </c>
      <c r="B203" s="5" t="s">
        <v>492</v>
      </c>
      <c r="C203" s="5" t="s">
        <v>493</v>
      </c>
      <c r="D203" s="4" t="s">
        <v>9</v>
      </c>
      <c r="E203" s="4" t="s">
        <v>399</v>
      </c>
      <c r="F203" s="7" t="s">
        <v>462</v>
      </c>
      <c r="G203" s="4">
        <f t="shared" ca="1" si="9"/>
        <v>13</v>
      </c>
      <c r="H203" s="23" t="str">
        <f t="shared" si="10"/>
        <v>อุปกรณ์ระบบกล้อง CCTV Receiving#4</v>
      </c>
      <c r="K203" s="16" t="str">
        <f t="shared" ca="1" si="11"/>
        <v>(NULL, 'IT-09-0005-17', 8, 13,447, NULL, NULL, 'อุปกรณ์ระบบกล้อง CCTV Receiving#4', NULL, '2023-03-24 14:14:14', 1, NULL, NULL, 1),</v>
      </c>
      <c r="L203" s="16">
        <v>1833</v>
      </c>
      <c r="M203" s="16" t="str">
        <f ca="1">CONCATENATE("(NULL, '",B203,"', NULL, NULL, ",L203,",",VLOOKUP(PACS!C203,INDIRECT("สถานที่!"&amp;"B3:D280"),3,FALSE),", NULL, 8, NULL, 1, NULL, '2023-03-24 14:14:14', 1, NULL, NULL, 1),")</f>
        <v>(NULL, 'IT-09-0005-17', NULL, NULL, 1833,259, NULL, 8, NULL, 1, NULL, '2023-03-24 14:14:14', 1, NULL, NULL, 1),</v>
      </c>
    </row>
    <row r="204" spans="1:13">
      <c r="A204" s="4">
        <v>248</v>
      </c>
      <c r="B204" s="5" t="s">
        <v>494</v>
      </c>
      <c r="C204" s="5" t="s">
        <v>495</v>
      </c>
      <c r="D204" s="4" t="s">
        <v>9</v>
      </c>
      <c r="E204" s="4" t="s">
        <v>162</v>
      </c>
      <c r="F204" s="7" t="s">
        <v>496</v>
      </c>
      <c r="G204" s="4">
        <f t="shared" ca="1" si="9"/>
        <v>10</v>
      </c>
      <c r="H204" s="23" t="str">
        <f t="shared" si="10"/>
        <v>โต๊ะแสตนเลส โรงอาหาร#7</v>
      </c>
      <c r="K204" s="16" t="str">
        <f t="shared" ca="1" si="11"/>
        <v>(NULL, 'FA-41-0003-1', 8, 10,431, NULL, NULL, 'โต๊ะแสตนเลส โรงอาหาร#7', NULL, '2023-03-24 14:14:14', 1, NULL, NULL, 1),</v>
      </c>
      <c r="L204" s="16">
        <v>1834</v>
      </c>
      <c r="M204" s="16" t="str">
        <f ca="1">CONCATENATE("(NULL, '",B204,"', NULL, NULL, ",L204,",",VLOOKUP(PACS!C204,INDIRECT("สถานที่!"&amp;"B3:D280"),3,FALSE),", NULL, 8, NULL, 1, NULL, '2023-03-24 14:14:14', 1, NULL, NULL, 1),")</f>
        <v>(NULL, 'FA-41-0003-1', NULL, NULL, 1834,310, NULL, 8, NULL, 1, NULL, '2023-03-24 14:14:14', 1, NULL, NULL, 1),</v>
      </c>
    </row>
    <row r="205" spans="1:13">
      <c r="A205" s="4">
        <v>249</v>
      </c>
      <c r="B205" s="5" t="s">
        <v>497</v>
      </c>
      <c r="C205" s="5" t="s">
        <v>382</v>
      </c>
      <c r="D205" s="4" t="s">
        <v>9</v>
      </c>
      <c r="E205" s="4" t="s">
        <v>162</v>
      </c>
      <c r="F205" s="7" t="s">
        <v>496</v>
      </c>
      <c r="G205" s="4">
        <f t="shared" ca="1" si="9"/>
        <v>10</v>
      </c>
      <c r="H205" s="23" t="str">
        <f t="shared" si="10"/>
        <v>โต๊ะแสตนเลส ห้องซักล้าง#1</v>
      </c>
      <c r="K205" s="16" t="str">
        <f t="shared" ca="1" si="11"/>
        <v>(NULL, 'FA-41-0003-2', 8, 10,431, NULL, NULL, 'โต๊ะแสตนเลส ห้องซักล้าง#1', NULL, '2023-03-24 14:14:14', 1, NULL, NULL, 1),</v>
      </c>
      <c r="L205" s="16">
        <v>1835</v>
      </c>
      <c r="M205" s="16" t="str">
        <f ca="1">CONCATENATE("(NULL, '",B205,"', NULL, NULL, ",L205,",",VLOOKUP(PACS!C205,INDIRECT("สถานที่!"&amp;"B3:D280"),3,FALSE),", NULL, 8, NULL, 1, NULL, '2023-03-24 14:14:14', 1, NULL, NULL, 1),")</f>
        <v>(NULL, 'FA-41-0003-2', NULL, NULL, 1835,392, NULL, 8, NULL, 1, NULL, '2023-03-24 14:14:14', 1, NULL, NULL, 1),</v>
      </c>
    </row>
    <row r="206" spans="1:13">
      <c r="A206" s="4">
        <v>250</v>
      </c>
      <c r="B206" s="5" t="s">
        <v>498</v>
      </c>
      <c r="C206" s="5" t="s">
        <v>499</v>
      </c>
      <c r="D206" s="4" t="s">
        <v>9</v>
      </c>
      <c r="E206" s="4" t="s">
        <v>162</v>
      </c>
      <c r="F206" s="7" t="s">
        <v>500</v>
      </c>
      <c r="G206" s="4">
        <f t="shared" ca="1" si="9"/>
        <v>10</v>
      </c>
      <c r="H206" s="23" t="str">
        <f t="shared" si="10"/>
        <v>เก้าอี้แสตนเลส โรงอาหาร#15</v>
      </c>
      <c r="K206" s="16" t="str">
        <f t="shared" ca="1" si="11"/>
        <v>(NULL, 'FA-41-0003-3', 8, 10,418, NULL, NULL, 'เก้าอี้แสตนเลส โรงอาหาร#15', NULL, '2023-03-24 14:14:14', 1, NULL, NULL, 1),</v>
      </c>
      <c r="L206" s="16">
        <v>1836</v>
      </c>
      <c r="M206" s="16" t="str">
        <f ca="1">CONCATENATE("(NULL, '",B206,"', NULL, NULL, ",L206,",",VLOOKUP(PACS!C206,INDIRECT("สถานที่!"&amp;"B3:D280"),3,FALSE),", NULL, 8, NULL, 1, NULL, '2023-03-24 14:14:14', 1, NULL, NULL, 1),")</f>
        <v>(NULL, 'FA-41-0003-3', NULL, NULL, 1836,309, NULL, 8, NULL, 1, NULL, '2023-03-24 14:14:14', 1, NULL, NULL, 1),</v>
      </c>
    </row>
    <row r="207" spans="1:13">
      <c r="A207" s="4">
        <v>251</v>
      </c>
      <c r="B207" s="5" t="s">
        <v>501</v>
      </c>
      <c r="C207" s="5" t="s">
        <v>502</v>
      </c>
      <c r="D207" s="4" t="s">
        <v>9</v>
      </c>
      <c r="E207" s="4" t="s">
        <v>52</v>
      </c>
      <c r="F207" s="7" t="s">
        <v>500</v>
      </c>
      <c r="G207" s="4">
        <f t="shared" ca="1" si="9"/>
        <v>5</v>
      </c>
      <c r="H207" s="23" t="str">
        <f t="shared" si="10"/>
        <v>เก้าอี้แสตนเลส ห้อง Chill #4</v>
      </c>
      <c r="K207" s="16" t="str">
        <f t="shared" ca="1" si="11"/>
        <v>(NULL, 'FA-41-0003-4', 8, 5,418, NULL, NULL, 'เก้าอี้แสตนเลส ห้อง Chill #4', NULL, '2023-03-24 14:14:14', 1, NULL, NULL, 1),</v>
      </c>
      <c r="L207" s="16">
        <v>1837</v>
      </c>
      <c r="M207" s="16" t="str">
        <f ca="1">CONCATENATE("(NULL, '",B207,"', NULL, NULL, ",L207,",",VLOOKUP(PACS!C207,INDIRECT("สถานที่!"&amp;"B3:D280"),3,FALSE),", NULL, 8, NULL, 1, NULL, '2023-03-24 14:14:14', 1, NULL, NULL, 1),")</f>
        <v>(NULL, 'FA-41-0003-4', NULL, NULL, 1837,340, NULL, 8, NULL, 1, NULL, '2023-03-24 14:14:14', 1, NULL, NULL, 1),</v>
      </c>
    </row>
    <row r="208" spans="1:13">
      <c r="A208" s="4">
        <v>252</v>
      </c>
      <c r="B208" s="5" t="s">
        <v>503</v>
      </c>
      <c r="C208" s="5" t="s">
        <v>504</v>
      </c>
      <c r="D208" s="4" t="s">
        <v>9</v>
      </c>
      <c r="E208" s="4" t="s">
        <v>162</v>
      </c>
      <c r="F208" s="7" t="s">
        <v>500</v>
      </c>
      <c r="G208" s="4">
        <f t="shared" ca="1" si="9"/>
        <v>10</v>
      </c>
      <c r="H208" s="23" t="str">
        <f t="shared" si="10"/>
        <v>เก้าอี้แสตนเลส ทางเข้าโหลด 1#1</v>
      </c>
      <c r="K208" s="16" t="str">
        <f t="shared" ca="1" si="11"/>
        <v>(NULL, 'FA-41-0003-5', 8, 10,418, NULL, NULL, 'เก้าอี้แสตนเลส ทางเข้าโหลด 1#1', NULL, '2023-03-24 14:14:14', 1, NULL, NULL, 1),</v>
      </c>
      <c r="L208" s="16">
        <v>1838</v>
      </c>
      <c r="M208" s="16" t="str">
        <f ca="1">CONCATENATE("(NULL, '",B208,"', NULL, NULL, ",L208,",",VLOOKUP(PACS!C208,INDIRECT("สถานที่!"&amp;"B3:D280"),3,FALSE),", NULL, 8, NULL, 1, NULL, '2023-03-24 14:14:14', 1, NULL, NULL, 1),")</f>
        <v>(NULL, 'FA-41-0003-5', NULL, NULL, 1838,287, NULL, 8, NULL, 1, NULL, '2023-03-24 14:14:14', 1, NULL, NULL, 1),</v>
      </c>
    </row>
    <row r="209" spans="1:13">
      <c r="A209" s="4">
        <v>253</v>
      </c>
      <c r="B209" s="5" t="s">
        <v>505</v>
      </c>
      <c r="C209" s="5" t="s">
        <v>506</v>
      </c>
      <c r="D209" s="4" t="s">
        <v>9</v>
      </c>
      <c r="E209" s="4" t="s">
        <v>162</v>
      </c>
      <c r="F209" s="7" t="s">
        <v>500</v>
      </c>
      <c r="G209" s="4">
        <f t="shared" ca="1" si="9"/>
        <v>10</v>
      </c>
      <c r="H209" s="23" t="str">
        <f t="shared" si="10"/>
        <v>เก้าอี้แสตนเลส ทางเข้าโหลด 2#1</v>
      </c>
      <c r="K209" s="16" t="str">
        <f t="shared" ca="1" si="11"/>
        <v>(NULL, 'FA-41-0003-6', 8, 10,418, NULL, NULL, 'เก้าอี้แสตนเลส ทางเข้าโหลด 2#1', NULL, '2023-03-24 14:14:14', 1, NULL, NULL, 1),</v>
      </c>
      <c r="L209" s="16">
        <v>1839</v>
      </c>
      <c r="M209" s="16" t="str">
        <f ca="1">CONCATENATE("(NULL, '",B209,"', NULL, NULL, ",L209,",",VLOOKUP(PACS!C209,INDIRECT("สถานที่!"&amp;"B3:D280"),3,FALSE),", NULL, 8, NULL, 1, NULL, '2023-03-24 14:14:14', 1, NULL, NULL, 1),")</f>
        <v>(NULL, 'FA-41-0003-6', NULL, NULL, 1839,288, NULL, 8, NULL, 1, NULL, '2023-03-24 14:14:14', 1, NULL, NULL, 1),</v>
      </c>
    </row>
    <row r="210" spans="1:13">
      <c r="A210" s="4">
        <v>254</v>
      </c>
      <c r="B210" s="5" t="s">
        <v>507</v>
      </c>
      <c r="C210" s="5" t="s">
        <v>508</v>
      </c>
      <c r="D210" s="4" t="s">
        <v>9</v>
      </c>
      <c r="E210" s="4" t="s">
        <v>162</v>
      </c>
      <c r="F210" s="7" t="s">
        <v>509</v>
      </c>
      <c r="G210" s="4">
        <f t="shared" ca="1" si="9"/>
        <v>10</v>
      </c>
      <c r="H210" s="23" t="str">
        <f t="shared" si="10"/>
        <v>โต๊ะทำงาน สำนักงานชั้น 2#9</v>
      </c>
      <c r="K210" s="16" t="str">
        <f t="shared" ca="1" si="11"/>
        <v>(NULL, 'OF-07-0001-1', 8, 10,428, NULL, NULL, 'โต๊ะทำงาน สำนักงานชั้น 2#9', NULL, '2023-03-24 14:14:14', 1, NULL, NULL, 1),</v>
      </c>
      <c r="L210" s="16">
        <v>1840</v>
      </c>
      <c r="M210" s="16" t="str">
        <f ca="1">CONCATENATE("(NULL, '",B210,"', NULL, NULL, ",L210,",",VLOOKUP(PACS!C210,INDIRECT("สถานที่!"&amp;"B3:D280"),3,FALSE),", NULL, 8, NULL, 1, NULL, '2023-03-24 14:14:14', 1, NULL, NULL, 1),")</f>
        <v>(NULL, 'OF-07-0001-1', NULL, NULL, 1840,327, NULL, 8, NULL, 1, NULL, '2023-03-24 14:14:14', 1, NULL, NULL, 1),</v>
      </c>
    </row>
    <row r="211" spans="1:13">
      <c r="A211" s="4">
        <v>255</v>
      </c>
      <c r="B211" s="5" t="s">
        <v>510</v>
      </c>
      <c r="C211" s="5" t="s">
        <v>511</v>
      </c>
      <c r="D211" s="4" t="s">
        <v>9</v>
      </c>
      <c r="E211" s="4" t="s">
        <v>162</v>
      </c>
      <c r="F211" s="7" t="s">
        <v>509</v>
      </c>
      <c r="G211" s="4">
        <f t="shared" ca="1" si="9"/>
        <v>10</v>
      </c>
      <c r="H211" s="23" t="str">
        <f t="shared" si="10"/>
        <v>โต๊ะทำงาน ห้องบริการลูกค้า#6</v>
      </c>
      <c r="K211" s="16" t="str">
        <f t="shared" ca="1" si="11"/>
        <v>(NULL, 'OF-07-0001-2', 8, 10,428, NULL, NULL, 'โต๊ะทำงาน ห้องบริการลูกค้า#6', NULL, '2023-03-24 14:14:14', 1, NULL, NULL, 1),</v>
      </c>
      <c r="L211" s="16">
        <v>1841</v>
      </c>
      <c r="M211" s="16" t="str">
        <f ca="1">CONCATENATE("(NULL, '",B211,"', NULL, NULL, ",L211,",",VLOOKUP(PACS!C211,INDIRECT("สถานที่!"&amp;"B3:D280"),3,FALSE),", NULL, 8, NULL, 1, NULL, '2023-03-24 14:14:14', 1, NULL, NULL, 1),")</f>
        <v>(NULL, 'OF-07-0001-2', NULL, NULL, 1841,416, NULL, 8, NULL, 1, NULL, '2023-03-24 14:14:14', 1, NULL, NULL, 1),</v>
      </c>
    </row>
    <row r="212" spans="1:13">
      <c r="A212" s="4">
        <v>256</v>
      </c>
      <c r="B212" s="5" t="s">
        <v>512</v>
      </c>
      <c r="C212" s="5" t="s">
        <v>426</v>
      </c>
      <c r="D212" s="4" t="s">
        <v>9</v>
      </c>
      <c r="E212" s="4" t="s">
        <v>162</v>
      </c>
      <c r="F212" s="7" t="s">
        <v>509</v>
      </c>
      <c r="G212" s="4">
        <f t="shared" ca="1" si="9"/>
        <v>10</v>
      </c>
      <c r="H212" s="23" t="str">
        <f t="shared" si="10"/>
        <v>โต๊ะทำงาน ห้องMDB#1</v>
      </c>
      <c r="K212" s="16" t="str">
        <f t="shared" ca="1" si="11"/>
        <v>(NULL, 'OF-07-0001-3', 8, 10,428, NULL, NULL, 'โต๊ะทำงาน ห้องMDB#1', NULL, '2023-03-24 14:14:14', 1, NULL, NULL, 1),</v>
      </c>
      <c r="L212" s="16">
        <v>1842</v>
      </c>
      <c r="M212" s="16" t="str">
        <f ca="1">CONCATENATE("(NULL, '",B212,"', NULL, NULL, ",L212,",",VLOOKUP(PACS!C212,INDIRECT("สถานที่!"&amp;"B3:D280"),3,FALSE),", NULL, 8, NULL, 1, NULL, '2023-03-24 14:14:14', 1, NULL, NULL, 1),")</f>
        <v>(NULL, 'OF-07-0001-3', NULL, NULL, 1842,372, NULL, 8, NULL, 1, NULL, '2023-03-24 14:14:14', 1, NULL, NULL, 1),</v>
      </c>
    </row>
    <row r="213" spans="1:13">
      <c r="A213" s="4">
        <v>257</v>
      </c>
      <c r="B213" s="5" t="s">
        <v>513</v>
      </c>
      <c r="C213" s="5" t="s">
        <v>307</v>
      </c>
      <c r="D213" s="4" t="s">
        <v>9</v>
      </c>
      <c r="E213" s="4" t="s">
        <v>162</v>
      </c>
      <c r="F213" s="7" t="s">
        <v>509</v>
      </c>
      <c r="G213" s="4">
        <f t="shared" ca="1" si="9"/>
        <v>10</v>
      </c>
      <c r="H213" s="23" t="str">
        <f t="shared" si="10"/>
        <v>โต๊ะทำงาน ห้องเช็คเกอร์#2</v>
      </c>
      <c r="K213" s="16" t="str">
        <f t="shared" ca="1" si="11"/>
        <v>(NULL, 'OF-07-0001-4', 8, 10,428, NULL, NULL, 'โต๊ะทำงาน ห้องเช็คเกอร์#2', NULL, '2023-03-24 14:14:14', 1, NULL, NULL, 1),</v>
      </c>
      <c r="L213" s="16">
        <v>1843</v>
      </c>
      <c r="M213" s="16" t="str">
        <f ca="1">CONCATENATE("(NULL, '",B213,"', NULL, NULL, ",L213,",",VLOOKUP(PACS!C213,INDIRECT("สถานที่!"&amp;"B3:D280"),3,FALSE),", NULL, 8, NULL, 1, NULL, '2023-03-24 14:14:14', 1, NULL, NULL, 1),")</f>
        <v>(NULL, 'OF-07-0001-4', NULL, NULL, 1843,388, NULL, 8, NULL, 1, NULL, '2023-03-24 14:14:14', 1, NULL, NULL, 1),</v>
      </c>
    </row>
    <row r="214" spans="1:13">
      <c r="A214" s="4">
        <v>258</v>
      </c>
      <c r="B214" s="5" t="s">
        <v>514</v>
      </c>
      <c r="C214" s="5" t="s">
        <v>515</v>
      </c>
      <c r="D214" s="4" t="s">
        <v>9</v>
      </c>
      <c r="E214" s="4" t="s">
        <v>162</v>
      </c>
      <c r="F214" s="7" t="s">
        <v>516</v>
      </c>
      <c r="G214" s="4">
        <f t="shared" ca="1" si="9"/>
        <v>10</v>
      </c>
      <c r="H214" s="23" t="str">
        <f t="shared" si="10"/>
        <v>โต๊ะพับหน้าขาว ห้องประชุมป่าสักชลสิทธิ์#10</v>
      </c>
      <c r="K214" s="16" t="str">
        <f t="shared" ca="1" si="11"/>
        <v>(NULL, 'OF-07-0002-1', 8, 10,430, NULL, NULL, 'โต๊ะพับหน้าขาว ห้องประชุมป่าสักชลสิทธิ์#10', NULL, '2023-03-24 14:14:14', 1, NULL, NULL, 1),</v>
      </c>
      <c r="L214" s="16">
        <v>1844</v>
      </c>
      <c r="M214" s="16" t="str">
        <f ca="1">CONCATENATE("(NULL, '",B214,"', NULL, NULL, ",L214,",",VLOOKUP(PACS!C214,INDIRECT("สถานที่!"&amp;"B3:D280"),3,FALSE),", NULL, 8, NULL, 1, NULL, '2023-03-24 14:14:14', 1, NULL, NULL, 1),")</f>
        <v>(NULL, 'OF-07-0002-1', NULL, NULL, 1844,422, NULL, 8, NULL, 1, NULL, '2023-03-24 14:14:14', 1, NULL, NULL, 1),</v>
      </c>
    </row>
    <row r="215" spans="1:13">
      <c r="A215" s="4">
        <v>259</v>
      </c>
      <c r="B215" s="5" t="s">
        <v>517</v>
      </c>
      <c r="C215" s="5" t="s">
        <v>518</v>
      </c>
      <c r="D215" s="4" t="s">
        <v>9</v>
      </c>
      <c r="E215" s="4" t="s">
        <v>162</v>
      </c>
      <c r="F215" s="7" t="s">
        <v>516</v>
      </c>
      <c r="G215" s="4">
        <f t="shared" ca="1" si="9"/>
        <v>10</v>
      </c>
      <c r="H215" s="23" t="str">
        <f t="shared" si="10"/>
        <v>โต๊ะพับหน้าขาว ห้องบริการลูกค้า#1</v>
      </c>
      <c r="K215" s="16" t="str">
        <f t="shared" ca="1" si="11"/>
        <v>(NULL, 'OF-07-0002-2', 8, 10,430, NULL, NULL, 'โต๊ะพับหน้าขาว ห้องบริการลูกค้า#1', NULL, '2023-03-24 14:14:14', 1, NULL, NULL, 1),</v>
      </c>
      <c r="L215" s="16">
        <v>1845</v>
      </c>
      <c r="M215" s="16" t="str">
        <f ca="1">CONCATENATE("(NULL, '",B215,"', NULL, NULL, ",L215,",",VLOOKUP(PACS!C215,INDIRECT("สถานที่!"&amp;"B3:D280"),3,FALSE),", NULL, 8, NULL, 1, NULL, '2023-03-24 14:14:14', 1, NULL, NULL, 1),")</f>
        <v>(NULL, 'OF-07-0002-2', NULL, NULL, 1845,414, NULL, 8, NULL, 1, NULL, '2023-03-24 14:14:14', 1, NULL, NULL, 1),</v>
      </c>
    </row>
    <row r="216" spans="1:13">
      <c r="A216" s="4">
        <v>260</v>
      </c>
      <c r="B216" s="5" t="s">
        <v>519</v>
      </c>
      <c r="C216" s="5" t="s">
        <v>520</v>
      </c>
      <c r="D216" s="4" t="s">
        <v>9</v>
      </c>
      <c r="E216" s="4" t="s">
        <v>162</v>
      </c>
      <c r="F216" s="7" t="s">
        <v>516</v>
      </c>
      <c r="G216" s="4">
        <f t="shared" ca="1" si="9"/>
        <v>10</v>
      </c>
      <c r="H216" s="23" t="str">
        <f t="shared" si="10"/>
        <v>โต๊ะพับหน้าขาว ข้างห้องบริการลูกค้า#1</v>
      </c>
      <c r="K216" s="16" t="str">
        <f t="shared" ca="1" si="11"/>
        <v>(NULL, 'OF-07-0002-3', 8, 10,430, NULL, NULL, 'โต๊ะพับหน้าขาว ข้างห้องบริการลูกค้า#1', NULL, '2023-03-24 14:14:14', 1, NULL, NULL, 1),</v>
      </c>
      <c r="L216" s="16">
        <v>1846</v>
      </c>
      <c r="M216" s="16" t="str">
        <f ca="1">CONCATENATE("(NULL, '",B216,"', NULL, NULL, ",L216,",",VLOOKUP(PACS!C216,INDIRECT("สถานที่!"&amp;"B3:D280"),3,FALSE),", NULL, 8, NULL, 1, NULL, '2023-03-24 14:14:14', 1, NULL, NULL, 1),")</f>
        <v>(NULL, 'OF-07-0002-3', NULL, NULL, 1846,268, NULL, 8, NULL, 1, NULL, '2023-03-24 14:14:14', 1, NULL, NULL, 1),</v>
      </c>
    </row>
    <row r="217" spans="1:13">
      <c r="A217" s="4">
        <v>261</v>
      </c>
      <c r="B217" s="5" t="s">
        <v>521</v>
      </c>
      <c r="C217" s="5" t="s">
        <v>305</v>
      </c>
      <c r="D217" s="4" t="s">
        <v>9</v>
      </c>
      <c r="E217" s="4" t="s">
        <v>162</v>
      </c>
      <c r="F217" s="7" t="s">
        <v>516</v>
      </c>
      <c r="G217" s="4">
        <f t="shared" ca="1" si="9"/>
        <v>10</v>
      </c>
      <c r="H217" s="23" t="str">
        <f t="shared" si="10"/>
        <v>โต๊ะพับหน้าขาว ห้องเช็คเกอร์#1</v>
      </c>
      <c r="K217" s="16" t="str">
        <f t="shared" ca="1" si="11"/>
        <v>(NULL, 'OF-07-0002-4', 8, 10,430, NULL, NULL, 'โต๊ะพับหน้าขาว ห้องเช็คเกอร์#1', NULL, '2023-03-24 14:14:14', 1, NULL, NULL, 1),</v>
      </c>
      <c r="L217" s="16">
        <v>1847</v>
      </c>
      <c r="M217" s="16" t="str">
        <f ca="1">CONCATENATE("(NULL, '",B217,"', NULL, NULL, ",L217,",",VLOOKUP(PACS!C217,INDIRECT("สถานที่!"&amp;"B3:D280"),3,FALSE),", NULL, 8, NULL, 1, NULL, '2023-03-24 14:14:14', 1, NULL, NULL, 1),")</f>
        <v>(NULL, 'OF-07-0002-4', NULL, NULL, 1847,387, NULL, 8, NULL, 1, NULL, '2023-03-24 14:14:14', 1, NULL, NULL, 1),</v>
      </c>
    </row>
    <row r="218" spans="1:13">
      <c r="A218" s="4">
        <v>262</v>
      </c>
      <c r="B218" s="5" t="s">
        <v>522</v>
      </c>
      <c r="C218" s="5" t="s">
        <v>523</v>
      </c>
      <c r="D218" s="4" t="s">
        <v>9</v>
      </c>
      <c r="E218" s="4" t="s">
        <v>162</v>
      </c>
      <c r="F218" s="7" t="s">
        <v>516</v>
      </c>
      <c r="G218" s="4">
        <f t="shared" ca="1" si="9"/>
        <v>10</v>
      </c>
      <c r="H218" s="23" t="str">
        <f t="shared" si="10"/>
        <v>โต๊ะพับหน้าขาว ห้องรับรองลูกค้า#1</v>
      </c>
      <c r="K218" s="16" t="str">
        <f t="shared" ca="1" si="11"/>
        <v>(NULL, 'OF-07-0002-5', 8, 10,430, NULL, NULL, 'โต๊ะพับหน้าขาว ห้องรับรองลูกค้า#1', NULL, '2023-03-24 14:14:14', 1, NULL, NULL, 1),</v>
      </c>
      <c r="L218" s="16">
        <v>1848</v>
      </c>
      <c r="M218" s="16" t="str">
        <f ca="1">CONCATENATE("(NULL, '",B218,"', NULL, NULL, ",L218,",",VLOOKUP(PACS!C218,INDIRECT("สถานที่!"&amp;"B3:D280"),3,FALSE),", NULL, 8, NULL, 1, NULL, '2023-03-24 14:14:14', 1, NULL, NULL, 1),")</f>
        <v>(NULL, 'OF-07-0002-5', NULL, NULL, 1848,460, NULL, 8, NULL, 1, NULL, '2023-03-24 14:14:14', 1, NULL, NULL, 1),</v>
      </c>
    </row>
    <row r="219" spans="1:13">
      <c r="A219" s="4">
        <v>263</v>
      </c>
      <c r="B219" s="5" t="s">
        <v>524</v>
      </c>
      <c r="C219" s="5" t="s">
        <v>426</v>
      </c>
      <c r="D219" s="4"/>
      <c r="E219" s="4" t="s">
        <v>162</v>
      </c>
      <c r="F219" s="7" t="s">
        <v>516</v>
      </c>
      <c r="G219" s="4">
        <f t="shared" ca="1" si="9"/>
        <v>10</v>
      </c>
      <c r="H219" s="23" t="str">
        <f t="shared" si="10"/>
        <v>โต๊ะพับหน้าขาว ห้องMDB#1</v>
      </c>
      <c r="K219" s="16" t="str">
        <f t="shared" ca="1" si="11"/>
        <v>(NULL, 'OF-07-0002-6', 8, 10,430, NULL, NULL, 'โต๊ะพับหน้าขาว ห้องMDB#1', NULL, '2023-03-24 14:14:14', 1, NULL, NULL, 1),</v>
      </c>
      <c r="L219" s="16">
        <v>1849</v>
      </c>
      <c r="M219" s="16" t="str">
        <f ca="1">CONCATENATE("(NULL, '",B219,"', NULL, NULL, ",L219,",",VLOOKUP(PACS!C219,INDIRECT("สถานที่!"&amp;"B3:D280"),3,FALSE),", NULL, 8, NULL, 1, NULL, '2023-03-24 14:14:14', 1, NULL, NULL, 1),")</f>
        <v>(NULL, 'OF-07-0002-6', NULL, NULL, 1849,372, NULL, 8, NULL, 1, NULL, '2023-03-24 14:14:14', 1, NULL, NULL, 1),</v>
      </c>
    </row>
    <row r="220" spans="1:13">
      <c r="A220" s="4">
        <v>264</v>
      </c>
      <c r="B220" s="5" t="s">
        <v>525</v>
      </c>
      <c r="C220" s="5" t="s">
        <v>32</v>
      </c>
      <c r="D220" s="4" t="s">
        <v>9</v>
      </c>
      <c r="E220" s="4" t="s">
        <v>162</v>
      </c>
      <c r="F220" s="7" t="s">
        <v>526</v>
      </c>
      <c r="G220" s="4">
        <f t="shared" ca="1" si="9"/>
        <v>10</v>
      </c>
      <c r="H220" s="23" t="str">
        <f t="shared" si="10"/>
        <v>โต๊ะประชุม ห้องประชุมรพีพัฒนศักดิ์#1</v>
      </c>
      <c r="K220" s="16" t="str">
        <f t="shared" ca="1" si="11"/>
        <v>(NULL, 'OF-07-0003-1', 8, 10,429, NULL, NULL, 'โต๊ะประชุม ห้องประชุมรพีพัฒนศักดิ์#1', NULL, '2023-03-24 14:14:14', 1, NULL, NULL, 1),</v>
      </c>
      <c r="L220" s="16">
        <v>1850</v>
      </c>
      <c r="M220" s="16" t="str">
        <f ca="1">CONCATENATE("(NULL, '",B220,"', NULL, NULL, ",L220,",",VLOOKUP(PACS!C220,INDIRECT("สถานที่!"&amp;"B3:D280"),3,FALSE),", NULL, 8, NULL, 1, NULL, '2023-03-24 14:14:14', 1, NULL, NULL, 1),")</f>
        <v>(NULL, 'OF-07-0003-1', NULL, NULL, 1850,426, NULL, 8, NULL, 1, NULL, '2023-03-24 14:14:14', 1, NULL, NULL, 1),</v>
      </c>
    </row>
    <row r="221" spans="1:13">
      <c r="A221" s="4">
        <v>265</v>
      </c>
      <c r="B221" s="5" t="s">
        <v>527</v>
      </c>
      <c r="C221" s="5" t="s">
        <v>528</v>
      </c>
      <c r="D221" s="4" t="s">
        <v>9</v>
      </c>
      <c r="E221" s="4" t="s">
        <v>162</v>
      </c>
      <c r="F221" s="7" t="s">
        <v>526</v>
      </c>
      <c r="G221" s="4">
        <f t="shared" ca="1" si="9"/>
        <v>10</v>
      </c>
      <c r="H221" s="23" t="str">
        <f t="shared" si="10"/>
        <v>โต๊ะประชุม ห้องประชุมเล็ก#1</v>
      </c>
      <c r="K221" s="16" t="str">
        <f t="shared" ca="1" si="11"/>
        <v>(NULL, 'OF-07-0003-2', 8, 10,429, NULL, NULL, 'โต๊ะประชุม ห้องประชุมเล็ก#1', NULL, '2023-03-24 14:14:14', 1, NULL, NULL, 1),</v>
      </c>
      <c r="L221" s="16">
        <v>1851</v>
      </c>
      <c r="M221" s="16" t="str">
        <f ca="1">CONCATENATE("(NULL, '",B221,"', NULL, NULL, ",L221,",",VLOOKUP(PACS!C221,INDIRECT("สถานที่!"&amp;"B3:D280"),3,FALSE),", NULL, 8, NULL, 1, NULL, '2023-03-24 14:14:14', 1, NULL, NULL, 1),")</f>
        <v>(NULL, 'OF-07-0003-2', NULL, NULL, 1851,428, NULL, 8, NULL, 1, NULL, '2023-03-24 14:14:14', 1, NULL, NULL, 1),</v>
      </c>
    </row>
    <row r="222" spans="1:13">
      <c r="A222" s="4">
        <v>266</v>
      </c>
      <c r="B222" s="5" t="s">
        <v>529</v>
      </c>
      <c r="C222" s="5" t="s">
        <v>41</v>
      </c>
      <c r="D222" s="4" t="s">
        <v>9</v>
      </c>
      <c r="E222" s="4" t="s">
        <v>162</v>
      </c>
      <c r="F222" s="7" t="s">
        <v>526</v>
      </c>
      <c r="G222" s="4">
        <f t="shared" ca="1" si="9"/>
        <v>10</v>
      </c>
      <c r="H222" s="23" t="str">
        <f t="shared" si="10"/>
        <v>โต๊ะประชุม ห้องประชุมเจ็ดสาวน้อย#1</v>
      </c>
      <c r="K222" s="16" t="str">
        <f t="shared" ca="1" si="11"/>
        <v>(NULL, 'OF-07-0003-3', 8, 10,429, NULL, NULL, 'โต๊ะประชุม ห้องประชุมเจ็ดสาวน้อย#1', NULL, '2023-03-24 14:14:14', 1, NULL, NULL, 1),</v>
      </c>
      <c r="L222" s="16">
        <v>1852</v>
      </c>
      <c r="M222" s="16" t="str">
        <f ca="1">CONCATENATE("(NULL, '",B222,"', NULL, NULL, ",L222,",",VLOOKUP(PACS!C222,INDIRECT("สถานที่!"&amp;"B3:D280"),3,FALSE),", NULL, 8, NULL, 1, NULL, '2023-03-24 14:14:14', 1, NULL, NULL, 1),")</f>
        <v>(NULL, 'OF-07-0003-3', NULL, NULL, 1852,418, NULL, 8, NULL, 1, NULL, '2023-03-24 14:14:14', 1, NULL, NULL, 1),</v>
      </c>
    </row>
    <row r="223" spans="1:13">
      <c r="A223" s="4">
        <v>267</v>
      </c>
      <c r="B223" s="5" t="s">
        <v>530</v>
      </c>
      <c r="C223" s="5" t="s">
        <v>531</v>
      </c>
      <c r="D223" s="4" t="s">
        <v>9</v>
      </c>
      <c r="E223" s="4" t="s">
        <v>162</v>
      </c>
      <c r="F223" s="7" t="s">
        <v>532</v>
      </c>
      <c r="G223" s="4">
        <f t="shared" ca="1" si="9"/>
        <v>10</v>
      </c>
      <c r="H223" s="23" t="str">
        <f t="shared" si="10"/>
        <v>เก้าอี้ทำงาน สำนักงานชั้น2#9</v>
      </c>
      <c r="K223" s="16" t="str">
        <f t="shared" ca="1" si="11"/>
        <v>(NULL, 'OF-06-0002-1', 8, 10,416, NULL, NULL, 'เก้าอี้ทำงาน สำนักงานชั้น2#9', NULL, '2023-03-24 14:14:14', 1, NULL, NULL, 1),</v>
      </c>
      <c r="L223" s="16">
        <v>1853</v>
      </c>
      <c r="M223" s="16" t="str">
        <f ca="1">CONCATENATE("(NULL, '",B223,"', NULL, NULL, ",L223,",",VLOOKUP(PACS!C223,INDIRECT("สถานที่!"&amp;"B3:D280"),3,FALSE),", NULL, 8, NULL, 1, NULL, '2023-03-24 14:14:14', 1, NULL, NULL, 1),")</f>
        <v>(NULL, 'OF-06-0002-1', NULL, NULL, 1853,329, NULL, 8, NULL, 1, NULL, '2023-03-24 14:14:14', 1, NULL, NULL, 1),</v>
      </c>
    </row>
    <row r="224" spans="1:13">
      <c r="A224" s="4">
        <v>268</v>
      </c>
      <c r="B224" s="5" t="s">
        <v>533</v>
      </c>
      <c r="C224" s="5" t="s">
        <v>534</v>
      </c>
      <c r="D224" s="4" t="s">
        <v>9</v>
      </c>
      <c r="E224" s="4" t="s">
        <v>162</v>
      </c>
      <c r="F224" s="7" t="s">
        <v>532</v>
      </c>
      <c r="G224" s="4">
        <f t="shared" ca="1" si="9"/>
        <v>10</v>
      </c>
      <c r="H224" s="23" t="str">
        <f t="shared" si="10"/>
        <v>เก้าอี้ทำงาน ห้องประชุมรพีพัฒนศักดิ์#10</v>
      </c>
      <c r="K224" s="16" t="str">
        <f t="shared" ca="1" si="11"/>
        <v>(NULL, 'OF-06-0002-2', 8, 10,416, NULL, NULL, 'เก้าอี้ทำงาน ห้องประชุมรพีพัฒนศักดิ์#10', NULL, '2023-03-24 14:14:14', 1, NULL, NULL, 1),</v>
      </c>
      <c r="L224" s="16">
        <v>1854</v>
      </c>
      <c r="M224" s="16" t="str">
        <f ca="1">CONCATENATE("(NULL, '",B224,"', NULL, NULL, ",L224,",",VLOOKUP(PACS!C224,INDIRECT("สถานที่!"&amp;"B3:D280"),3,FALSE),", NULL, 8, NULL, 1, NULL, '2023-03-24 14:14:14', 1, NULL, NULL, 1),")</f>
        <v>(NULL, 'OF-06-0002-2', NULL, NULL, 1854,427, NULL, 8, NULL, 1, NULL, '2023-03-24 14:14:14', 1, NULL, NULL, 1),</v>
      </c>
    </row>
    <row r="225" spans="1:13">
      <c r="A225" s="4">
        <v>269</v>
      </c>
      <c r="B225" s="5" t="s">
        <v>535</v>
      </c>
      <c r="C225" s="5" t="s">
        <v>536</v>
      </c>
      <c r="D225" s="4" t="s">
        <v>9</v>
      </c>
      <c r="E225" s="4" t="s">
        <v>162</v>
      </c>
      <c r="F225" s="7" t="s">
        <v>532</v>
      </c>
      <c r="G225" s="4">
        <f t="shared" ca="1" si="9"/>
        <v>10</v>
      </c>
      <c r="H225" s="23" t="str">
        <f t="shared" si="10"/>
        <v>เก้าอี้ทำงาน ห้องประชุมเล็ก#4</v>
      </c>
      <c r="K225" s="16" t="str">
        <f t="shared" ca="1" si="11"/>
        <v>(NULL, 'OF-06-0002-3', 8, 10,416, NULL, NULL, 'เก้าอี้ทำงาน ห้องประชุมเล็ก#4', NULL, '2023-03-24 14:14:14', 1, NULL, NULL, 1),</v>
      </c>
      <c r="L225" s="16">
        <v>1855</v>
      </c>
      <c r="M225" s="16" t="str">
        <f ca="1">CONCATENATE("(NULL, '",B225,"', NULL, NULL, ",L225,",",VLOOKUP(PACS!C225,INDIRECT("สถานที่!"&amp;"B3:D280"),3,FALSE),", NULL, 8, NULL, 1, NULL, '2023-03-24 14:14:14', 1, NULL, NULL, 1),")</f>
        <v>(NULL, 'OF-06-0002-3', NULL, NULL, 1855,429, NULL, 8, NULL, 1, NULL, '2023-03-24 14:14:14', 1, NULL, NULL, 1),</v>
      </c>
    </row>
    <row r="226" spans="1:13">
      <c r="A226" s="4">
        <v>270</v>
      </c>
      <c r="B226" s="5" t="s">
        <v>537</v>
      </c>
      <c r="C226" s="5" t="s">
        <v>511</v>
      </c>
      <c r="D226" s="4" t="s">
        <v>9</v>
      </c>
      <c r="E226" s="4" t="s">
        <v>162</v>
      </c>
      <c r="F226" s="7" t="s">
        <v>532</v>
      </c>
      <c r="G226" s="4">
        <f t="shared" ca="1" si="9"/>
        <v>10</v>
      </c>
      <c r="H226" s="23" t="str">
        <f t="shared" si="10"/>
        <v>เก้าอี้ทำงาน ห้องบริการลูกค้า#6</v>
      </c>
      <c r="K226" s="16" t="str">
        <f t="shared" ca="1" si="11"/>
        <v>(NULL, 'OF-06-0002-4', 8, 10,416, NULL, NULL, 'เก้าอี้ทำงาน ห้องบริการลูกค้า#6', NULL, '2023-03-24 14:14:14', 1, NULL, NULL, 1),</v>
      </c>
      <c r="L226" s="16">
        <v>1856</v>
      </c>
      <c r="M226" s="16" t="str">
        <f ca="1">CONCATENATE("(NULL, '",B226,"', NULL, NULL, ",L226,",",VLOOKUP(PACS!C226,INDIRECT("สถานที่!"&amp;"B3:D280"),3,FALSE),", NULL, 8, NULL, 1, NULL, '2023-03-24 14:14:14', 1, NULL, NULL, 1),")</f>
        <v>(NULL, 'OF-06-0002-4', NULL, NULL, 1856,416, NULL, 8, NULL, 1, NULL, '2023-03-24 14:14:14', 1, NULL, NULL, 1),</v>
      </c>
    </row>
    <row r="227" spans="1:13">
      <c r="A227" s="4">
        <v>271</v>
      </c>
      <c r="B227" s="5" t="s">
        <v>538</v>
      </c>
      <c r="C227" s="5" t="s">
        <v>539</v>
      </c>
      <c r="D227" s="4" t="s">
        <v>9</v>
      </c>
      <c r="E227" s="4" t="s">
        <v>162</v>
      </c>
      <c r="F227" s="7" t="s">
        <v>532</v>
      </c>
      <c r="G227" s="4">
        <f t="shared" ca="1" si="9"/>
        <v>10</v>
      </c>
      <c r="H227" s="23" t="str">
        <f t="shared" si="10"/>
        <v>เก้าอี้ทำงาน ห้องMDB#2</v>
      </c>
      <c r="K227" s="16" t="str">
        <f t="shared" ca="1" si="11"/>
        <v>(NULL, 'OF-06-0002-5', 8, 10,416, NULL, NULL, 'เก้าอี้ทำงาน ห้องMDB#2', NULL, '2023-03-24 14:14:14', 1, NULL, NULL, 1),</v>
      </c>
      <c r="L227" s="16">
        <v>1857</v>
      </c>
      <c r="M227" s="16" t="str">
        <f ca="1">CONCATENATE("(NULL, '",B227,"', NULL, NULL, ",L227,",",VLOOKUP(PACS!C227,INDIRECT("สถานที่!"&amp;"B3:D280"),3,FALSE),", NULL, 8, NULL, 1, NULL, '2023-03-24 14:14:14', 1, NULL, NULL, 1),")</f>
        <v>(NULL, 'OF-06-0002-5', NULL, NULL, 1857,373, NULL, 8, NULL, 1, NULL, '2023-03-24 14:14:14', 1, NULL, NULL, 1),</v>
      </c>
    </row>
    <row r="228" spans="1:13">
      <c r="A228" s="4">
        <v>272</v>
      </c>
      <c r="B228" s="5" t="s">
        <v>540</v>
      </c>
      <c r="C228" s="5" t="s">
        <v>541</v>
      </c>
      <c r="D228" s="4" t="s">
        <v>9</v>
      </c>
      <c r="E228" s="4" t="s">
        <v>162</v>
      </c>
      <c r="F228" s="7" t="s">
        <v>532</v>
      </c>
      <c r="G228" s="4">
        <f t="shared" ca="1" si="9"/>
        <v>10</v>
      </c>
      <c r="H228" s="23" t="str">
        <f t="shared" si="10"/>
        <v>เก้าอี้ทำงาน ห้องประชุมเจ็ดสาวน้อย#6</v>
      </c>
      <c r="K228" s="16" t="str">
        <f t="shared" ca="1" si="11"/>
        <v>(NULL, 'OF-06-0002-6', 8, 10,416, NULL, NULL, 'เก้าอี้ทำงาน ห้องประชุมเจ็ดสาวน้อย#6', NULL, '2023-03-24 14:14:14', 1, NULL, NULL, 1),</v>
      </c>
      <c r="L228" s="16">
        <v>1858</v>
      </c>
      <c r="M228" s="16" t="str">
        <f ca="1">CONCATENATE("(NULL, '",B228,"', NULL, NULL, ",L228,",",VLOOKUP(PACS!C228,INDIRECT("สถานที่!"&amp;"B3:D280"),3,FALSE),", NULL, 8, NULL, 1, NULL, '2023-03-24 14:14:14', 1, NULL, NULL, 1),")</f>
        <v>(NULL, 'OF-06-0002-6', NULL, NULL, 1858,419, NULL, 8, NULL, 1, NULL, '2023-03-24 14:14:14', 1, NULL, NULL, 1),</v>
      </c>
    </row>
    <row r="229" spans="1:13">
      <c r="A229" s="4">
        <v>273</v>
      </c>
      <c r="B229" s="5" t="s">
        <v>542</v>
      </c>
      <c r="C229" s="5" t="s">
        <v>543</v>
      </c>
      <c r="D229" s="4" t="s">
        <v>9</v>
      </c>
      <c r="E229" s="4" t="s">
        <v>162</v>
      </c>
      <c r="F229" s="7" t="s">
        <v>544</v>
      </c>
      <c r="G229" s="4">
        <f t="shared" ca="1" si="9"/>
        <v>10</v>
      </c>
      <c r="H229" s="23" t="str">
        <f t="shared" si="10"/>
        <v>เก้าอี้พลาสสติก ห้องประชุมป่าสักชลสิทธิ์#40</v>
      </c>
      <c r="K229" s="16" t="str">
        <f t="shared" ca="1" si="11"/>
        <v>(NULL, 'OF-06-0004-1', 8, 10,417, NULL, NULL, 'เก้าอี้พลาสสติก ห้องประชุมป่าสักชลสิทธิ์#40', NULL, '2023-03-24 14:14:14', 1, NULL, NULL, 1),</v>
      </c>
      <c r="L229" s="16">
        <v>1859</v>
      </c>
      <c r="M229" s="16" t="str">
        <f ca="1">CONCATENATE("(NULL, '",B229,"', NULL, NULL, ",L229,",",VLOOKUP(PACS!C229,INDIRECT("สถานที่!"&amp;"B3:D280"),3,FALSE),", NULL, 8, NULL, 1, NULL, '2023-03-24 14:14:14', 1, NULL, NULL, 1),")</f>
        <v>(NULL, 'OF-06-0004-1', NULL, NULL, 1859,424, NULL, 8, NULL, 1, NULL, '2023-03-24 14:14:14', 1, NULL, NULL, 1),</v>
      </c>
    </row>
    <row r="230" spans="1:13">
      <c r="A230" s="4">
        <v>274</v>
      </c>
      <c r="B230" s="5" t="s">
        <v>545</v>
      </c>
      <c r="C230" s="5" t="s">
        <v>546</v>
      </c>
      <c r="D230" s="4" t="s">
        <v>9</v>
      </c>
      <c r="E230" s="4" t="s">
        <v>162</v>
      </c>
      <c r="F230" s="7" t="s">
        <v>544</v>
      </c>
      <c r="G230" s="4">
        <f t="shared" ca="1" si="9"/>
        <v>10</v>
      </c>
      <c r="H230" s="23" t="str">
        <f t="shared" si="10"/>
        <v>เก้าอี้พลาสสติก ห้องรับรองลูกค้า#4</v>
      </c>
      <c r="K230" s="16" t="str">
        <f t="shared" ca="1" si="11"/>
        <v>(NULL, 'OF-06-0004-2', 8, 10,417, NULL, NULL, 'เก้าอี้พลาสสติก ห้องรับรองลูกค้า#4', NULL, '2023-03-24 14:14:14', 1, NULL, NULL, 1),</v>
      </c>
      <c r="L230" s="16">
        <v>1860</v>
      </c>
      <c r="M230" s="16" t="str">
        <f ca="1">CONCATENATE("(NULL, '",B230,"', NULL, NULL, ",L230,",",VLOOKUP(PACS!C230,INDIRECT("สถานที่!"&amp;"B3:D280"),3,FALSE),", NULL, 8, NULL, 1, NULL, '2023-03-24 14:14:14', 1, NULL, NULL, 1),")</f>
        <v>(NULL, 'OF-06-0004-2', NULL, NULL, 1860,461, NULL, 8, NULL, 1, NULL, '2023-03-24 14:14:14', 1, NULL, NULL, 1),</v>
      </c>
    </row>
    <row r="231" spans="1:13">
      <c r="A231" s="4">
        <v>275</v>
      </c>
      <c r="B231" s="5" t="s">
        <v>547</v>
      </c>
      <c r="C231" s="5" t="s">
        <v>548</v>
      </c>
      <c r="D231" s="4" t="s">
        <v>9</v>
      </c>
      <c r="E231" s="4" t="s">
        <v>162</v>
      </c>
      <c r="F231" s="7" t="s">
        <v>549</v>
      </c>
      <c r="G231" s="4">
        <f t="shared" ca="1" si="9"/>
        <v>10</v>
      </c>
      <c r="H231" s="23" t="str">
        <f t="shared" si="10"/>
        <v>ตู้เก็บเอกสาร สำนักงานชั้น2#6</v>
      </c>
      <c r="K231" s="16" t="str">
        <f t="shared" ca="1" si="11"/>
        <v>(NULL, 'OF-25-0010-1', 8, 10,427, NULL, NULL, 'ตู้เก็บเอกสาร สำนักงานชั้น2#6', NULL, '2023-03-24 14:14:14', 1, NULL, NULL, 1),</v>
      </c>
      <c r="L231" s="16">
        <v>1861</v>
      </c>
      <c r="M231" s="16" t="str">
        <f ca="1">CONCATENATE("(NULL, '",B231,"', NULL, NULL, ",L231,",",VLOOKUP(PACS!C231,INDIRECT("สถานที่!"&amp;"B3:D280"),3,FALSE),", NULL, 8, NULL, 1, NULL, '2023-03-24 14:14:14', 1, NULL, NULL, 1),")</f>
        <v>(NULL, 'OF-25-0010-1', NULL, NULL, 1861,328, NULL, 8, NULL, 1, NULL, '2023-03-24 14:14:14', 1, NULL, NULL, 1),</v>
      </c>
    </row>
    <row r="232" spans="1:13">
      <c r="A232" s="4">
        <v>276</v>
      </c>
      <c r="B232" s="5" t="s">
        <v>550</v>
      </c>
      <c r="C232" s="5" t="s">
        <v>551</v>
      </c>
      <c r="D232" s="4" t="s">
        <v>9</v>
      </c>
      <c r="E232" s="4" t="s">
        <v>162</v>
      </c>
      <c r="F232" s="7" t="s">
        <v>549</v>
      </c>
      <c r="G232" s="4">
        <f t="shared" ca="1" si="9"/>
        <v>10</v>
      </c>
      <c r="H232" s="23" t="str">
        <f t="shared" si="10"/>
        <v>ตู้เก็บเอกสาร ห้องฝ่ายบริการลูกค้า (CS)#3</v>
      </c>
      <c r="K232" s="16" t="str">
        <f t="shared" ca="1" si="11"/>
        <v>(NULL, 'OF-25-0010-2', 8, 10,427, NULL, NULL, 'ตู้เก็บเอกสาร ห้องฝ่ายบริการลูกค้า (CS)#3', NULL, '2023-03-24 14:14:14', 1, NULL, NULL, 1),</v>
      </c>
      <c r="L232" s="16">
        <v>1862</v>
      </c>
      <c r="M232" s="16" t="str">
        <f ca="1">CONCATENATE("(NULL, '",B232,"', NULL, NULL, ",L232,",",VLOOKUP(PACS!C232,INDIRECT("สถานที่!"&amp;"B3:D280"),3,FALSE),", NULL, 8, NULL, 1, NULL, '2023-03-24 14:14:14', 1, NULL, NULL, 1),")</f>
        <v>(NULL, 'OF-25-0010-2', NULL, NULL, 1862,443, NULL, 8, NULL, 1, NULL, '2023-03-24 14:14:14', 1, NULL, NULL, 1),</v>
      </c>
    </row>
    <row r="233" spans="1:13">
      <c r="A233" s="4">
        <v>277</v>
      </c>
      <c r="B233" s="5" t="s">
        <v>552</v>
      </c>
      <c r="C233" s="5" t="s">
        <v>349</v>
      </c>
      <c r="D233" s="4" t="s">
        <v>9</v>
      </c>
      <c r="E233" s="4" t="s">
        <v>10</v>
      </c>
      <c r="F233" s="7" t="s">
        <v>553</v>
      </c>
      <c r="G233" s="4">
        <f t="shared" ca="1" si="9"/>
        <v>8</v>
      </c>
      <c r="H233" s="7" t="s">
        <v>553</v>
      </c>
      <c r="K233" s="16" t="str">
        <f t="shared" ca="1" si="11"/>
        <v>(NULL, 'OF-25-0012-1', 8, 8,426, NULL, NULL, 'ตู้เก็บเครื่องมือช่าง', NULL, '2023-03-24 14:14:14', 1, NULL, NULL, 1),</v>
      </c>
      <c r="L233" s="16">
        <v>1863</v>
      </c>
      <c r="M233" s="16" t="str">
        <f ca="1">CONCATENATE("(NULL, '",B233,"', NULL, NULL, ",L233,",",VLOOKUP(PACS!C233,INDIRECT("สถานที่!"&amp;"B3:D280"),3,FALSE),", NULL, 8, NULL, 1, NULL, '2023-03-24 14:14:14', 1, NULL, NULL, 1),")</f>
        <v>(NULL, 'OF-25-0012-1', NULL, NULL, 1863,381, NULL, 8, NULL, 1, NULL, '2023-03-24 14:14:14', 1, NULL, NULL, 1),</v>
      </c>
    </row>
    <row r="234" spans="1:13">
      <c r="A234" s="4">
        <v>278</v>
      </c>
      <c r="B234" s="5" t="s">
        <v>554</v>
      </c>
      <c r="C234" s="5" t="s">
        <v>373</v>
      </c>
      <c r="D234" s="4" t="s">
        <v>9</v>
      </c>
      <c r="E234" s="4" t="s">
        <v>399</v>
      </c>
      <c r="F234" s="7" t="s">
        <v>555</v>
      </c>
      <c r="G234" s="4">
        <f t="shared" ca="1" si="9"/>
        <v>13</v>
      </c>
      <c r="H234" s="23" t="str">
        <f t="shared" si="10"/>
        <v>โทรศัพท์IPPhone สำนักงานชั้น 2#3</v>
      </c>
      <c r="K234" s="16" t="str">
        <f t="shared" ca="1" si="11"/>
        <v>(NULL, 'EL-11-0008-1', 8, 13,432, NULL, NULL, 'โทรศัพท์IPPhone สำนักงานชั้น 2#3', NULL, '2023-03-24 14:14:14', 1, NULL, NULL, 1),</v>
      </c>
      <c r="L234" s="16">
        <v>1864</v>
      </c>
      <c r="M234" s="16" t="str">
        <f ca="1">CONCATENATE("(NULL, '",B234,"', NULL, NULL, ",L234,",",VLOOKUP(PACS!C234,INDIRECT("สถานที่!"&amp;"B3:D280"),3,FALSE),", NULL, 8, NULL, 1, NULL, '2023-03-24 14:14:14', 1, NULL, NULL, 1),")</f>
        <v>(NULL, 'EL-11-0008-1', NULL, NULL, 1864,325, NULL, 8, NULL, 1, NULL, '2023-03-24 14:14:14', 1, NULL, NULL, 1),</v>
      </c>
    </row>
    <row r="235" spans="1:13">
      <c r="A235" s="4">
        <v>279</v>
      </c>
      <c r="B235" s="5" t="s">
        <v>556</v>
      </c>
      <c r="C235" s="5" t="s">
        <v>305</v>
      </c>
      <c r="D235" s="4" t="s">
        <v>9</v>
      </c>
      <c r="E235" s="4" t="s">
        <v>399</v>
      </c>
      <c r="F235" s="7" t="s">
        <v>555</v>
      </c>
      <c r="G235" s="4">
        <f t="shared" ca="1" si="9"/>
        <v>13</v>
      </c>
      <c r="H235" s="23" t="str">
        <f t="shared" si="10"/>
        <v>โทรศัพท์IPPhone ห้องเช็คเกอร์#1</v>
      </c>
      <c r="K235" s="16" t="str">
        <f t="shared" ca="1" si="11"/>
        <v>(NULL, 'EL-11-0008-2', 8, 13,432, NULL, NULL, 'โทรศัพท์IPPhone ห้องเช็คเกอร์#1', NULL, '2023-03-24 14:14:14', 1, NULL, NULL, 1),</v>
      </c>
      <c r="L235" s="16">
        <v>1865</v>
      </c>
      <c r="M235" s="16" t="str">
        <f ca="1">CONCATENATE("(NULL, '",B235,"', NULL, NULL, ",L235,",",VLOOKUP(PACS!C235,INDIRECT("สถานที่!"&amp;"B3:D280"),3,FALSE),", NULL, 8, NULL, 1, NULL, '2023-03-24 14:14:14', 1, NULL, NULL, 1),")</f>
        <v>(NULL, 'EL-11-0008-2', NULL, NULL, 1865,387, NULL, 8, NULL, 1, NULL, '2023-03-24 14:14:14', 1, NULL, NULL, 1),</v>
      </c>
    </row>
    <row r="236" spans="1:13">
      <c r="A236" s="4">
        <v>280</v>
      </c>
      <c r="B236" s="5" t="s">
        <v>557</v>
      </c>
      <c r="C236" s="5" t="s">
        <v>551</v>
      </c>
      <c r="D236" s="4" t="s">
        <v>9</v>
      </c>
      <c r="E236" s="4" t="s">
        <v>399</v>
      </c>
      <c r="F236" s="7" t="s">
        <v>555</v>
      </c>
      <c r="G236" s="4">
        <f t="shared" ca="1" si="9"/>
        <v>13</v>
      </c>
      <c r="H236" s="23" t="str">
        <f t="shared" si="10"/>
        <v>โทรศัพท์IPPhone ห้องฝ่ายบริการลูกค้า (CS)#3</v>
      </c>
      <c r="K236" s="16" t="str">
        <f t="shared" ca="1" si="11"/>
        <v>(NULL, 'EL-11-0008-3', 8, 13,432, NULL, NULL, 'โทรศัพท์IPPhone ห้องฝ่ายบริการลูกค้า (CS)#3', NULL, '2023-03-24 14:14:14', 1, NULL, NULL, 1),</v>
      </c>
      <c r="L236" s="16">
        <v>1866</v>
      </c>
      <c r="M236" s="16" t="str">
        <f ca="1">CONCATENATE("(NULL, '",B236,"', NULL, NULL, ",L236,",",VLOOKUP(PACS!C236,INDIRECT("สถานที่!"&amp;"B3:D280"),3,FALSE),", NULL, 8, NULL, 1, NULL, '2023-03-24 14:14:14', 1, NULL, NULL, 1),")</f>
        <v>(NULL, 'EL-11-0008-3', NULL, NULL, 1866,443, NULL, 8, NULL, 1, NULL, '2023-03-24 14:14:14', 1, NULL, NULL, 1),</v>
      </c>
    </row>
    <row r="237" spans="1:13">
      <c r="A237" s="4">
        <v>281</v>
      </c>
      <c r="B237" s="5" t="s">
        <v>558</v>
      </c>
      <c r="C237" s="5" t="s">
        <v>426</v>
      </c>
      <c r="D237" s="4" t="s">
        <v>9</v>
      </c>
      <c r="E237" s="4" t="s">
        <v>399</v>
      </c>
      <c r="F237" s="7" t="s">
        <v>555</v>
      </c>
      <c r="G237" s="4">
        <f t="shared" ca="1" si="9"/>
        <v>13</v>
      </c>
      <c r="H237" s="23" t="str">
        <f t="shared" si="10"/>
        <v>โทรศัพท์IPPhone ห้องMDB#1</v>
      </c>
      <c r="K237" s="16" t="str">
        <f t="shared" ca="1" si="11"/>
        <v>(NULL, 'EL-11-0008-4', 8, 13,432, NULL, NULL, 'โทรศัพท์IPPhone ห้องMDB#1', NULL, '2023-03-24 14:14:14', 1, NULL, NULL, 1),</v>
      </c>
      <c r="L237" s="16">
        <v>1867</v>
      </c>
      <c r="M237" s="16" t="str">
        <f ca="1">CONCATENATE("(NULL, '",B237,"', NULL, NULL, ",L237,",",VLOOKUP(PACS!C237,INDIRECT("สถานที่!"&amp;"B3:D280"),3,FALSE),", NULL, 8, NULL, 1, NULL, '2023-03-24 14:14:14', 1, NULL, NULL, 1),")</f>
        <v>(NULL, 'EL-11-0008-4', NULL, NULL, 1867,372, NULL, 8, NULL, 1, NULL, '2023-03-24 14:14:14', 1, NULL, NULL, 1),</v>
      </c>
    </row>
    <row r="238" spans="1:13">
      <c r="A238" s="4">
        <v>282</v>
      </c>
      <c r="B238" s="5" t="s">
        <v>559</v>
      </c>
      <c r="C238" s="5" t="s">
        <v>428</v>
      </c>
      <c r="D238" s="4" t="s">
        <v>9</v>
      </c>
      <c r="E238" s="4" t="s">
        <v>399</v>
      </c>
      <c r="F238" s="7" t="s">
        <v>555</v>
      </c>
      <c r="G238" s="4">
        <f t="shared" ca="1" si="9"/>
        <v>13</v>
      </c>
      <c r="H238" s="23" t="str">
        <f t="shared" si="10"/>
        <v>โทรศัพท์IPPhone ป้อมรปภ.#1</v>
      </c>
      <c r="K238" s="16" t="str">
        <f t="shared" ca="1" si="11"/>
        <v>(NULL, 'EL-11-0008-5', 8, 13,432, NULL, NULL, 'โทรศัพท์IPPhone ป้อมรปภ.#1', NULL, '2023-03-24 14:14:14', 1, NULL, NULL, 1),</v>
      </c>
      <c r="L238" s="16">
        <v>1868</v>
      </c>
      <c r="M238" s="16" t="str">
        <f ca="1">CONCATENATE("(NULL, '",B238,"', NULL, NULL, ",L238,",",VLOOKUP(PACS!C238,INDIRECT("สถานที่!"&amp;"B3:D280"),3,FALSE),", NULL, 8, NULL, 1, NULL, '2023-03-24 14:14:14', 1, NULL, NULL, 1),")</f>
        <v>(NULL, 'EL-11-0008-5', NULL, NULL, 1868,293, NULL, 8, NULL, 1, NULL, '2023-03-24 14:14:14', 1, NULL, NULL, 1),</v>
      </c>
    </row>
    <row r="239" spans="1:13">
      <c r="A239" s="4">
        <v>283</v>
      </c>
      <c r="B239" s="5" t="s">
        <v>560</v>
      </c>
      <c r="C239" s="5" t="s">
        <v>561</v>
      </c>
      <c r="D239" s="4" t="s">
        <v>9</v>
      </c>
      <c r="E239" s="4" t="s">
        <v>10</v>
      </c>
      <c r="F239" s="7" t="s">
        <v>562</v>
      </c>
      <c r="G239" s="4">
        <f t="shared" ca="1" si="9"/>
        <v>8</v>
      </c>
      <c r="H239" s="23" t="str">
        <f t="shared" si="10"/>
        <v>วิทยุสื่อสาร แผนกEN#3</v>
      </c>
      <c r="K239" s="16" t="str">
        <f t="shared" ca="1" si="11"/>
        <v>(NULL, 'HA-68-0001-1', 8, 8,444, NULL, NULL, 'วิทยุสื่อสาร แผนกEN#3', NULL, '2023-03-24 14:14:14', 1, NULL, NULL, 1),</v>
      </c>
      <c r="L239" s="16">
        <v>1869</v>
      </c>
      <c r="M239" s="16" t="str">
        <f ca="1">CONCATENATE("(NULL, '",B239,"', NULL, NULL, ",L239,",",VLOOKUP(PACS!C239,INDIRECT("สถานที่!"&amp;"B3:D280"),3,FALSE),", NULL, 8, NULL, 1, NULL, '2023-03-24 14:14:14', 1, NULL, NULL, 1),")</f>
        <v>(NULL, 'HA-68-0001-1', NULL, NULL, 1869,297, NULL, 8, NULL, 1, NULL, '2023-03-24 14:14:14', 1, NULL, NULL, 1),</v>
      </c>
    </row>
    <row r="240" spans="1:13">
      <c r="A240" s="4">
        <v>284</v>
      </c>
      <c r="B240" s="5" t="s">
        <v>563</v>
      </c>
      <c r="C240" s="5" t="s">
        <v>564</v>
      </c>
      <c r="D240" s="4" t="s">
        <v>9</v>
      </c>
      <c r="E240" s="4" t="s">
        <v>10</v>
      </c>
      <c r="F240" s="7" t="s">
        <v>562</v>
      </c>
      <c r="G240" s="4">
        <f t="shared" ca="1" si="9"/>
        <v>8</v>
      </c>
      <c r="H240" s="23" t="str">
        <f t="shared" si="10"/>
        <v>วิทยุสื่อสาร แผนกWH#1</v>
      </c>
      <c r="K240" s="16" t="str">
        <f t="shared" ca="1" si="11"/>
        <v>(NULL, 'HA-68-0001-2', 8, 8,444, NULL, NULL, 'วิทยุสื่อสาร แผนกWH#1', NULL, '2023-03-24 14:14:14', 1, NULL, NULL, 1),</v>
      </c>
      <c r="L240" s="16">
        <v>1870</v>
      </c>
      <c r="M240" s="16" t="str">
        <f ca="1">CONCATENATE("(NULL, '",B240,"', NULL, NULL, ",L240,",",VLOOKUP(PACS!C240,INDIRECT("สถานที่!"&amp;"B3:D280"),3,FALSE),", NULL, 8, NULL, 1, NULL, '2023-03-24 14:14:14', 1, NULL, NULL, 1),")</f>
        <v>(NULL, 'HA-68-0001-2', NULL, NULL, 1870,298, NULL, 8, NULL, 1, NULL, '2023-03-24 14:14:14', 1, NULL, NULL, 1),</v>
      </c>
    </row>
    <row r="241" spans="1:13">
      <c r="A241" s="4">
        <v>285</v>
      </c>
      <c r="B241" s="5" t="s">
        <v>565</v>
      </c>
      <c r="C241" s="5" t="s">
        <v>566</v>
      </c>
      <c r="D241" s="4" t="s">
        <v>9</v>
      </c>
      <c r="E241" s="4" t="s">
        <v>10</v>
      </c>
      <c r="F241" s="7" t="s">
        <v>562</v>
      </c>
      <c r="G241" s="4">
        <f t="shared" ca="1" si="9"/>
        <v>8</v>
      </c>
      <c r="H241" s="23" t="str">
        <f t="shared" si="10"/>
        <v>วิทยุสื่อสาร ผู้จัดการทั่วไป#1</v>
      </c>
      <c r="K241" s="16" t="str">
        <f t="shared" ca="1" si="11"/>
        <v>(NULL, 'HA-68-0001-3', 8, 8,444, NULL, NULL, 'วิทยุสื่อสาร ผู้จัดการทั่วไป#1', NULL, '2023-03-24 14:14:14', 1, NULL, NULL, 1),</v>
      </c>
      <c r="L241" s="16">
        <v>1871</v>
      </c>
      <c r="M241" s="16" t="str">
        <f ca="1">CONCATENATE("(NULL, '",B241,"', NULL, NULL, ",L241,",",VLOOKUP(PACS!C241,INDIRECT("สถานที่!"&amp;"B3:D280"),3,FALSE),", NULL, 8, NULL, 1, NULL, '2023-03-24 14:14:14', 1, NULL, NULL, 1),")</f>
        <v>(NULL, 'HA-68-0001-3', NULL, NULL, 1871,294, NULL, 8, NULL, 1, NULL, '2023-03-24 14:14:14', 1, NULL, NULL, 1),</v>
      </c>
    </row>
    <row r="242" spans="1:13">
      <c r="A242" s="4">
        <v>286</v>
      </c>
      <c r="B242" s="5" t="s">
        <v>567</v>
      </c>
      <c r="C242" s="5" t="s">
        <v>568</v>
      </c>
      <c r="D242" s="4" t="s">
        <v>9</v>
      </c>
      <c r="E242" s="4" t="s">
        <v>10</v>
      </c>
      <c r="F242" s="7" t="s">
        <v>562</v>
      </c>
      <c r="G242" s="4">
        <f t="shared" ca="1" si="9"/>
        <v>8</v>
      </c>
      <c r="H242" s="23" t="str">
        <f t="shared" si="10"/>
        <v>วิทยุสื่อสาร ผู้ช่วยผู้จัดการปฏิบัติงาน#1</v>
      </c>
      <c r="K242" s="16" t="str">
        <f t="shared" ca="1" si="11"/>
        <v>(NULL, 'HA-68-0001-4', 8, 8,444, NULL, NULL, 'วิทยุสื่อสาร ผู้ช่วยผู้จัดการปฏิบัติงาน#1', NULL, '2023-03-24 14:14:14', 1, NULL, NULL, 1),</v>
      </c>
      <c r="L242" s="16">
        <v>1872</v>
      </c>
      <c r="M242" s="16" t="str">
        <f ca="1">CONCATENATE("(NULL, '",B242,"', NULL, NULL, ",L242,",",VLOOKUP(PACS!C242,INDIRECT("สถานที่!"&amp;"B3:D280"),3,FALSE),", NULL, 8, NULL, 1, NULL, '2023-03-24 14:14:14', 1, NULL, NULL, 1),")</f>
        <v>(NULL, 'HA-68-0001-4', NULL, NULL, 1872,295, NULL, 8, NULL, 1, NULL, '2023-03-24 14:14:14', 1, NULL, NULL, 1),</v>
      </c>
    </row>
    <row r="243" spans="1:13">
      <c r="A243" s="4">
        <v>287</v>
      </c>
      <c r="B243" s="5" t="s">
        <v>569</v>
      </c>
      <c r="C243" s="5" t="s">
        <v>570</v>
      </c>
      <c r="D243" s="4" t="s">
        <v>9</v>
      </c>
      <c r="E243" s="4" t="s">
        <v>399</v>
      </c>
      <c r="F243" s="7" t="s">
        <v>571</v>
      </c>
      <c r="G243" s="4">
        <f t="shared" ca="1" si="9"/>
        <v>13</v>
      </c>
      <c r="H243" s="23" t="str">
        <f t="shared" si="10"/>
        <v>จอมอนิเตอร์ ตู้มอสหน้า ASRS #1</v>
      </c>
      <c r="K243" s="16" t="str">
        <f t="shared" ca="1" si="11"/>
        <v>(NULL, 'IT-16-0002-1', 8, 13,425, NULL, NULL, 'จอมอนิเตอร์ ตู้มอสหน้า ASRS #1', NULL, '2023-03-24 14:14:14', 1, NULL, NULL, 1),</v>
      </c>
      <c r="L243" s="16">
        <v>1873</v>
      </c>
      <c r="M243" s="16" t="str">
        <f ca="1">CONCATENATE("(NULL, '",B243,"', NULL, NULL, ",L243,",",VLOOKUP(PACS!C243,INDIRECT("สถานที่!"&amp;"B3:D280"),3,FALSE),", NULL, 8, NULL, 1, NULL, '2023-03-24 14:14:14', 1, NULL, NULL, 1),")</f>
        <v>(NULL, 'IT-16-0002-1', NULL, NULL, 1873,273, NULL, 8, NULL, 1, NULL, '2023-03-24 14:14:14', 1, NULL, NULL, 1),</v>
      </c>
    </row>
    <row r="244" spans="1:13">
      <c r="A244" s="4">
        <v>288</v>
      </c>
      <c r="B244" s="5" t="s">
        <v>572</v>
      </c>
      <c r="C244" s="5" t="s">
        <v>573</v>
      </c>
      <c r="D244" s="4" t="s">
        <v>9</v>
      </c>
      <c r="E244" s="4" t="s">
        <v>399</v>
      </c>
      <c r="F244" s="7" t="s">
        <v>574</v>
      </c>
      <c r="G244" s="4">
        <f t="shared" ca="1" si="9"/>
        <v>13</v>
      </c>
      <c r="H244" s="23" t="str">
        <f t="shared" si="10"/>
        <v xml:space="preserve">เครื่องสำรองไฟ ห้องเช็คเกอร์  </v>
      </c>
      <c r="K244" s="16" t="str">
        <f t="shared" ca="1" si="11"/>
        <v>(NULL, 'IT-11-0001-1', 8, 13,424, NULL, NULL, 'เครื่องสำรองไฟ ห้องเช็คเกอร์  ', NULL, '2023-03-24 14:14:14', 1, NULL, NULL, 1),</v>
      </c>
      <c r="L244" s="16">
        <v>1874</v>
      </c>
      <c r="M244" s="16" t="str">
        <f ca="1">CONCATENATE("(NULL, '",B244,"', NULL, NULL, ",L244,",",VLOOKUP(PACS!C244,INDIRECT("สถานที่!"&amp;"B3:D280"),3,FALSE),", NULL, 8, NULL, 1, NULL, '2023-03-24 14:14:14', 1, NULL, NULL, 1),")</f>
        <v>(NULL, 'IT-11-0001-1', NULL, NULL, 1874,383, NULL, 8, NULL, 1, NULL, '2023-03-24 14:14:14', 1, NULL, NULL, 1),</v>
      </c>
    </row>
    <row r="245" spans="1:13">
      <c r="A245" s="4">
        <v>289</v>
      </c>
      <c r="B245" s="5" t="s">
        <v>575</v>
      </c>
      <c r="C245" s="5" t="s">
        <v>573</v>
      </c>
      <c r="D245" s="4" t="s">
        <v>9</v>
      </c>
      <c r="E245" s="4" t="s">
        <v>399</v>
      </c>
      <c r="F245" s="7" t="s">
        <v>574</v>
      </c>
      <c r="G245" s="4">
        <f t="shared" ca="1" si="9"/>
        <v>13</v>
      </c>
      <c r="H245" s="23" t="str">
        <f t="shared" si="10"/>
        <v xml:space="preserve">เครื่องสำรองไฟ ห้องเช็คเกอร์  </v>
      </c>
      <c r="K245" s="16" t="str">
        <f t="shared" ca="1" si="11"/>
        <v>(NULL, 'IT-11-0001-2', 8, 13,424, NULL, NULL, 'เครื่องสำรองไฟ ห้องเช็คเกอร์  ', NULL, '2023-03-24 14:14:14', 1, NULL, NULL, 1),</v>
      </c>
      <c r="L245" s="16">
        <v>1875</v>
      </c>
      <c r="M245" s="16" t="str">
        <f ca="1">CONCATENATE("(NULL, '",B245,"', NULL, NULL, ",L245,",",VLOOKUP(PACS!C245,INDIRECT("สถานที่!"&amp;"B3:D280"),3,FALSE),", NULL, 8, NULL, 1, NULL, '2023-03-24 14:14:14', 1, NULL, NULL, 1),")</f>
        <v>(NULL, 'IT-11-0001-2', NULL, NULL, 1875,383, NULL, 8, NULL, 1, NULL, '2023-03-24 14:14:14', 1, NULL, NULL, 1),</v>
      </c>
    </row>
    <row r="246" spans="1:13">
      <c r="A246" s="4">
        <v>290</v>
      </c>
      <c r="B246" s="5" t="s">
        <v>576</v>
      </c>
      <c r="C246" s="5" t="s">
        <v>577</v>
      </c>
      <c r="D246" s="4" t="s">
        <v>9</v>
      </c>
      <c r="E246" s="4" t="s">
        <v>399</v>
      </c>
      <c r="F246" s="7" t="s">
        <v>574</v>
      </c>
      <c r="G246" s="4">
        <f t="shared" ca="1" si="9"/>
        <v>13</v>
      </c>
      <c r="H246" s="23" t="str">
        <f t="shared" si="10"/>
        <v xml:space="preserve">เครื่องสำรองไฟ สำนักงานชั้น 2 ฝ่ายบุคคล </v>
      </c>
      <c r="K246" s="16" t="str">
        <f t="shared" ca="1" si="11"/>
        <v>(NULL, 'IT-11-0001-3', 8, 13,424, NULL, NULL, 'เครื่องสำรองไฟ สำนักงานชั้น 2 ฝ่ายบุคคล ', NULL, '2023-03-24 14:14:14', 1, NULL, NULL, 1),</v>
      </c>
      <c r="L246" s="16">
        <v>1876</v>
      </c>
      <c r="M246" s="16" t="str">
        <f ca="1">CONCATENATE("(NULL, '",B246,"', NULL, NULL, ",L246,",",VLOOKUP(PACS!C246,INDIRECT("สถานที่!"&amp;"B3:D280"),3,FALSE),", NULL, 8, NULL, 1, NULL, '2023-03-24 14:14:14', 1, NULL, NULL, 1),")</f>
        <v>(NULL, 'IT-11-0001-3', NULL, NULL, 1876,322, NULL, 8, NULL, 1, NULL, '2023-03-24 14:14:14', 1, NULL, NULL, 1),</v>
      </c>
    </row>
    <row r="247" spans="1:13">
      <c r="A247" s="4">
        <v>291</v>
      </c>
      <c r="B247" s="5" t="s">
        <v>578</v>
      </c>
      <c r="C247" s="5" t="s">
        <v>579</v>
      </c>
      <c r="D247" s="4" t="s">
        <v>9</v>
      </c>
      <c r="E247" s="4" t="s">
        <v>399</v>
      </c>
      <c r="F247" s="7" t="s">
        <v>574</v>
      </c>
      <c r="G247" s="4">
        <f t="shared" ca="1" si="9"/>
        <v>13</v>
      </c>
      <c r="H247" s="23" t="str">
        <f t="shared" si="10"/>
        <v xml:space="preserve">เครื่องสำรองไฟ สำนักงานชั้น 2 ฝ่ายบัญชี </v>
      </c>
      <c r="K247" s="16" t="str">
        <f t="shared" ca="1" si="11"/>
        <v>(NULL, 'IT-11-0001-4', 8, 13,424, NULL, NULL, 'เครื่องสำรองไฟ สำนักงานชั้น 2 ฝ่ายบัญชี ', NULL, '2023-03-24 14:14:14', 1, NULL, NULL, 1),</v>
      </c>
      <c r="L247" s="16">
        <v>1877</v>
      </c>
      <c r="M247" s="16" t="str">
        <f ca="1">CONCATENATE("(NULL, '",B247,"', NULL, NULL, ",L247,",",VLOOKUP(PACS!C247,INDIRECT("สถานที่!"&amp;"B3:D280"),3,FALSE),", NULL, 8, NULL, 1, NULL, '2023-03-24 14:14:14', 1, NULL, NULL, 1),")</f>
        <v>(NULL, 'IT-11-0001-4', NULL, NULL, 1877,321, NULL, 8, NULL, 1, NULL, '2023-03-24 14:14:14', 1, NULL, NULL, 1),</v>
      </c>
    </row>
    <row r="248" spans="1:13">
      <c r="A248" s="4">
        <v>292</v>
      </c>
      <c r="B248" s="5" t="s">
        <v>580</v>
      </c>
      <c r="C248" s="5" t="s">
        <v>581</v>
      </c>
      <c r="D248" s="4" t="s">
        <v>9</v>
      </c>
      <c r="E248" s="4" t="s">
        <v>399</v>
      </c>
      <c r="F248" s="7" t="s">
        <v>574</v>
      </c>
      <c r="G248" s="4">
        <f t="shared" ca="1" si="9"/>
        <v>13</v>
      </c>
      <c r="H248" s="23" t="str">
        <f t="shared" si="10"/>
        <v xml:space="preserve">เครื่องสำรองไฟ ห้องฝ่ายบริการลูกค้า </v>
      </c>
      <c r="K248" s="16" t="str">
        <f t="shared" ca="1" si="11"/>
        <v>(NULL, 'IT-11-0001-5', 8, 13,424, NULL, NULL, 'เครื่องสำรองไฟ ห้องฝ่ายบริการลูกค้า ', NULL, '2023-03-24 14:14:14', 1, NULL, NULL, 1),</v>
      </c>
      <c r="L248" s="16">
        <v>1878</v>
      </c>
      <c r="M248" s="16" t="str">
        <f ca="1">CONCATENATE("(NULL, '",B248,"', NULL, NULL, ",L248,",",VLOOKUP(PACS!C248,INDIRECT("สถานที่!"&amp;"B3:D280"),3,FALSE),", NULL, 8, NULL, 1, NULL, '2023-03-24 14:14:14', 1, NULL, NULL, 1),")</f>
        <v>(NULL, 'IT-11-0001-5', NULL, NULL, 1878,432, NULL, 8, NULL, 1, NULL, '2023-03-24 14:14:14', 1, NULL, NULL, 1),</v>
      </c>
    </row>
    <row r="249" spans="1:13">
      <c r="A249" s="4">
        <v>293</v>
      </c>
      <c r="B249" s="5" t="s">
        <v>582</v>
      </c>
      <c r="C249" s="5" t="s">
        <v>581</v>
      </c>
      <c r="D249" s="4" t="s">
        <v>9</v>
      </c>
      <c r="E249" s="4" t="s">
        <v>399</v>
      </c>
      <c r="F249" s="7" t="s">
        <v>574</v>
      </c>
      <c r="G249" s="4">
        <f t="shared" ca="1" si="9"/>
        <v>13</v>
      </c>
      <c r="H249" s="23" t="str">
        <f t="shared" si="10"/>
        <v xml:space="preserve">เครื่องสำรองไฟ ห้องฝ่ายบริการลูกค้า </v>
      </c>
      <c r="K249" s="16" t="str">
        <f t="shared" ca="1" si="11"/>
        <v>(NULL, 'IT-11-0001-6', 8, 13,424, NULL, NULL, 'เครื่องสำรองไฟ ห้องฝ่ายบริการลูกค้า ', NULL, '2023-03-24 14:14:14', 1, NULL, NULL, 1),</v>
      </c>
      <c r="L249" s="16">
        <v>1879</v>
      </c>
      <c r="M249" s="16" t="str">
        <f ca="1">CONCATENATE("(NULL, '",B249,"', NULL, NULL, ",L249,",",VLOOKUP(PACS!C249,INDIRECT("สถานที่!"&amp;"B3:D280"),3,FALSE),", NULL, 8, NULL, 1, NULL, '2023-03-24 14:14:14', 1, NULL, NULL, 1),")</f>
        <v>(NULL, 'IT-11-0001-6', NULL, NULL, 1879,432, NULL, 8, NULL, 1, NULL, '2023-03-24 14:14:14', 1, NULL, NULL, 1),</v>
      </c>
    </row>
    <row r="250" spans="1:13">
      <c r="A250" s="4">
        <v>294</v>
      </c>
      <c r="B250" s="5" t="s">
        <v>583</v>
      </c>
      <c r="C250" s="5" t="s">
        <v>581</v>
      </c>
      <c r="D250" s="4" t="s">
        <v>9</v>
      </c>
      <c r="E250" s="4" t="s">
        <v>399</v>
      </c>
      <c r="F250" s="7" t="s">
        <v>574</v>
      </c>
      <c r="G250" s="4">
        <f t="shared" ca="1" si="9"/>
        <v>13</v>
      </c>
      <c r="H250" s="23" t="str">
        <f t="shared" si="10"/>
        <v xml:space="preserve">เครื่องสำรองไฟ ห้องฝ่ายบริการลูกค้า </v>
      </c>
      <c r="K250" s="16" t="str">
        <f t="shared" ca="1" si="11"/>
        <v>(NULL, 'IT-11-0001-7', 8, 13,424, NULL, NULL, 'เครื่องสำรองไฟ ห้องฝ่ายบริการลูกค้า ', NULL, '2023-03-24 14:14:14', 1, NULL, NULL, 1),</v>
      </c>
      <c r="L250" s="16">
        <v>1880</v>
      </c>
      <c r="M250" s="16" t="str">
        <f ca="1">CONCATENATE("(NULL, '",B250,"', NULL, NULL, ",L250,",",VLOOKUP(PACS!C250,INDIRECT("สถานที่!"&amp;"B3:D280"),3,FALSE),", NULL, 8, NULL, 1, NULL, '2023-03-24 14:14:14', 1, NULL, NULL, 1),")</f>
        <v>(NULL, 'IT-11-0001-7', NULL, NULL, 1880,432, NULL, 8, NULL, 1, NULL, '2023-03-24 14:14:14', 1, NULL, NULL, 1),</v>
      </c>
    </row>
    <row r="251" spans="1:13">
      <c r="A251" s="4">
        <v>295</v>
      </c>
      <c r="B251" s="5" t="s">
        <v>584</v>
      </c>
      <c r="C251" s="5" t="s">
        <v>581</v>
      </c>
      <c r="D251" s="4" t="s">
        <v>9</v>
      </c>
      <c r="E251" s="4" t="s">
        <v>399</v>
      </c>
      <c r="F251" s="7" t="s">
        <v>574</v>
      </c>
      <c r="G251" s="4">
        <f t="shared" ca="1" si="9"/>
        <v>13</v>
      </c>
      <c r="H251" s="23" t="str">
        <f t="shared" si="10"/>
        <v xml:space="preserve">เครื่องสำรองไฟ ห้องฝ่ายบริการลูกค้า </v>
      </c>
      <c r="K251" s="16" t="str">
        <f t="shared" ca="1" si="11"/>
        <v>(NULL, 'IT-11-0001-8', 8, 13,424, NULL, NULL, 'เครื่องสำรองไฟ ห้องฝ่ายบริการลูกค้า ', NULL, '2023-03-24 14:14:14', 1, NULL, NULL, 1),</v>
      </c>
      <c r="L251" s="16">
        <v>1881</v>
      </c>
      <c r="M251" s="16" t="str">
        <f ca="1">CONCATENATE("(NULL, '",B251,"', NULL, NULL, ",L251,",",VLOOKUP(PACS!C251,INDIRECT("สถานที่!"&amp;"B3:D280"),3,FALSE),", NULL, 8, NULL, 1, NULL, '2023-03-24 14:14:14', 1, NULL, NULL, 1),")</f>
        <v>(NULL, 'IT-11-0001-8', NULL, NULL, 1881,432, NULL, 8, NULL, 1, NULL, '2023-03-24 14:14:14', 1, NULL, NULL, 1),</v>
      </c>
    </row>
    <row r="252" spans="1:13">
      <c r="A252" s="4">
        <v>296</v>
      </c>
      <c r="B252" s="5" t="s">
        <v>585</v>
      </c>
      <c r="C252" s="5" t="s">
        <v>581</v>
      </c>
      <c r="D252" s="4" t="s">
        <v>9</v>
      </c>
      <c r="E252" s="4" t="s">
        <v>399</v>
      </c>
      <c r="F252" s="7" t="s">
        <v>574</v>
      </c>
      <c r="G252" s="4">
        <f t="shared" ca="1" si="9"/>
        <v>13</v>
      </c>
      <c r="H252" s="23" t="str">
        <f t="shared" si="10"/>
        <v xml:space="preserve">เครื่องสำรองไฟ ห้องฝ่ายบริการลูกค้า </v>
      </c>
      <c r="K252" s="16" t="str">
        <f t="shared" ca="1" si="11"/>
        <v>(NULL, 'IT-11-0001-9', 8, 13,424, NULL, NULL, 'เครื่องสำรองไฟ ห้องฝ่ายบริการลูกค้า ', NULL, '2023-03-24 14:14:14', 1, NULL, NULL, 1),</v>
      </c>
      <c r="L252" s="16">
        <v>1882</v>
      </c>
      <c r="M252" s="16" t="str">
        <f ca="1">CONCATENATE("(NULL, '",B252,"', NULL, NULL, ",L252,",",VLOOKUP(PACS!C252,INDIRECT("สถานที่!"&amp;"B3:D280"),3,FALSE),", NULL, 8, NULL, 1, NULL, '2023-03-24 14:14:14', 1, NULL, NULL, 1),")</f>
        <v>(NULL, 'IT-11-0001-9', NULL, NULL, 1882,432, NULL, 8, NULL, 1, NULL, '2023-03-24 14:14:14', 1, NULL, NULL, 1),</v>
      </c>
    </row>
    <row r="253" spans="1:13">
      <c r="A253" s="4">
        <v>297</v>
      </c>
      <c r="B253" s="5" t="s">
        <v>586</v>
      </c>
      <c r="C253" s="5" t="s">
        <v>587</v>
      </c>
      <c r="D253" s="4" t="s">
        <v>9</v>
      </c>
      <c r="E253" s="4" t="s">
        <v>399</v>
      </c>
      <c r="F253" s="7" t="s">
        <v>574</v>
      </c>
      <c r="G253" s="4">
        <f t="shared" ca="1" si="9"/>
        <v>13</v>
      </c>
      <c r="H253" s="23" t="str">
        <f t="shared" si="10"/>
        <v xml:space="preserve">เครื่องสำรองไฟ ห้อง MBD </v>
      </c>
      <c r="K253" s="16" t="str">
        <f t="shared" ca="1" si="11"/>
        <v>(NULL, 'IT-11-0001-10', 8, 13,424, NULL, NULL, 'เครื่องสำรองไฟ ห้อง MBD ', NULL, '2023-03-24 14:14:14', 1, NULL, NULL, 1),</v>
      </c>
      <c r="L253" s="16">
        <v>1883</v>
      </c>
      <c r="M253" s="16" t="str">
        <f ca="1">CONCATENATE("(NULL, '",B253,"', NULL, NULL, ",L253,",",VLOOKUP(PACS!C253,INDIRECT("สถานที่!"&amp;"B3:D280"),3,FALSE),", NULL, 8, NULL, 1, NULL, '2023-03-24 14:14:14', 1, NULL, NULL, 1),")</f>
        <v>(NULL, 'IT-11-0001-10', NULL, NULL, 1883,343, NULL, 8, NULL, 1, NULL, '2023-03-24 14:14:14', 1, NULL, NULL, 1),</v>
      </c>
    </row>
    <row r="254" spans="1:13">
      <c r="A254" s="4">
        <v>298</v>
      </c>
      <c r="B254" s="5" t="s">
        <v>588</v>
      </c>
      <c r="C254" s="5" t="s">
        <v>589</v>
      </c>
      <c r="D254" s="4" t="s">
        <v>9</v>
      </c>
      <c r="E254" s="4" t="s">
        <v>399</v>
      </c>
      <c r="F254" s="7" t="s">
        <v>574</v>
      </c>
      <c r="G254" s="4">
        <f t="shared" ca="1" si="9"/>
        <v>13</v>
      </c>
      <c r="H254" s="23" t="str">
        <f t="shared" si="10"/>
        <v xml:space="preserve">เครื่องสำรองไฟ สำนักงานชั้น 2 ฝ่ายความปลอดภัย </v>
      </c>
      <c r="K254" s="16" t="str">
        <f t="shared" ca="1" si="11"/>
        <v>(NULL, 'IT-11-0001-11', 8, 13,424, NULL, NULL, 'เครื่องสำรองไฟ สำนักงานชั้น 2 ฝ่ายความปลอดภัย ', NULL, '2023-03-24 14:14:14', 1, NULL, NULL, 1),</v>
      </c>
      <c r="L254" s="16">
        <v>1884</v>
      </c>
      <c r="M254" s="16" t="str">
        <f ca="1">CONCATENATE("(NULL, '",B254,"', NULL, NULL, ",L254,",",VLOOKUP(PACS!C254,INDIRECT("สถานที่!"&amp;"B3:D280"),3,FALSE),", NULL, 8, NULL, 1, NULL, '2023-03-24 14:14:14', 1, NULL, NULL, 1),")</f>
        <v>(NULL, 'IT-11-0001-11', NULL, NULL, 1884,320, NULL, 8, NULL, 1, NULL, '2023-03-24 14:14:14', 1, NULL, NULL, 1),</v>
      </c>
    </row>
    <row r="255" spans="1:13">
      <c r="A255" s="4">
        <v>299</v>
      </c>
      <c r="B255" s="5" t="s">
        <v>590</v>
      </c>
      <c r="C255" s="5" t="s">
        <v>591</v>
      </c>
      <c r="D255" s="4" t="s">
        <v>9</v>
      </c>
      <c r="E255" s="4" t="s">
        <v>399</v>
      </c>
      <c r="F255" s="7" t="s">
        <v>574</v>
      </c>
      <c r="G255" s="4">
        <f t="shared" ca="1" si="9"/>
        <v>13</v>
      </c>
      <c r="H255" s="23" t="str">
        <f t="shared" si="10"/>
        <v xml:space="preserve">เครื่องสำรองไฟ สำนักงานชั้น 2 ฝ่ายรักษาคุณภาพ </v>
      </c>
      <c r="K255" s="16" t="str">
        <f t="shared" ca="1" si="11"/>
        <v>(NULL, 'IT-11-0001-12', 8, 13,424, NULL, NULL, 'เครื่องสำรองไฟ สำนักงานชั้น 2 ฝ่ายรักษาคุณภาพ ', NULL, '2023-03-24 14:14:14', 1, NULL, NULL, 1),</v>
      </c>
      <c r="L255" s="16">
        <v>1885</v>
      </c>
      <c r="M255" s="16" t="str">
        <f ca="1">CONCATENATE("(NULL, '",B255,"', NULL, NULL, ",L255,",",VLOOKUP(PACS!C255,INDIRECT("สถานที่!"&amp;"B3:D280"),3,FALSE),", NULL, 8, NULL, 1, NULL, '2023-03-24 14:14:14', 1, NULL, NULL, 1),")</f>
        <v>(NULL, 'IT-11-0001-12', NULL, NULL, 1885,323, NULL, 8, NULL, 1, NULL, '2023-03-24 14:14:14', 1, NULL, NULL, 1),</v>
      </c>
    </row>
    <row r="256" spans="1:13">
      <c r="A256" s="4">
        <v>300</v>
      </c>
      <c r="B256" s="5" t="s">
        <v>592</v>
      </c>
      <c r="C256" s="5" t="s">
        <v>593</v>
      </c>
      <c r="D256" s="4" t="s">
        <v>9</v>
      </c>
      <c r="E256" s="4" t="s">
        <v>399</v>
      </c>
      <c r="F256" s="7" t="s">
        <v>574</v>
      </c>
      <c r="G256" s="4">
        <f t="shared" ca="1" si="9"/>
        <v>13</v>
      </c>
      <c r="H256" s="23" t="str">
        <f t="shared" si="10"/>
        <v>เครื่องสำรองไฟ เครื่องสำรองฝ่าย IT</v>
      </c>
      <c r="K256" s="16" t="str">
        <f t="shared" ca="1" si="11"/>
        <v>(NULL, 'IT-11-0001-13', 8, 13,424, NULL, NULL, 'เครื่องสำรองไฟ เครื่องสำรองฝ่าย IT', NULL, '2023-03-24 14:14:14', 1, NULL, NULL, 1),</v>
      </c>
      <c r="L256" s="16">
        <v>1886</v>
      </c>
      <c r="M256" s="16" t="str">
        <f ca="1">CONCATENATE("(NULL, '",B256,"', NULL, NULL, ",L256,",",VLOOKUP(PACS!C256,INDIRECT("สถานที่!"&amp;"B3:D280"),3,FALSE),", NULL, 8, NULL, 1, NULL, '2023-03-24 14:14:14', 1, NULL, NULL, 1),")</f>
        <v>(NULL, 'IT-11-0001-13', NULL, NULL, 1886,269, NULL, 8, NULL, 1, NULL, '2023-03-24 14:14:14', 1, NULL, NULL, 1),</v>
      </c>
    </row>
    <row r="257" spans="1:13">
      <c r="A257" s="4">
        <v>301</v>
      </c>
      <c r="B257" s="5" t="s">
        <v>594</v>
      </c>
      <c r="C257" s="5" t="s">
        <v>595</v>
      </c>
      <c r="D257" s="4" t="s">
        <v>9</v>
      </c>
      <c r="E257" s="4" t="s">
        <v>399</v>
      </c>
      <c r="F257" s="7" t="s">
        <v>596</v>
      </c>
      <c r="G257" s="4">
        <f t="shared" ca="1" si="9"/>
        <v>13</v>
      </c>
      <c r="H257" s="23" t="str">
        <f t="shared" si="10"/>
        <v>Notebook ห้องฝ่ายบริการลูกค้า #1</v>
      </c>
      <c r="K257" s="16" t="str">
        <f t="shared" ca="1" si="11"/>
        <v>(NULL, '66-OE-S-003', 8, 13,394, NULL, NULL, 'Notebook ห้องฝ่ายบริการลูกค้า #1', NULL, '2023-03-24 14:14:14', 1, NULL, NULL, 1),</v>
      </c>
      <c r="L257" s="16">
        <v>1887</v>
      </c>
      <c r="M257" s="16" t="str">
        <f ca="1">CONCATENATE("(NULL, '",B257,"', NULL, NULL, ",L257,",",VLOOKUP(PACS!C257,INDIRECT("สถานที่!"&amp;"B3:D280"),3,FALSE),", NULL, 8, NULL, 1, NULL, '2023-03-24 14:14:14', 1, NULL, NULL, 1),")</f>
        <v>(NULL, '66-OE-S-003', NULL, NULL, 1887,439, NULL, 8, NULL, 1, NULL, '2023-03-24 14:14:14', 1, NULL, NULL, 1),</v>
      </c>
    </row>
    <row r="258" spans="1:13">
      <c r="A258" s="4">
        <v>302</v>
      </c>
      <c r="B258" s="5" t="s">
        <v>594</v>
      </c>
      <c r="C258" s="5" t="s">
        <v>597</v>
      </c>
      <c r="D258" s="4" t="s">
        <v>9</v>
      </c>
      <c r="E258" s="4" t="s">
        <v>399</v>
      </c>
      <c r="F258" s="7" t="s">
        <v>596</v>
      </c>
      <c r="G258" s="4">
        <f t="shared" ref="G258:G318" ca="1" si="12">VLOOKUP(E258,(INDIRECT("PACS!" &amp; "I2:J6")),2,FALSE)</f>
        <v>13</v>
      </c>
      <c r="H258" s="23" t="str">
        <f t="shared" si="10"/>
        <v>Notebook สำนักงานชั้น 2 #2</v>
      </c>
      <c r="K258" s="16" t="str">
        <f t="shared" ca="1" si="11"/>
        <v>(NULL, '66-OE-S-003', 8, 13,394, NULL, NULL, 'Notebook สำนักงานชั้น 2 #2', NULL, '2023-03-24 14:14:14', 1, NULL, NULL, 1),</v>
      </c>
      <c r="L258" s="16">
        <v>1888</v>
      </c>
      <c r="M258" s="16" t="str">
        <f ca="1">CONCATENATE("(NULL, '",B258,"', NULL, NULL, ",L258,",",VLOOKUP(PACS!C258,INDIRECT("สถานที่!"&amp;"B3:D280"),3,FALSE),", NULL, 8, NULL, 1, NULL, '2023-03-24 14:14:14', 1, NULL, NULL, 1),")</f>
        <v>(NULL, '66-OE-S-003', NULL, NULL, 1888,319, NULL, 8, NULL, 1, NULL, '2023-03-24 14:14:14', 1, NULL, NULL, 1),</v>
      </c>
    </row>
    <row r="259" spans="1:13">
      <c r="A259" s="4">
        <v>303</v>
      </c>
      <c r="B259" s="5" t="s">
        <v>594</v>
      </c>
      <c r="C259" s="5" t="s">
        <v>598</v>
      </c>
      <c r="D259" s="4" t="s">
        <v>9</v>
      </c>
      <c r="E259" s="4" t="s">
        <v>399</v>
      </c>
      <c r="F259" s="7" t="s">
        <v>596</v>
      </c>
      <c r="G259" s="4">
        <f t="shared" ca="1" si="12"/>
        <v>13</v>
      </c>
      <c r="H259" s="23" t="str">
        <f t="shared" ref="H259:H322" si="13">CONCATENATE(F259," ",C259)</f>
        <v>Notebook ห้องเช็คเกอร์ #3</v>
      </c>
      <c r="K259" s="16" t="str">
        <f t="shared" ref="K259:K318" ca="1" si="14">CONCATENATE("(NULL, '",B259,"', 8, ",G259,",",VLOOKUP(F259,INDIRECT("หมวด!"&amp;"C3:E115"),3,FALSE),", NULL, NULL, '",H259,"', NULL, '2023-03-24 14:14:14', 1, NULL, NULL, 1),")</f>
        <v>(NULL, '66-OE-S-003', 8, 13,394, NULL, NULL, 'Notebook ห้องเช็คเกอร์ #3', NULL, '2023-03-24 14:14:14', 1, NULL, NULL, 1),</v>
      </c>
      <c r="L259" s="16">
        <v>1889</v>
      </c>
      <c r="M259" s="16" t="str">
        <f ca="1">CONCATENATE("(NULL, '",B259,"', NULL, NULL, ",L259,",",VLOOKUP(PACS!C259,INDIRECT("สถานที่!"&amp;"B3:D280"),3,FALSE),", NULL, 8, NULL, 1, NULL, '2023-03-24 14:14:14', 1, NULL, NULL, 1),")</f>
        <v>(NULL, '66-OE-S-003', NULL, NULL, 1889,386, NULL, 8, NULL, 1, NULL, '2023-03-24 14:14:14', 1, NULL, NULL, 1),</v>
      </c>
    </row>
    <row r="260" spans="1:13">
      <c r="A260" s="4">
        <v>304</v>
      </c>
      <c r="B260" s="5" t="s">
        <v>599</v>
      </c>
      <c r="C260" s="5" t="s">
        <v>600</v>
      </c>
      <c r="D260" s="4" t="s">
        <v>9</v>
      </c>
      <c r="E260" s="4" t="s">
        <v>399</v>
      </c>
      <c r="F260" s="7" t="s">
        <v>601</v>
      </c>
      <c r="G260" s="4">
        <f t="shared" ca="1" si="12"/>
        <v>13</v>
      </c>
      <c r="H260" s="23" t="str">
        <f t="shared" si="13"/>
        <v>เครื่องพิมพ์เลเซอร์ ห้องเช็คเกอร์ #1</v>
      </c>
      <c r="K260" s="16" t="str">
        <f t="shared" ca="1" si="14"/>
        <v>(NULL, 'IT-07-0003-1', 8, 13,421, NULL, NULL, 'เครื่องพิมพ์เลเซอร์ ห้องเช็คเกอร์ #1', NULL, '2023-03-24 14:14:14', 1, NULL, NULL, 1),</v>
      </c>
      <c r="L260" s="16">
        <v>1890</v>
      </c>
      <c r="M260" s="16" t="str">
        <f ca="1">CONCATENATE("(NULL, '",B260,"', NULL, NULL, ",L260,",",VLOOKUP(PACS!C260,INDIRECT("สถานที่!"&amp;"B3:D280"),3,FALSE),", NULL, 8, NULL, 1, NULL, '2023-03-24 14:14:14', 1, NULL, NULL, 1),")</f>
        <v>(NULL, 'IT-07-0003-1', NULL, NULL, 1890,384, NULL, 8, NULL, 1, NULL, '2023-03-24 14:14:14', 1, NULL, NULL, 1),</v>
      </c>
    </row>
    <row r="261" spans="1:13">
      <c r="A261" s="4">
        <v>305</v>
      </c>
      <c r="B261" s="5" t="s">
        <v>602</v>
      </c>
      <c r="C261" s="5" t="s">
        <v>603</v>
      </c>
      <c r="D261" s="4" t="s">
        <v>9</v>
      </c>
      <c r="E261" s="4" t="s">
        <v>399</v>
      </c>
      <c r="F261" s="7" t="s">
        <v>601</v>
      </c>
      <c r="G261" s="4">
        <f t="shared" ca="1" si="12"/>
        <v>13</v>
      </c>
      <c r="H261" s="23" t="str">
        <f t="shared" si="13"/>
        <v>เครื่องพิมพ์เลเซอร์ ห้องMDB  #2</v>
      </c>
      <c r="K261" s="16" t="str">
        <f t="shared" ca="1" si="14"/>
        <v>(NULL, 'IT-07-0003-2', 8, 13,421, NULL, NULL, 'เครื่องพิมพ์เลเซอร์ ห้องMDB  #2', NULL, '2023-03-24 14:14:14', 1, NULL, NULL, 1),</v>
      </c>
      <c r="L261" s="16">
        <v>1891</v>
      </c>
      <c r="M261" s="16" t="str">
        <f ca="1">CONCATENATE("(NULL, '",B261,"', NULL, NULL, ",L261,",",VLOOKUP(PACS!C261,INDIRECT("สถานที่!"&amp;"B3:D280"),3,FALSE),", NULL, 8, NULL, 1, NULL, '2023-03-24 14:14:14', 1, NULL, NULL, 1),")</f>
        <v>(NULL, 'IT-07-0003-2', NULL, NULL, 1891,371, NULL, 8, NULL, 1, NULL, '2023-03-24 14:14:14', 1, NULL, NULL, 1),</v>
      </c>
    </row>
    <row r="262" spans="1:13">
      <c r="A262" s="4">
        <v>306</v>
      </c>
      <c r="B262" s="5" t="s">
        <v>604</v>
      </c>
      <c r="C262" s="5" t="s">
        <v>605</v>
      </c>
      <c r="D262" s="4" t="s">
        <v>9</v>
      </c>
      <c r="E262" s="4" t="s">
        <v>399</v>
      </c>
      <c r="F262" s="7" t="s">
        <v>606</v>
      </c>
      <c r="G262" s="4">
        <f t="shared" ca="1" si="12"/>
        <v>13</v>
      </c>
      <c r="H262" s="23" t="str">
        <f t="shared" si="13"/>
        <v>เครื่องพิมพ์อิงค์เจ็ต สำนักงาน ชั้น 2 #1</v>
      </c>
      <c r="K262" s="16" t="str">
        <f t="shared" ca="1" si="14"/>
        <v>(NULL, 'IT-07-0003-3', 8, 13,423, NULL, NULL, 'เครื่องพิมพ์อิงค์เจ็ต สำนักงาน ชั้น 2 #1', NULL, '2023-03-24 14:14:14', 1, NULL, NULL, 1),</v>
      </c>
      <c r="L262" s="16">
        <v>1892</v>
      </c>
      <c r="M262" s="16" t="str">
        <f ca="1">CONCATENATE("(NULL, '",B262,"', NULL, NULL, ",L262,",",VLOOKUP(PACS!C262,INDIRECT("สถานที่!"&amp;"B3:D280"),3,FALSE),", NULL, 8, NULL, 1, NULL, '2023-03-24 14:14:14', 1, NULL, NULL, 1),")</f>
        <v>(NULL, 'IT-07-0003-3', NULL, NULL, 1892,316, NULL, 8, NULL, 1, NULL, '2023-03-24 14:14:14', 1, NULL, NULL, 1),</v>
      </c>
    </row>
    <row r="263" spans="1:13">
      <c r="A263" s="4">
        <v>307</v>
      </c>
      <c r="B263" s="5" t="s">
        <v>607</v>
      </c>
      <c r="C263" s="5" t="s">
        <v>608</v>
      </c>
      <c r="D263" s="4" t="s">
        <v>9</v>
      </c>
      <c r="E263" s="4" t="s">
        <v>399</v>
      </c>
      <c r="F263" s="7" t="s">
        <v>606</v>
      </c>
      <c r="G263" s="4">
        <f t="shared" ca="1" si="12"/>
        <v>13</v>
      </c>
      <c r="H263" s="23" t="str">
        <f t="shared" si="13"/>
        <v>เครื่องพิมพ์อิงค์เจ็ต ห้องฝ่ายบริการลูกค้า #2</v>
      </c>
      <c r="K263" s="16" t="str">
        <f t="shared" ca="1" si="14"/>
        <v>(NULL, 'IT-07-0003-4', 8, 13,423, NULL, NULL, 'เครื่องพิมพ์อิงค์เจ็ต ห้องฝ่ายบริการลูกค้า #2', NULL, '2023-03-24 14:14:14', 1, NULL, NULL, 1),</v>
      </c>
      <c r="L263" s="16">
        <v>1893</v>
      </c>
      <c r="M263" s="16" t="str">
        <f ca="1">CONCATENATE("(NULL, '",B263,"', NULL, NULL, ",L263,",",VLOOKUP(PACS!C263,INDIRECT("สถานที่!"&amp;"B3:D280"),3,FALSE),", NULL, 8, NULL, 1, NULL, '2023-03-24 14:14:14', 1, NULL, NULL, 1),")</f>
        <v>(NULL, 'IT-07-0003-4', NULL, NULL, 1893,440, NULL, 8, NULL, 1, NULL, '2023-03-24 14:14:14', 1, NULL, NULL, 1),</v>
      </c>
    </row>
    <row r="264" spans="1:13">
      <c r="A264" s="4">
        <v>308</v>
      </c>
      <c r="B264" s="5" t="s">
        <v>609</v>
      </c>
      <c r="C264" s="5" t="s">
        <v>610</v>
      </c>
      <c r="D264" s="4" t="s">
        <v>9</v>
      </c>
      <c r="E264" s="4" t="s">
        <v>399</v>
      </c>
      <c r="F264" s="7" t="s">
        <v>611</v>
      </c>
      <c r="G264" s="4">
        <f t="shared" ca="1" si="12"/>
        <v>13</v>
      </c>
      <c r="H264" s="23" t="str">
        <f t="shared" si="13"/>
        <v>เครื่องพิมพ์หัวเข็ม สำนักงานชั้น 2 #1</v>
      </c>
      <c r="K264" s="16" t="str">
        <f t="shared" ca="1" si="14"/>
        <v>(NULL, 'IT-07-0004-1', 8, 13,422, NULL, NULL, 'เครื่องพิมพ์หัวเข็ม สำนักงานชั้น 2 #1', NULL, '2023-03-24 14:14:14', 1, NULL, NULL, 1),</v>
      </c>
      <c r="L264" s="16">
        <v>1894</v>
      </c>
      <c r="M264" s="16" t="str">
        <f ca="1">CONCATENATE("(NULL, '",B264,"', NULL, NULL, ",L264,",",VLOOKUP(PACS!C264,INDIRECT("สถานที่!"&amp;"B3:D280"),3,FALSE),", NULL, 8, NULL, 1, NULL, '2023-03-24 14:14:14', 1, NULL, NULL, 1),")</f>
        <v>(NULL, 'IT-07-0004-1', NULL, NULL, 1894,318, NULL, 8, NULL, 1, NULL, '2023-03-24 14:14:14', 1, NULL, NULL, 1),</v>
      </c>
    </row>
    <row r="265" spans="1:13">
      <c r="A265" s="4">
        <v>309</v>
      </c>
      <c r="B265" s="5" t="s">
        <v>612</v>
      </c>
      <c r="C265" s="5" t="s">
        <v>613</v>
      </c>
      <c r="D265" s="4" t="s">
        <v>9</v>
      </c>
      <c r="E265" s="4" t="s">
        <v>399</v>
      </c>
      <c r="F265" s="7" t="s">
        <v>611</v>
      </c>
      <c r="G265" s="4">
        <f t="shared" ca="1" si="12"/>
        <v>13</v>
      </c>
      <c r="H265" s="23" t="str">
        <f t="shared" si="13"/>
        <v>เครื่องพิมพ์หัวเข็ม ห้องฝ่ายบริการลูกค้า #3</v>
      </c>
      <c r="K265" s="16" t="str">
        <f t="shared" ca="1" si="14"/>
        <v>(NULL, 'IT-07-0004-2', 8, 13,422, NULL, NULL, 'เครื่องพิมพ์หัวเข็ม ห้องฝ่ายบริการลูกค้า #3', NULL, '2023-03-24 14:14:14', 1, NULL, NULL, 1),</v>
      </c>
      <c r="L265" s="16">
        <v>1895</v>
      </c>
      <c r="M265" s="16" t="str">
        <f ca="1">CONCATENATE("(NULL, '",B265,"', NULL, NULL, ",L265,",",VLOOKUP(PACS!C265,INDIRECT("สถานที่!"&amp;"B3:D280"),3,FALSE),", NULL, 8, NULL, 1, NULL, '2023-03-24 14:14:14', 1, NULL, NULL, 1),")</f>
        <v>(NULL, 'IT-07-0004-2', NULL, NULL, 1895,441, NULL, 8, NULL, 1, NULL, '2023-03-24 14:14:14', 1, NULL, NULL, 1),</v>
      </c>
    </row>
    <row r="266" spans="1:13">
      <c r="A266" s="4">
        <v>310</v>
      </c>
      <c r="B266" s="5" t="s">
        <v>614</v>
      </c>
      <c r="C266" s="5" t="s">
        <v>600</v>
      </c>
      <c r="D266" s="4" t="s">
        <v>9</v>
      </c>
      <c r="E266" s="4" t="s">
        <v>399</v>
      </c>
      <c r="F266" s="7" t="s">
        <v>611</v>
      </c>
      <c r="G266" s="4">
        <f t="shared" ca="1" si="12"/>
        <v>13</v>
      </c>
      <c r="H266" s="23" t="str">
        <f t="shared" si="13"/>
        <v>เครื่องพิมพ์หัวเข็ม ห้องเช็คเกอร์ #1</v>
      </c>
      <c r="K266" s="16" t="str">
        <f t="shared" ca="1" si="14"/>
        <v>(NULL, 'IT-07-0004-3', 8, 13,422, NULL, NULL, 'เครื่องพิมพ์หัวเข็ม ห้องเช็คเกอร์ #1', NULL, '2023-03-24 14:14:14', 1, NULL, NULL, 1),</v>
      </c>
      <c r="L266" s="16">
        <v>1896</v>
      </c>
      <c r="M266" s="16" t="str">
        <f ca="1">CONCATENATE("(NULL, '",B266,"', NULL, NULL, ",L266,",",VLOOKUP(PACS!C266,INDIRECT("สถานที่!"&amp;"B3:D280"),3,FALSE),", NULL, 8, NULL, 1, NULL, '2023-03-24 14:14:14', 1, NULL, NULL, 1),")</f>
        <v>(NULL, 'IT-07-0004-3', NULL, NULL, 1896,384, NULL, 8, NULL, 1, NULL, '2023-03-24 14:14:14', 1, NULL, NULL, 1),</v>
      </c>
    </row>
    <row r="267" spans="1:13">
      <c r="A267" s="4">
        <v>311</v>
      </c>
      <c r="B267" s="5" t="s">
        <v>615</v>
      </c>
      <c r="C267" s="5" t="s">
        <v>595</v>
      </c>
      <c r="D267" s="4" t="s">
        <v>9</v>
      </c>
      <c r="E267" s="4" t="s">
        <v>399</v>
      </c>
      <c r="F267" s="7" t="s">
        <v>616</v>
      </c>
      <c r="G267" s="4">
        <f t="shared" ca="1" si="12"/>
        <v>13</v>
      </c>
      <c r="H267" s="23" t="str">
        <f t="shared" si="13"/>
        <v>เครื่องพิมพ์Tag ห้องฝ่ายบริการลูกค้า #1</v>
      </c>
      <c r="K267" s="16" t="str">
        <f t="shared" ca="1" si="14"/>
        <v>(NULL, 'IT-07-0002-1', 8, 13,420, NULL, NULL, 'เครื่องพิมพ์Tag ห้องฝ่ายบริการลูกค้า #1', NULL, '2023-03-24 14:14:14', 1, NULL, NULL, 1),</v>
      </c>
      <c r="L267" s="16">
        <v>1897</v>
      </c>
      <c r="M267" s="16" t="str">
        <f ca="1">CONCATENATE("(NULL, '",B267,"', NULL, NULL, ",L267,",",VLOOKUP(PACS!C267,INDIRECT("สถานที่!"&amp;"B3:D280"),3,FALSE),", NULL, 8, NULL, 1, NULL, '2023-03-24 14:14:14', 1, NULL, NULL, 1),")</f>
        <v>(NULL, 'IT-07-0002-1', NULL, NULL, 1897,439, NULL, 8, NULL, 1, NULL, '2023-03-24 14:14:14', 1, NULL, NULL, 1),</v>
      </c>
    </row>
    <row r="268" spans="1:13">
      <c r="A268" s="4">
        <v>312</v>
      </c>
      <c r="B268" s="5" t="s">
        <v>617</v>
      </c>
      <c r="C268" s="5" t="s">
        <v>598</v>
      </c>
      <c r="D268" s="4" t="s">
        <v>9</v>
      </c>
      <c r="E268" s="4" t="s">
        <v>399</v>
      </c>
      <c r="F268" s="7" t="s">
        <v>616</v>
      </c>
      <c r="G268" s="4">
        <f t="shared" ca="1" si="12"/>
        <v>13</v>
      </c>
      <c r="H268" s="23" t="str">
        <f t="shared" si="13"/>
        <v>เครื่องพิมพ์Tag ห้องเช็คเกอร์ #3</v>
      </c>
      <c r="K268" s="16" t="str">
        <f t="shared" ca="1" si="14"/>
        <v>(NULL, 'IT-07-0002-2', 8, 13,420, NULL, NULL, 'เครื่องพิมพ์Tag ห้องเช็คเกอร์ #3', NULL, '2023-03-24 14:14:14', 1, NULL, NULL, 1),</v>
      </c>
      <c r="L268" s="16">
        <v>1898</v>
      </c>
      <c r="M268" s="16" t="str">
        <f ca="1">CONCATENATE("(NULL, '",B268,"', NULL, NULL, ",L268,",",VLOOKUP(PACS!C268,INDIRECT("สถานที่!"&amp;"B3:D280"),3,FALSE),", NULL, 8, NULL, 1, NULL, '2023-03-24 14:14:14', 1, NULL, NULL, 1),")</f>
        <v>(NULL, 'IT-07-0002-2', NULL, NULL, 1898,386, NULL, 8, NULL, 1, NULL, '2023-03-24 14:14:14', 1, NULL, NULL, 1),</v>
      </c>
    </row>
    <row r="269" spans="1:13">
      <c r="A269" s="4">
        <v>313</v>
      </c>
      <c r="B269" s="5" t="s">
        <v>618</v>
      </c>
      <c r="C269" s="5" t="s">
        <v>619</v>
      </c>
      <c r="D269" s="4" t="s">
        <v>9</v>
      </c>
      <c r="E269" s="4" t="s">
        <v>399</v>
      </c>
      <c r="F269" s="7" t="s">
        <v>620</v>
      </c>
      <c r="G269" s="4">
        <f t="shared" ca="1" si="12"/>
        <v>13</v>
      </c>
      <c r="H269" s="23" t="str">
        <f t="shared" si="13"/>
        <v>คอมพิวเตอร์ PC ออฟฟิศชั้น 2  #1</v>
      </c>
      <c r="K269" s="16" t="str">
        <f t="shared" ca="1" si="14"/>
        <v>(NULL, '66-OE-S-004-1', 8, 13,419, NULL, NULL, 'คอมพิวเตอร์ PC ออฟฟิศชั้น 2  #1', NULL, '2023-03-24 14:14:14', 1, NULL, NULL, 1),</v>
      </c>
      <c r="L269" s="16">
        <v>1899</v>
      </c>
      <c r="M269" s="16" t="str">
        <f ca="1">CONCATENATE("(NULL, '",B269,"', NULL, NULL, ",L269,",",VLOOKUP(PACS!C269,INDIRECT("สถานที่!"&amp;"B3:D280"),3,FALSE),", NULL, 8, NULL, 1, NULL, '2023-03-24 14:14:14', 1, NULL, NULL, 1),")</f>
        <v>(NULL, '66-OE-S-004-1', NULL, NULL, 1899,471, NULL, 8, NULL, 1, NULL, '2023-03-24 14:14:14', 1, NULL, NULL, 1),</v>
      </c>
    </row>
    <row r="270" spans="1:13">
      <c r="A270" s="4">
        <v>314</v>
      </c>
      <c r="B270" s="5" t="s">
        <v>621</v>
      </c>
      <c r="C270" s="5" t="s">
        <v>622</v>
      </c>
      <c r="D270" s="4" t="s">
        <v>9</v>
      </c>
      <c r="E270" s="4" t="s">
        <v>399</v>
      </c>
      <c r="F270" s="7" t="s">
        <v>620</v>
      </c>
      <c r="G270" s="4">
        <f t="shared" ca="1" si="12"/>
        <v>13</v>
      </c>
      <c r="H270" s="23" t="str">
        <f t="shared" si="13"/>
        <v>คอมพิวเตอร์ PC ออฟฟิศชั้น 2  #2</v>
      </c>
      <c r="K270" s="16" t="str">
        <f t="shared" ca="1" si="14"/>
        <v>(NULL, '66-OE-S-004-2', 8, 13,419, NULL, NULL, 'คอมพิวเตอร์ PC ออฟฟิศชั้น 2  #2', NULL, '2023-03-24 14:14:14', 1, NULL, NULL, 1),</v>
      </c>
      <c r="L270" s="16">
        <v>1900</v>
      </c>
      <c r="M270" s="16" t="str">
        <f ca="1">CONCATENATE("(NULL, '",B270,"', NULL, NULL, ",L270,",",VLOOKUP(PACS!C270,INDIRECT("สถานที่!"&amp;"B3:D280"),3,FALSE),", NULL, 8, NULL, 1, NULL, '2023-03-24 14:14:14', 1, NULL, NULL, 1),")</f>
        <v>(NULL, '66-OE-S-004-2', NULL, NULL, 1900,472, NULL, 8, NULL, 1, NULL, '2023-03-24 14:14:14', 1, NULL, NULL, 1),</v>
      </c>
    </row>
    <row r="271" spans="1:13">
      <c r="A271" s="4">
        <v>315</v>
      </c>
      <c r="B271" s="5" t="s">
        <v>623</v>
      </c>
      <c r="C271" s="5" t="s">
        <v>624</v>
      </c>
      <c r="D271" s="4" t="s">
        <v>9</v>
      </c>
      <c r="E271" s="4" t="s">
        <v>399</v>
      </c>
      <c r="F271" s="7" t="s">
        <v>620</v>
      </c>
      <c r="G271" s="4">
        <f t="shared" ca="1" si="12"/>
        <v>13</v>
      </c>
      <c r="H271" s="23" t="str">
        <f t="shared" si="13"/>
        <v>คอมพิวเตอร์ PC ออฟฟิศชั้น 2  #3</v>
      </c>
      <c r="K271" s="16" t="str">
        <f t="shared" ca="1" si="14"/>
        <v>(NULL, '66-OE-S-004-3', 8, 13,419, NULL, NULL, 'คอมพิวเตอร์ PC ออฟฟิศชั้น 2  #3', NULL, '2023-03-24 14:14:14', 1, NULL, NULL, 1),</v>
      </c>
      <c r="L271" s="16">
        <v>1901</v>
      </c>
      <c r="M271" s="16" t="str">
        <f ca="1">CONCATENATE("(NULL, '",B271,"', NULL, NULL, ",L271,",",VLOOKUP(PACS!C271,INDIRECT("สถานที่!"&amp;"B3:D280"),3,FALSE),", NULL, 8, NULL, 1, NULL, '2023-03-24 14:14:14', 1, NULL, NULL, 1),")</f>
        <v>(NULL, '66-OE-S-004-3', NULL, NULL, 1901,473, NULL, 8, NULL, 1, NULL, '2023-03-24 14:14:14', 1, NULL, NULL, 1),</v>
      </c>
    </row>
    <row r="272" spans="1:13">
      <c r="A272" s="4">
        <v>316</v>
      </c>
      <c r="B272" s="5" t="s">
        <v>625</v>
      </c>
      <c r="C272" s="5" t="s">
        <v>626</v>
      </c>
      <c r="D272" s="4" t="s">
        <v>9</v>
      </c>
      <c r="E272" s="4" t="s">
        <v>399</v>
      </c>
      <c r="F272" s="7" t="s">
        <v>620</v>
      </c>
      <c r="G272" s="4">
        <f t="shared" ca="1" si="12"/>
        <v>13</v>
      </c>
      <c r="H272" s="23" t="str">
        <f t="shared" si="13"/>
        <v>คอมพิวเตอร์ PC ออฟฟิศชั้น 2  #4</v>
      </c>
      <c r="K272" s="16" t="str">
        <f t="shared" ca="1" si="14"/>
        <v>(NULL, '66-OE-S-004-4', 8, 13,419, NULL, NULL, 'คอมพิวเตอร์ PC ออฟฟิศชั้น 2  #4', NULL, '2023-03-24 14:14:14', 1, NULL, NULL, 1),</v>
      </c>
      <c r="L272" s="16">
        <v>1902</v>
      </c>
      <c r="M272" s="16" t="str">
        <f ca="1">CONCATENATE("(NULL, '",B272,"', NULL, NULL, ",L272,",",VLOOKUP(PACS!C272,INDIRECT("สถานที่!"&amp;"B3:D280"),3,FALSE),", NULL, 8, NULL, 1, NULL, '2023-03-24 14:14:14', 1, NULL, NULL, 1),")</f>
        <v>(NULL, '66-OE-S-004-4', NULL, NULL, 1902,474, NULL, 8, NULL, 1, NULL, '2023-03-24 14:14:14', 1, NULL, NULL, 1),</v>
      </c>
    </row>
    <row r="273" spans="1:13">
      <c r="A273" s="4">
        <v>317</v>
      </c>
      <c r="B273" s="5" t="s">
        <v>627</v>
      </c>
      <c r="C273" s="5" t="s">
        <v>628</v>
      </c>
      <c r="D273" s="4" t="s">
        <v>9</v>
      </c>
      <c r="E273" s="4" t="s">
        <v>399</v>
      </c>
      <c r="F273" s="7" t="s">
        <v>620</v>
      </c>
      <c r="G273" s="4">
        <f t="shared" ca="1" si="12"/>
        <v>13</v>
      </c>
      <c r="H273" s="23" t="str">
        <f t="shared" si="13"/>
        <v>คอมพิวเตอร์ PC ห้องฝ่ายบริการลูกค้า  #1</v>
      </c>
      <c r="K273" s="16" t="str">
        <f t="shared" ca="1" si="14"/>
        <v>(NULL, '66-OE-S-004-5', 8, 13,419, NULL, NULL, 'คอมพิวเตอร์ PC ห้องฝ่ายบริการลูกค้า  #1', NULL, '2023-03-24 14:14:14', 1, NULL, NULL, 1),</v>
      </c>
      <c r="L273" s="16">
        <v>1903</v>
      </c>
      <c r="M273" s="16" t="str">
        <f ca="1">CONCATENATE("(NULL, '",B273,"', NULL, NULL, ",L273,",",VLOOKUP(PACS!C273,INDIRECT("สถานที่!"&amp;"B3:D280"),3,FALSE),", NULL, 8, NULL, 1, NULL, '2023-03-24 14:14:14', 1, NULL, NULL, 1),")</f>
        <v>(NULL, '66-OE-S-004-5', NULL, NULL, 1903,433, NULL, 8, NULL, 1, NULL, '2023-03-24 14:14:14', 1, NULL, NULL, 1),</v>
      </c>
    </row>
    <row r="274" spans="1:13">
      <c r="A274" s="4">
        <v>318</v>
      </c>
      <c r="B274" s="5" t="s">
        <v>629</v>
      </c>
      <c r="C274" s="5" t="s">
        <v>630</v>
      </c>
      <c r="D274" s="4" t="s">
        <v>9</v>
      </c>
      <c r="E274" s="4" t="s">
        <v>399</v>
      </c>
      <c r="F274" s="7" t="s">
        <v>620</v>
      </c>
      <c r="G274" s="4">
        <f t="shared" ca="1" si="12"/>
        <v>13</v>
      </c>
      <c r="H274" s="23" t="str">
        <f t="shared" si="13"/>
        <v>คอมพิวเตอร์ PC ห้องฝ่ายบริการลูกค้า  #2</v>
      </c>
      <c r="K274" s="16" t="str">
        <f t="shared" ca="1" si="14"/>
        <v>(NULL, '66-OE-S-004-6', 8, 13,419, NULL, NULL, 'คอมพิวเตอร์ PC ห้องฝ่ายบริการลูกค้า  #2', NULL, '2023-03-24 14:14:14', 1, NULL, NULL, 1),</v>
      </c>
      <c r="L274" s="16">
        <v>1904</v>
      </c>
      <c r="M274" s="16" t="str">
        <f ca="1">CONCATENATE("(NULL, '",B274,"', NULL, NULL, ",L274,",",VLOOKUP(PACS!C274,INDIRECT("สถานที่!"&amp;"B3:D280"),3,FALSE),", NULL, 8, NULL, 1, NULL, '2023-03-24 14:14:14', 1, NULL, NULL, 1),")</f>
        <v>(NULL, '66-OE-S-004-6', NULL, NULL, 1904,434, NULL, 8, NULL, 1, NULL, '2023-03-24 14:14:14', 1, NULL, NULL, 1),</v>
      </c>
    </row>
    <row r="275" spans="1:13">
      <c r="A275" s="4">
        <v>319</v>
      </c>
      <c r="B275" s="5" t="s">
        <v>631</v>
      </c>
      <c r="C275" s="5" t="s">
        <v>632</v>
      </c>
      <c r="D275" s="4" t="s">
        <v>9</v>
      </c>
      <c r="E275" s="4" t="s">
        <v>399</v>
      </c>
      <c r="F275" s="7" t="s">
        <v>620</v>
      </c>
      <c r="G275" s="4">
        <f t="shared" ca="1" si="12"/>
        <v>13</v>
      </c>
      <c r="H275" s="23" t="str">
        <f t="shared" si="13"/>
        <v>คอมพิวเตอร์ PC ห้องฝ่ายบริการลูกค้า  #3</v>
      </c>
      <c r="K275" s="16" t="str">
        <f t="shared" ca="1" si="14"/>
        <v>(NULL, '66-OE-S-004-7', 8, 13,419, NULL, NULL, 'คอมพิวเตอร์ PC ห้องฝ่ายบริการลูกค้า  #3', NULL, '2023-03-24 14:14:14', 1, NULL, NULL, 1),</v>
      </c>
      <c r="L275" s="16">
        <v>1905</v>
      </c>
      <c r="M275" s="16" t="str">
        <f ca="1">CONCATENATE("(NULL, '",B275,"', NULL, NULL, ",L275,",",VLOOKUP(PACS!C275,INDIRECT("สถานที่!"&amp;"B3:D280"),3,FALSE),", NULL, 8, NULL, 1, NULL, '2023-03-24 14:14:14', 1, NULL, NULL, 1),")</f>
        <v>(NULL, '66-OE-S-004-7', NULL, NULL, 1905,435, NULL, 8, NULL, 1, NULL, '2023-03-24 14:14:14', 1, NULL, NULL, 1),</v>
      </c>
    </row>
    <row r="276" spans="1:13">
      <c r="A276" s="4">
        <v>320</v>
      </c>
      <c r="B276" s="5" t="s">
        <v>633</v>
      </c>
      <c r="C276" s="5" t="s">
        <v>634</v>
      </c>
      <c r="D276" s="4" t="s">
        <v>9</v>
      </c>
      <c r="E276" s="4" t="s">
        <v>399</v>
      </c>
      <c r="F276" s="7" t="s">
        <v>620</v>
      </c>
      <c r="G276" s="4">
        <f t="shared" ca="1" si="12"/>
        <v>13</v>
      </c>
      <c r="H276" s="23" t="str">
        <f t="shared" si="13"/>
        <v>คอมพิวเตอร์ PC ห้องฝ่ายบริการลูกค้า  #4</v>
      </c>
      <c r="K276" s="16" t="str">
        <f t="shared" ca="1" si="14"/>
        <v>(NULL, '66-OE-S-004-8', 8, 13,419, NULL, NULL, 'คอมพิวเตอร์ PC ห้องฝ่ายบริการลูกค้า  #4', NULL, '2023-03-24 14:14:14', 1, NULL, NULL, 1),</v>
      </c>
      <c r="L276" s="16">
        <v>1906</v>
      </c>
      <c r="M276" s="16" t="str">
        <f ca="1">CONCATENATE("(NULL, '",B276,"', NULL, NULL, ",L276,",",VLOOKUP(PACS!C276,INDIRECT("สถานที่!"&amp;"B3:D280"),3,FALSE),", NULL, 8, NULL, 1, NULL, '2023-03-24 14:14:14', 1, NULL, NULL, 1),")</f>
        <v>(NULL, '66-OE-S-004-8', NULL, NULL, 1906,436, NULL, 8, NULL, 1, NULL, '2023-03-24 14:14:14', 1, NULL, NULL, 1),</v>
      </c>
    </row>
    <row r="277" spans="1:13">
      <c r="A277" s="4">
        <v>321</v>
      </c>
      <c r="B277" s="5" t="s">
        <v>635</v>
      </c>
      <c r="C277" s="5" t="s">
        <v>636</v>
      </c>
      <c r="D277" s="4" t="s">
        <v>9</v>
      </c>
      <c r="E277" s="4" t="s">
        <v>399</v>
      </c>
      <c r="F277" s="7" t="s">
        <v>620</v>
      </c>
      <c r="G277" s="4">
        <f t="shared" ca="1" si="12"/>
        <v>13</v>
      </c>
      <c r="H277" s="23" t="str">
        <f t="shared" si="13"/>
        <v>คอมพิวเตอร์ PC ห้องฝ่ายบริการลูกค้า  #5</v>
      </c>
      <c r="K277" s="16" t="str">
        <f t="shared" ca="1" si="14"/>
        <v>(NULL, '66-OE-S-004-9', 8, 13,419, NULL, NULL, 'คอมพิวเตอร์ PC ห้องฝ่ายบริการลูกค้า  #5', NULL, '2023-03-24 14:14:14', 1, NULL, NULL, 1),</v>
      </c>
      <c r="L277" s="16">
        <v>1907</v>
      </c>
      <c r="M277" s="16" t="str">
        <f ca="1">CONCATENATE("(NULL, '",B277,"', NULL, NULL, ",L277,",",VLOOKUP(PACS!C277,INDIRECT("สถานที่!"&amp;"B3:D280"),3,FALSE),", NULL, 8, NULL, 1, NULL, '2023-03-24 14:14:14', 1, NULL, NULL, 1),")</f>
        <v>(NULL, '66-OE-S-004-9', NULL, NULL, 1907,437, NULL, 8, NULL, 1, NULL, '2023-03-24 14:14:14', 1, NULL, NULL, 1),</v>
      </c>
    </row>
    <row r="278" spans="1:13">
      <c r="A278" s="4">
        <v>322</v>
      </c>
      <c r="B278" s="5" t="s">
        <v>637</v>
      </c>
      <c r="C278" s="5" t="s">
        <v>638</v>
      </c>
      <c r="D278" s="4" t="s">
        <v>9</v>
      </c>
      <c r="E278" s="4" t="s">
        <v>399</v>
      </c>
      <c r="F278" s="7" t="s">
        <v>620</v>
      </c>
      <c r="G278" s="4">
        <f t="shared" ca="1" si="12"/>
        <v>13</v>
      </c>
      <c r="H278" s="23" t="str">
        <f t="shared" si="13"/>
        <v>คอมพิวเตอร์ PC ห้องฝ่ายบริการลูกค้า  #6</v>
      </c>
      <c r="K278" s="16" t="str">
        <f t="shared" ca="1" si="14"/>
        <v>(NULL, '66-OE-S-004-10', 8, 13,419, NULL, NULL, 'คอมพิวเตอร์ PC ห้องฝ่ายบริการลูกค้า  #6', NULL, '2023-03-24 14:14:14', 1, NULL, NULL, 1),</v>
      </c>
      <c r="L278" s="16">
        <v>1908</v>
      </c>
      <c r="M278" s="16" t="str">
        <f ca="1">CONCATENATE("(NULL, '",B278,"', NULL, NULL, ",L278,",",VLOOKUP(PACS!C278,INDIRECT("สถานที่!"&amp;"B3:D280"),3,FALSE),", NULL, 8, NULL, 1, NULL, '2023-03-24 14:14:14', 1, NULL, NULL, 1),")</f>
        <v>(NULL, '66-OE-S-004-10', NULL, NULL, 1908,438, NULL, 8, NULL, 1, NULL, '2023-03-24 14:14:14', 1, NULL, NULL, 1),</v>
      </c>
    </row>
    <row r="279" spans="1:13">
      <c r="A279" s="4">
        <v>323</v>
      </c>
      <c r="B279" s="5" t="s">
        <v>639</v>
      </c>
      <c r="C279" s="5" t="s">
        <v>600</v>
      </c>
      <c r="D279" s="4" t="s">
        <v>9</v>
      </c>
      <c r="E279" s="4" t="s">
        <v>399</v>
      </c>
      <c r="F279" s="7" t="s">
        <v>620</v>
      </c>
      <c r="G279" s="4">
        <f t="shared" ca="1" si="12"/>
        <v>13</v>
      </c>
      <c r="H279" s="23" t="str">
        <f t="shared" si="13"/>
        <v>คอมพิวเตอร์ PC ห้องเช็คเกอร์ #1</v>
      </c>
      <c r="K279" s="16" t="str">
        <f t="shared" ca="1" si="14"/>
        <v>(NULL, '66-OE-S-004-11', 8, 13,419, NULL, NULL, 'คอมพิวเตอร์ PC ห้องเช็คเกอร์ #1', NULL, '2023-03-24 14:14:14', 1, NULL, NULL, 1),</v>
      </c>
      <c r="L279" s="16">
        <v>1909</v>
      </c>
      <c r="M279" s="16" t="str">
        <f ca="1">CONCATENATE("(NULL, '",B279,"', NULL, NULL, ",L279,",",VLOOKUP(PACS!C279,INDIRECT("สถานที่!"&amp;"B3:D280"),3,FALSE),", NULL, 8, NULL, 1, NULL, '2023-03-24 14:14:14', 1, NULL, NULL, 1),")</f>
        <v>(NULL, '66-OE-S-004-11', NULL, NULL, 1909,384, NULL, 8, NULL, 1, NULL, '2023-03-24 14:14:14', 1, NULL, NULL, 1),</v>
      </c>
    </row>
    <row r="280" spans="1:13">
      <c r="A280" s="4">
        <v>324</v>
      </c>
      <c r="B280" s="5" t="s">
        <v>640</v>
      </c>
      <c r="C280" s="5" t="s">
        <v>641</v>
      </c>
      <c r="D280" s="4" t="s">
        <v>9</v>
      </c>
      <c r="E280" s="4" t="s">
        <v>399</v>
      </c>
      <c r="F280" s="7" t="s">
        <v>620</v>
      </c>
      <c r="G280" s="4">
        <f t="shared" ca="1" si="12"/>
        <v>13</v>
      </c>
      <c r="H280" s="23" t="str">
        <f t="shared" si="13"/>
        <v>คอมพิวเตอร์ PC ห้องเช็คเกอร์ #2</v>
      </c>
      <c r="K280" s="16" t="str">
        <f t="shared" ca="1" si="14"/>
        <v>(NULL, '66-OE-S-004-12', 8, 13,419, NULL, NULL, 'คอมพิวเตอร์ PC ห้องเช็คเกอร์ #2', NULL, '2023-03-24 14:14:14', 1, NULL, NULL, 1),</v>
      </c>
      <c r="L280" s="16">
        <v>1910</v>
      </c>
      <c r="M280" s="16" t="str">
        <f ca="1">CONCATENATE("(NULL, '",B280,"', NULL, NULL, ",L280,",",VLOOKUP(PACS!C280,INDIRECT("สถานที่!"&amp;"B3:D280"),3,FALSE),", NULL, 8, NULL, 1, NULL, '2023-03-24 14:14:14', 1, NULL, NULL, 1),")</f>
        <v>(NULL, '66-OE-S-004-12', NULL, NULL, 1910,385, NULL, 8, NULL, 1, NULL, '2023-03-24 14:14:14', 1, NULL, NULL, 1),</v>
      </c>
    </row>
    <row r="281" spans="1:13">
      <c r="A281" s="4">
        <v>325</v>
      </c>
      <c r="B281" s="5" t="s">
        <v>642</v>
      </c>
      <c r="C281" s="5" t="s">
        <v>9</v>
      </c>
      <c r="D281" s="4" t="s">
        <v>9</v>
      </c>
      <c r="E281" s="4" t="s">
        <v>162</v>
      </c>
      <c r="F281" s="7" t="s">
        <v>643</v>
      </c>
      <c r="G281" s="4">
        <f t="shared" ca="1" si="12"/>
        <v>10</v>
      </c>
      <c r="H281" s="7" t="s">
        <v>643</v>
      </c>
      <c r="K281" s="16" t="str">
        <f t="shared" ca="1" si="14"/>
        <v>(NULL, 'CO-06-0003-38', 8, 10,346, NULL, NULL, 'Area (พื้นที่)', NULL, '2023-03-24 14:14:14', 1, NULL, NULL, 1),</v>
      </c>
      <c r="L281" s="16">
        <v>1911</v>
      </c>
      <c r="M281" s="16" t="str">
        <f ca="1">CONCATENATE("(NULL, '",B281,"', NULL, NULL, ",L281,",",VLOOKUP(PACS!C281,INDIRECT("สถานที่!"&amp;"B3:D280"),3,FALSE),", NULL, 8, NULL, 1, NULL, '2023-03-24 14:14:14', 1, NULL, NULL, 1),")</f>
        <v>(NULL, 'CO-06-0003-38', NULL, NULL, 1911,257, NULL, 8, NULL, 1, NULL, '2023-03-24 14:14:14', 1, NULL, NULL, 1),</v>
      </c>
    </row>
    <row r="282" spans="1:13">
      <c r="A282" s="4">
        <v>326</v>
      </c>
      <c r="B282" s="5" t="s">
        <v>644</v>
      </c>
      <c r="C282" s="5" t="s">
        <v>645</v>
      </c>
      <c r="D282" s="4" t="s">
        <v>9</v>
      </c>
      <c r="E282" s="4" t="s">
        <v>162</v>
      </c>
      <c r="F282" s="7" t="s">
        <v>646</v>
      </c>
      <c r="G282" s="4">
        <f t="shared" ca="1" si="12"/>
        <v>10</v>
      </c>
      <c r="H282" s="23" t="str">
        <f t="shared" si="13"/>
        <v>Room (ห้อง) ห้องรปภ.</v>
      </c>
      <c r="K282" s="16" t="str">
        <f t="shared" ca="1" si="14"/>
        <v>(NULL, 'CO-06-0003-1', 8, 10,402, NULL, NULL, 'Room (ห้อง) ห้องรปภ.', NULL, '2023-03-24 14:14:14', 1, NULL, NULL, 1),</v>
      </c>
      <c r="L282" s="16">
        <v>1912</v>
      </c>
      <c r="M282" s="16" t="str">
        <f ca="1">CONCATENATE("(NULL, '",B282,"', NULL, NULL, ",L282,",",VLOOKUP(PACS!C282,INDIRECT("สถานที่!"&amp;"B3:D280"),3,FALSE),", NULL, 8, NULL, 1, NULL, '2023-03-24 14:14:14', 1, NULL, NULL, 1),")</f>
        <v>(NULL, 'CO-06-0003-1', NULL, NULL, 1912,458, NULL, 8, NULL, 1, NULL, '2023-03-24 14:14:14', 1, NULL, NULL, 1),</v>
      </c>
    </row>
    <row r="283" spans="1:13">
      <c r="A283" s="4">
        <v>327</v>
      </c>
      <c r="B283" s="5" t="s">
        <v>647</v>
      </c>
      <c r="C283" s="5" t="s">
        <v>648</v>
      </c>
      <c r="D283" s="4" t="s">
        <v>9</v>
      </c>
      <c r="E283" s="4" t="s">
        <v>162</v>
      </c>
      <c r="F283" s="7" t="s">
        <v>646</v>
      </c>
      <c r="G283" s="4">
        <f t="shared" ca="1" si="12"/>
        <v>10</v>
      </c>
      <c r="H283" s="23" t="str">
        <f t="shared" si="13"/>
        <v>Room (ห้อง) ห้องเก็บอุปกรณ์ทำความสะอาดภายนอก</v>
      </c>
      <c r="K283" s="16" t="str">
        <f t="shared" ca="1" si="14"/>
        <v>(NULL, 'CO-06-0003-2', 8, 10,402, NULL, NULL, 'Room (ห้อง) ห้องเก็บอุปกรณ์ทำความสะอาดภายนอก', NULL, '2023-03-24 14:14:14', 1, NULL, NULL, 1),</v>
      </c>
      <c r="L283" s="16">
        <v>1913</v>
      </c>
      <c r="M283" s="16" t="str">
        <f ca="1">CONCATENATE("(NULL, '",B283,"', NULL, NULL, ",L283,",",VLOOKUP(PACS!C283,INDIRECT("สถานที่!"&amp;"B3:D280"),3,FALSE),", NULL, 8, NULL, 1, NULL, '2023-03-24 14:14:14', 1, NULL, NULL, 1),")</f>
        <v>(NULL, 'CO-06-0003-2', NULL, NULL, 1913,379, NULL, 8, NULL, 1, NULL, '2023-03-24 14:14:14', 1, NULL, NULL, 1),</v>
      </c>
    </row>
    <row r="284" spans="1:13">
      <c r="A284" s="4">
        <v>328</v>
      </c>
      <c r="B284" s="5" t="s">
        <v>649</v>
      </c>
      <c r="C284" s="5" t="s">
        <v>650</v>
      </c>
      <c r="D284" s="4" t="s">
        <v>9</v>
      </c>
      <c r="E284" s="4" t="s">
        <v>162</v>
      </c>
      <c r="F284" s="7" t="s">
        <v>646</v>
      </c>
      <c r="G284" s="4">
        <f t="shared" ca="1" si="12"/>
        <v>10</v>
      </c>
      <c r="H284" s="23" t="str">
        <f t="shared" si="13"/>
        <v>Room (ห้อง) ห้องฝ่ายบริการลูกค้า</v>
      </c>
      <c r="K284" s="16" t="str">
        <f t="shared" ca="1" si="14"/>
        <v>(NULL, 'CO-06-0003-3', 8, 10,402, NULL, NULL, 'Room (ห้อง) ห้องฝ่ายบริการลูกค้า', NULL, '2023-03-24 14:14:14', 1, NULL, NULL, 1),</v>
      </c>
      <c r="L284" s="16">
        <v>1914</v>
      </c>
      <c r="M284" s="16" t="str">
        <f ca="1">CONCATENATE("(NULL, '",B284,"', NULL, NULL, ",L284,",",VLOOKUP(PACS!C284,INDIRECT("สถานที่!"&amp;"B3:D280"),3,FALSE),", NULL, 8, NULL, 1, NULL, '2023-03-24 14:14:14', 1, NULL, NULL, 1),")</f>
        <v>(NULL, 'CO-06-0003-3', NULL, NULL, 1914,431, NULL, 8, NULL, 1, NULL, '2023-03-24 14:14:14', 1, NULL, NULL, 1),</v>
      </c>
    </row>
    <row r="285" spans="1:13">
      <c r="A285" s="4">
        <v>329</v>
      </c>
      <c r="B285" s="5" t="s">
        <v>651</v>
      </c>
      <c r="C285" s="5" t="s">
        <v>652</v>
      </c>
      <c r="D285" s="4" t="s">
        <v>9</v>
      </c>
      <c r="E285" s="4" t="s">
        <v>162</v>
      </c>
      <c r="F285" s="7" t="s">
        <v>646</v>
      </c>
      <c r="G285" s="4">
        <f t="shared" ca="1" si="12"/>
        <v>10</v>
      </c>
      <c r="H285" s="23" t="str">
        <f t="shared" si="13"/>
        <v>Room (ห้อง) ห้องรับรองลูกค้า</v>
      </c>
      <c r="K285" s="16" t="str">
        <f t="shared" ca="1" si="14"/>
        <v>(NULL, 'CO-06-0003-4', 8, 10,402, NULL, NULL, 'Room (ห้อง) ห้องรับรองลูกค้า', NULL, '2023-03-24 14:14:14', 1, NULL, NULL, 1),</v>
      </c>
      <c r="L285" s="16">
        <v>1915</v>
      </c>
      <c r="M285" s="16" t="str">
        <f ca="1">CONCATENATE("(NULL, '",B285,"', NULL, NULL, ",L285,",",VLOOKUP(PACS!C285,INDIRECT("สถานที่!"&amp;"B3:D280"),3,FALSE),", NULL, 8, NULL, 1, NULL, '2023-03-24 14:14:14', 1, NULL, NULL, 1),")</f>
        <v>(NULL, 'CO-06-0003-4', NULL, NULL, 1915,459, NULL, 8, NULL, 1, NULL, '2023-03-24 14:14:14', 1, NULL, NULL, 1),</v>
      </c>
    </row>
    <row r="286" spans="1:13">
      <c r="A286" s="4">
        <v>330</v>
      </c>
      <c r="B286" s="5" t="s">
        <v>653</v>
      </c>
      <c r="C286" s="5" t="s">
        <v>654</v>
      </c>
      <c r="D286" s="4" t="s">
        <v>9</v>
      </c>
      <c r="E286" s="4" t="s">
        <v>162</v>
      </c>
      <c r="F286" s="7" t="s">
        <v>646</v>
      </c>
      <c r="G286" s="4">
        <f t="shared" ca="1" si="12"/>
        <v>10</v>
      </c>
      <c r="H286" s="23" t="str">
        <f t="shared" si="13"/>
        <v>Room (ห้อง) ห้องล็อคเกอร์</v>
      </c>
      <c r="K286" s="16" t="str">
        <f t="shared" ca="1" si="14"/>
        <v>(NULL, 'CO-06-0003-5', 8, 10,402, NULL, NULL, 'Room (ห้อง) ห้องล็อคเกอร์', NULL, '2023-03-24 14:14:14', 1, NULL, NULL, 1),</v>
      </c>
      <c r="L286" s="16">
        <v>1916</v>
      </c>
      <c r="M286" s="16" t="str">
        <f ca="1">CONCATENATE("(NULL, '",B286,"', NULL, NULL, ",L286,",",VLOOKUP(PACS!C286,INDIRECT("สถานที่!"&amp;"B3:D280"),3,FALSE),", NULL, 8, NULL, 1, NULL, '2023-03-24 14:14:14', 1, NULL, NULL, 1),")</f>
        <v>(NULL, 'CO-06-0003-5', NULL, NULL, 1916,463, NULL, 8, NULL, 1, NULL, '2023-03-24 14:14:14', 1, NULL, NULL, 1),</v>
      </c>
    </row>
    <row r="287" spans="1:13">
      <c r="A287" s="4">
        <v>331</v>
      </c>
      <c r="B287" s="5" t="s">
        <v>655</v>
      </c>
      <c r="C287" s="5" t="s">
        <v>656</v>
      </c>
      <c r="D287" s="4" t="s">
        <v>9</v>
      </c>
      <c r="E287" s="4" t="s">
        <v>162</v>
      </c>
      <c r="F287" s="7" t="s">
        <v>646</v>
      </c>
      <c r="G287" s="4">
        <f t="shared" ca="1" si="12"/>
        <v>10</v>
      </c>
      <c r="H287" s="23" t="str">
        <f t="shared" si="13"/>
        <v>Room (ห้อง) ห้องซักล้าง</v>
      </c>
      <c r="K287" s="16" t="str">
        <f t="shared" ca="1" si="14"/>
        <v>(NULL, 'CO-06-0003-6', 8, 10,402, NULL, NULL, 'Room (ห้อง) ห้องซักล้าง', NULL, '2023-03-24 14:14:14', 1, NULL, NULL, 1),</v>
      </c>
      <c r="L287" s="16">
        <v>1917</v>
      </c>
      <c r="M287" s="16" t="str">
        <f ca="1">CONCATENATE("(NULL, '",B287,"', NULL, NULL, ",L287,",",VLOOKUP(PACS!C287,INDIRECT("สถานที่!"&amp;"B3:D280"),3,FALSE),", NULL, 8, NULL, 1, NULL, '2023-03-24 14:14:14', 1, NULL, NULL, 1),")</f>
        <v>(NULL, 'CO-06-0003-6', NULL, NULL, 1917,391, NULL, 8, NULL, 1, NULL, '2023-03-24 14:14:14', 1, NULL, NULL, 1),</v>
      </c>
    </row>
    <row r="288" spans="1:13">
      <c r="A288" s="4">
        <v>332</v>
      </c>
      <c r="B288" s="5" t="s">
        <v>657</v>
      </c>
      <c r="C288" s="5" t="s">
        <v>658</v>
      </c>
      <c r="D288" s="4" t="s">
        <v>9</v>
      </c>
      <c r="E288" s="4" t="s">
        <v>162</v>
      </c>
      <c r="F288" s="7" t="s">
        <v>646</v>
      </c>
      <c r="G288" s="4">
        <f t="shared" ca="1" si="12"/>
        <v>10</v>
      </c>
      <c r="H288" s="23" t="str">
        <f t="shared" si="13"/>
        <v>Room (ห้อง) ห้องน้ำชาย</v>
      </c>
      <c r="K288" s="16" t="str">
        <f t="shared" ca="1" si="14"/>
        <v>(NULL, 'CO-06-0003-7', 8, 10,402, NULL, NULL, 'Room (ห้อง) ห้องน้ำชาย', NULL, '2023-03-24 14:14:14', 1, NULL, NULL, 1),</v>
      </c>
      <c r="L288" s="16">
        <v>1918</v>
      </c>
      <c r="M288" s="16" t="str">
        <f ca="1">CONCATENATE("(NULL, '",B288,"', NULL, NULL, ",L288,",",VLOOKUP(PACS!C288,INDIRECT("สถานที่!"&amp;"B3:D280"),3,FALSE),", NULL, 8, NULL, 1, NULL, '2023-03-24 14:14:14', 1, NULL, NULL, 1),")</f>
        <v>(NULL, 'CO-06-0003-7', NULL, NULL, 1918,402, NULL, 8, NULL, 1, NULL, '2023-03-24 14:14:14', 1, NULL, NULL, 1),</v>
      </c>
    </row>
    <row r="289" spans="1:13">
      <c r="A289" s="4">
        <v>333</v>
      </c>
      <c r="B289" s="5" t="s">
        <v>659</v>
      </c>
      <c r="C289" s="5" t="s">
        <v>660</v>
      </c>
      <c r="D289" s="4" t="s">
        <v>9</v>
      </c>
      <c r="E289" s="4" t="s">
        <v>162</v>
      </c>
      <c r="F289" s="7" t="s">
        <v>646</v>
      </c>
      <c r="G289" s="4">
        <f t="shared" ca="1" si="12"/>
        <v>10</v>
      </c>
      <c r="H289" s="23" t="str">
        <f t="shared" si="13"/>
        <v>Room (ห้อง) ห้องน้ำหญิง</v>
      </c>
      <c r="K289" s="16" t="str">
        <f t="shared" ca="1" si="14"/>
        <v>(NULL, 'CO-06-0003-8', 8, 10,402, NULL, NULL, 'Room (ห้อง) ห้องน้ำหญิง', NULL, '2023-03-24 14:14:14', 1, NULL, NULL, 1),</v>
      </c>
      <c r="L289" s="16">
        <v>1919</v>
      </c>
      <c r="M289" s="16" t="str">
        <f ca="1">CONCATENATE("(NULL, '",B289,"', NULL, NULL, ",L289,",",VLOOKUP(PACS!C289,INDIRECT("สถานที่!"&amp;"B3:D280"),3,FALSE),", NULL, 8, NULL, 1, NULL, '2023-03-24 14:14:14', 1, NULL, NULL, 1),")</f>
        <v>(NULL, 'CO-06-0003-8', NULL, NULL, 1919,409, NULL, 8, NULL, 1, NULL, '2023-03-24 14:14:14', 1, NULL, NULL, 1),</v>
      </c>
    </row>
    <row r="290" spans="1:13">
      <c r="A290" s="4">
        <v>334</v>
      </c>
      <c r="B290" s="5" t="s">
        <v>661</v>
      </c>
      <c r="C290" s="5" t="s">
        <v>662</v>
      </c>
      <c r="D290" s="4" t="s">
        <v>9</v>
      </c>
      <c r="E290" s="4" t="s">
        <v>162</v>
      </c>
      <c r="F290" s="7" t="s">
        <v>646</v>
      </c>
      <c r="G290" s="4">
        <f t="shared" ca="1" si="12"/>
        <v>10</v>
      </c>
      <c r="H290" s="23" t="str">
        <f t="shared" si="13"/>
        <v>Room (ห้อง) ห้องน้ำรับรองลูกค้า</v>
      </c>
      <c r="K290" s="16" t="str">
        <f t="shared" ca="1" si="14"/>
        <v>(NULL, 'CO-06-0003-9', 8, 10,402, NULL, NULL, 'Room (ห้อง) ห้องน้ำรับรองลูกค้า', NULL, '2023-03-24 14:14:14', 1, NULL, NULL, 1),</v>
      </c>
      <c r="L290" s="16">
        <v>1920</v>
      </c>
      <c r="M290" s="16" t="str">
        <f ca="1">CONCATENATE("(NULL, '",B290,"', NULL, NULL, ",L290,",",VLOOKUP(PACS!C290,INDIRECT("สถานที่!"&amp;"B3:D280"),3,FALSE),", NULL, 8, NULL, 1, NULL, '2023-03-24 14:14:14', 1, NULL, NULL, 1),")</f>
        <v>(NULL, 'CO-06-0003-9', NULL, NULL, 1920,408, NULL, 8, NULL, 1, NULL, '2023-03-24 14:14:14', 1, NULL, NULL, 1),</v>
      </c>
    </row>
    <row r="291" spans="1:13">
      <c r="A291" s="4">
        <v>335</v>
      </c>
      <c r="B291" s="5" t="s">
        <v>663</v>
      </c>
      <c r="C291" s="5" t="s">
        <v>664</v>
      </c>
      <c r="D291" s="4" t="s">
        <v>9</v>
      </c>
      <c r="E291" s="4" t="s">
        <v>162</v>
      </c>
      <c r="F291" s="7" t="s">
        <v>646</v>
      </c>
      <c r="G291" s="4">
        <f t="shared" ca="1" si="12"/>
        <v>10</v>
      </c>
      <c r="H291" s="23" t="str">
        <f t="shared" si="13"/>
        <v>Room (ห้อง) ห้องล้างจาน</v>
      </c>
      <c r="K291" s="16" t="str">
        <f t="shared" ca="1" si="14"/>
        <v>(NULL, 'CO-06-0003-10', 8, 10,402, NULL, NULL, 'Room (ห้อง) ห้องล้างจาน', NULL, '2023-03-24 14:14:14', 1, NULL, NULL, 1),</v>
      </c>
      <c r="L291" s="16">
        <v>1921</v>
      </c>
      <c r="M291" s="16" t="str">
        <f ca="1">CONCATENATE("(NULL, '",B291,"', NULL, NULL, ",L291,",",VLOOKUP(PACS!C291,INDIRECT("สถานที่!"&amp;"B3:D280"),3,FALSE),", NULL, 8, NULL, 1, NULL, '2023-03-24 14:14:14', 1, NULL, NULL, 1),")</f>
        <v>(NULL, 'CO-06-0003-10', NULL, NULL, 1921,465, NULL, 8, NULL, 1, NULL, '2023-03-24 14:14:14', 1, NULL, NULL, 1),</v>
      </c>
    </row>
    <row r="292" spans="1:13">
      <c r="A292" s="4">
        <v>336</v>
      </c>
      <c r="B292" s="5" t="s">
        <v>665</v>
      </c>
      <c r="C292" s="5" t="s">
        <v>666</v>
      </c>
      <c r="D292" s="4" t="s">
        <v>9</v>
      </c>
      <c r="E292" s="4" t="s">
        <v>162</v>
      </c>
      <c r="F292" s="7" t="s">
        <v>646</v>
      </c>
      <c r="G292" s="4">
        <f t="shared" ca="1" si="12"/>
        <v>10</v>
      </c>
      <c r="H292" s="23" t="str">
        <f t="shared" si="13"/>
        <v>Room (ห้อง) ห้องอเนกประสงค์ใต้โรงอาหาร</v>
      </c>
      <c r="K292" s="16" t="str">
        <f t="shared" ca="1" si="14"/>
        <v>(NULL, 'CO-06-0003-11', 8, 10,402, NULL, NULL, 'Room (ห้อง) ห้องอเนกประสงค์ใต้โรงอาหาร', NULL, '2023-03-24 14:14:14', 1, NULL, NULL, 1),</v>
      </c>
      <c r="L292" s="16">
        <v>1922</v>
      </c>
      <c r="M292" s="16" t="str">
        <f ca="1">CONCATENATE("(NULL, '",B292,"', NULL, NULL, ",L292,",",VLOOKUP(PACS!C292,INDIRECT("สถานที่!"&amp;"B3:D280"),3,FALSE),", NULL, 8, NULL, 1, NULL, '2023-03-24 14:14:14', 1, NULL, NULL, 1),")</f>
        <v>(NULL, 'CO-06-0003-11', NULL, NULL, 1922,468, NULL, 8, NULL, 1, NULL, '2023-03-24 14:14:14', 1, NULL, NULL, 1),</v>
      </c>
    </row>
    <row r="293" spans="1:13">
      <c r="A293" s="4">
        <v>337</v>
      </c>
      <c r="B293" s="5" t="s">
        <v>667</v>
      </c>
      <c r="C293" s="5" t="s">
        <v>668</v>
      </c>
      <c r="D293" s="4" t="s">
        <v>9</v>
      </c>
      <c r="E293" s="4" t="s">
        <v>162</v>
      </c>
      <c r="F293" s="7" t="s">
        <v>646</v>
      </c>
      <c r="G293" s="4">
        <f t="shared" ca="1" si="12"/>
        <v>10</v>
      </c>
      <c r="H293" s="23" t="str">
        <f t="shared" si="13"/>
        <v>Room (ห้อง) ห้องใต้บรรได</v>
      </c>
      <c r="K293" s="16" t="str">
        <f t="shared" ca="1" si="14"/>
        <v>(NULL, 'CO-06-0003-12', 8, 10,402, NULL, NULL, 'Room (ห้อง) ห้องใต้บรรได', NULL, '2023-03-24 14:14:14', 1, NULL, NULL, 1),</v>
      </c>
      <c r="L293" s="16">
        <v>1923</v>
      </c>
      <c r="M293" s="16" t="str">
        <f ca="1">CONCATENATE("(NULL, '",B293,"', NULL, NULL, ",L293,",",VLOOKUP(PACS!C293,INDIRECT("สถานที่!"&amp;"B3:D280"),3,FALSE),", NULL, 8, NULL, 1, NULL, '2023-03-24 14:14:14', 1, NULL, NULL, 1),")</f>
        <v>(NULL, 'CO-06-0003-12', NULL, NULL, 1923,398, NULL, 8, NULL, 1, NULL, '2023-03-24 14:14:14', 1, NULL, NULL, 1),</v>
      </c>
    </row>
    <row r="294" spans="1:13">
      <c r="A294" s="4">
        <v>338</v>
      </c>
      <c r="B294" s="5" t="s">
        <v>669</v>
      </c>
      <c r="C294" s="5" t="s">
        <v>670</v>
      </c>
      <c r="D294" s="4" t="s">
        <v>9</v>
      </c>
      <c r="E294" s="4" t="s">
        <v>162</v>
      </c>
      <c r="F294" s="7" t="s">
        <v>646</v>
      </c>
      <c r="G294" s="4">
        <f t="shared" ca="1" si="12"/>
        <v>10</v>
      </c>
      <c r="H294" s="23" t="str">
        <f t="shared" si="13"/>
        <v>Room (ห้อง) ห้องประชุมป่าสักชลสิทธิ์</v>
      </c>
      <c r="K294" s="16" t="str">
        <f t="shared" ca="1" si="14"/>
        <v>(NULL, 'CO-06-0003-13', 8, 10,402, NULL, NULL, 'Room (ห้อง) ห้องประชุมป่าสักชลสิทธิ์', NULL, '2023-03-24 14:14:14', 1, NULL, NULL, 1),</v>
      </c>
      <c r="L294" s="16">
        <v>1924</v>
      </c>
      <c r="M294" s="16" t="str">
        <f ca="1">CONCATENATE("(NULL, '",B294,"', NULL, NULL, ",L294,",",VLOOKUP(PACS!C294,INDIRECT("สถานที่!"&amp;"B3:D280"),3,FALSE),", NULL, 8, NULL, 1, NULL, '2023-03-24 14:14:14', 1, NULL, NULL, 1),")</f>
        <v>(NULL, 'CO-06-0003-13', NULL, NULL, 1924,420, NULL, 8, NULL, 1, NULL, '2023-03-24 14:14:14', 1, NULL, NULL, 1),</v>
      </c>
    </row>
    <row r="295" spans="1:13">
      <c r="A295" s="4">
        <v>339</v>
      </c>
      <c r="B295" s="5" t="s">
        <v>671</v>
      </c>
      <c r="C295" s="5" t="s">
        <v>672</v>
      </c>
      <c r="D295" s="4" t="s">
        <v>9</v>
      </c>
      <c r="E295" s="4" t="s">
        <v>162</v>
      </c>
      <c r="F295" s="7" t="s">
        <v>646</v>
      </c>
      <c r="G295" s="4">
        <f t="shared" ca="1" si="12"/>
        <v>10</v>
      </c>
      <c r="H295" s="23" t="str">
        <f t="shared" si="13"/>
        <v>Room (ห้อง) ห้องประชุมเจ็ดสาวน้อย</v>
      </c>
      <c r="K295" s="16" t="str">
        <f t="shared" ca="1" si="14"/>
        <v>(NULL, 'CO-06-0003-14', 8, 10,402, NULL, NULL, 'Room (ห้อง) ห้องประชุมเจ็ดสาวน้อย', NULL, '2023-03-24 14:14:14', 1, NULL, NULL, 1),</v>
      </c>
      <c r="L295" s="16">
        <v>1925</v>
      </c>
      <c r="M295" s="16" t="str">
        <f ca="1">CONCATENATE("(NULL, '",B295,"', NULL, NULL, ",L295,",",VLOOKUP(PACS!C295,INDIRECT("สถานที่!"&amp;"B3:D280"),3,FALSE),", NULL, 8, NULL, 1, NULL, '2023-03-24 14:14:14', 1, NULL, NULL, 1),")</f>
        <v>(NULL, 'CO-06-0003-14', NULL, NULL, 1925,417, NULL, 8, NULL, 1, NULL, '2023-03-24 14:14:14', 1, NULL, NULL, 1),</v>
      </c>
    </row>
    <row r="296" spans="1:13">
      <c r="A296" s="4">
        <v>340</v>
      </c>
      <c r="B296" s="5" t="s">
        <v>673</v>
      </c>
      <c r="C296" s="5" t="s">
        <v>674</v>
      </c>
      <c r="D296" s="4" t="s">
        <v>9</v>
      </c>
      <c r="E296" s="4" t="s">
        <v>162</v>
      </c>
      <c r="F296" s="7" t="s">
        <v>646</v>
      </c>
      <c r="G296" s="4">
        <f t="shared" ca="1" si="12"/>
        <v>10</v>
      </c>
      <c r="H296" s="23" t="str">
        <f t="shared" si="13"/>
        <v>Room (ห้อง) ห้องประชุมรพีพัฒน์ศักดิ์</v>
      </c>
      <c r="K296" s="16" t="str">
        <f t="shared" ca="1" si="14"/>
        <v>(NULL, 'CO-06-0003-15', 8, 10,402, NULL, NULL, 'Room (ห้อง) ห้องประชุมรพีพัฒน์ศักดิ์', NULL, '2023-03-24 14:14:14', 1, NULL, NULL, 1),</v>
      </c>
      <c r="L296" s="16">
        <v>1926</v>
      </c>
      <c r="M296" s="16" t="str">
        <f ca="1">CONCATENATE("(NULL, '",B296,"', NULL, NULL, ",L296,",",VLOOKUP(PACS!C296,INDIRECT("สถานที่!"&amp;"B3:D280"),3,FALSE),", NULL, 8, NULL, 1, NULL, '2023-03-24 14:14:14', 1, NULL, NULL, 1),")</f>
        <v>(NULL, 'CO-06-0003-15', NULL, NULL, 1926,425, NULL, 8, NULL, 1, NULL, '2023-03-24 14:14:14', 1, NULL, NULL, 1),</v>
      </c>
    </row>
    <row r="297" spans="1:13">
      <c r="A297" s="4">
        <v>341</v>
      </c>
      <c r="B297" s="5" t="s">
        <v>675</v>
      </c>
      <c r="C297" s="5" t="s">
        <v>408</v>
      </c>
      <c r="D297" s="4" t="s">
        <v>9</v>
      </c>
      <c r="E297" s="4" t="s">
        <v>162</v>
      </c>
      <c r="F297" s="7" t="s">
        <v>646</v>
      </c>
      <c r="G297" s="4">
        <f t="shared" ca="1" si="12"/>
        <v>10</v>
      </c>
      <c r="H297" s="23" t="str">
        <f t="shared" si="13"/>
        <v>Room (ห้อง) ห้องServer</v>
      </c>
      <c r="K297" s="16" t="str">
        <f t="shared" ca="1" si="14"/>
        <v>(NULL, 'CO-06-0003-16', 8, 10,402, NULL, NULL, 'Room (ห้อง) ห้องServer', NULL, '2023-03-24 14:14:14', 1, NULL, NULL, 1),</v>
      </c>
      <c r="L297" s="16">
        <v>1927</v>
      </c>
      <c r="M297" s="16" t="str">
        <f ca="1">CONCATENATE("(NULL, '",B297,"', NULL, NULL, ",L297,",",VLOOKUP(PACS!C297,INDIRECT("สถานที่!"&amp;"B3:D280"),3,FALSE),", NULL, 8, NULL, 1, NULL, '2023-03-24 14:14:14', 1, NULL, NULL, 1),")</f>
        <v>(NULL, 'CO-06-0003-16', NULL, NULL, 1927,375, NULL, 8, NULL, 1, NULL, '2023-03-24 14:14:14', 1, NULL, NULL, 1),</v>
      </c>
    </row>
    <row r="298" spans="1:13">
      <c r="A298" s="4">
        <v>342</v>
      </c>
      <c r="B298" s="5" t="s">
        <v>676</v>
      </c>
      <c r="C298" s="5" t="s">
        <v>449</v>
      </c>
      <c r="D298" s="4" t="s">
        <v>9</v>
      </c>
      <c r="E298" s="4" t="s">
        <v>162</v>
      </c>
      <c r="F298" s="7" t="s">
        <v>646</v>
      </c>
      <c r="G298" s="4">
        <f t="shared" ca="1" si="12"/>
        <v>10</v>
      </c>
      <c r="H298" s="23" t="str">
        <f t="shared" si="13"/>
        <v>Room (ห้อง) ห้องMDB</v>
      </c>
      <c r="K298" s="16" t="str">
        <f t="shared" ca="1" si="14"/>
        <v>(NULL, 'CO-06-0003-17', 8, 10,402, NULL, NULL, 'Room (ห้อง) ห้องMDB', NULL, '2023-03-24 14:14:14', 1, NULL, NULL, 1),</v>
      </c>
      <c r="L298" s="16">
        <v>1928</v>
      </c>
      <c r="M298" s="16" t="str">
        <f ca="1">CONCATENATE("(NULL, '",B298,"', NULL, NULL, ",L298,",",VLOOKUP(PACS!C298,INDIRECT("สถานที่!"&amp;"B3:D280"),3,FALSE),", NULL, 8, NULL, 1, NULL, '2023-03-24 14:14:14', 1, NULL, NULL, 1),")</f>
        <v>(NULL, 'CO-06-0003-17', NULL, NULL, 1928,370, NULL, 8, NULL, 1, NULL, '2023-03-24 14:14:14', 1, NULL, NULL, 1),</v>
      </c>
    </row>
    <row r="299" spans="1:13">
      <c r="A299" s="4">
        <v>343</v>
      </c>
      <c r="B299" s="5" t="s">
        <v>677</v>
      </c>
      <c r="C299" s="5" t="s">
        <v>291</v>
      </c>
      <c r="D299" s="4" t="s">
        <v>9</v>
      </c>
      <c r="E299" s="4" t="s">
        <v>162</v>
      </c>
      <c r="F299" s="7" t="s">
        <v>646</v>
      </c>
      <c r="G299" s="4">
        <f t="shared" ca="1" si="12"/>
        <v>10</v>
      </c>
      <c r="H299" s="23" t="str">
        <f t="shared" si="13"/>
        <v>Room (ห้อง) ห้องซ่อมบำรุง</v>
      </c>
      <c r="K299" s="16" t="str">
        <f t="shared" ca="1" si="14"/>
        <v>(NULL, 'CO-06-0003-18', 8, 10,402, NULL, NULL, 'Room (ห้อง) ห้องซ่อมบำรุง', NULL, '2023-03-24 14:14:14', 1, NULL, NULL, 1),</v>
      </c>
      <c r="L299" s="16">
        <v>1929</v>
      </c>
      <c r="M299" s="16" t="str">
        <f ca="1">CONCATENATE("(NULL, '",B299,"', NULL, NULL, ",L299,",",VLOOKUP(PACS!C299,INDIRECT("สถานที่!"&amp;"B3:D280"),3,FALSE),", NULL, 8, NULL, 1, NULL, '2023-03-24 14:14:14', 1, NULL, NULL, 1),")</f>
        <v>(NULL, 'CO-06-0003-18', NULL, NULL, 1929,389, NULL, 8, NULL, 1, NULL, '2023-03-24 14:14:14', 1, NULL, NULL, 1),</v>
      </c>
    </row>
    <row r="300" spans="1:13">
      <c r="A300" s="4">
        <v>344</v>
      </c>
      <c r="B300" s="5" t="s">
        <v>678</v>
      </c>
      <c r="C300" s="5" t="s">
        <v>656</v>
      </c>
      <c r="D300" s="4" t="s">
        <v>9</v>
      </c>
      <c r="E300" s="4" t="s">
        <v>162</v>
      </c>
      <c r="F300" s="7" t="s">
        <v>646</v>
      </c>
      <c r="G300" s="4">
        <f t="shared" ca="1" si="12"/>
        <v>10</v>
      </c>
      <c r="H300" s="23" t="str">
        <f t="shared" si="13"/>
        <v>Room (ห้อง) ห้องซักล้าง</v>
      </c>
      <c r="K300" s="16" t="str">
        <f t="shared" ca="1" si="14"/>
        <v>(NULL, 'CO-06-0003-19', 8, 10,402, NULL, NULL, 'Room (ห้อง) ห้องซักล้าง', NULL, '2023-03-24 14:14:14', 1, NULL, NULL, 1),</v>
      </c>
      <c r="L300" s="16">
        <v>1930</v>
      </c>
      <c r="M300" s="16" t="str">
        <f ca="1">CONCATENATE("(NULL, '",B300,"', NULL, NULL, ",L300,",",VLOOKUP(PACS!C300,INDIRECT("สถานที่!"&amp;"B3:D280"),3,FALSE),", NULL, 8, NULL, 1, NULL, '2023-03-24 14:14:14', 1, NULL, NULL, 1),")</f>
        <v>(NULL, 'CO-06-0003-19', NULL, NULL, 1930,391, NULL, 8, NULL, 1, NULL, '2023-03-24 14:14:14', 1, NULL, NULL, 1),</v>
      </c>
    </row>
    <row r="301" spans="1:13">
      <c r="A301" s="4">
        <v>345</v>
      </c>
      <c r="B301" s="5" t="s">
        <v>679</v>
      </c>
      <c r="C301" s="5" t="s">
        <v>680</v>
      </c>
      <c r="D301" s="4" t="s">
        <v>9</v>
      </c>
      <c r="E301" s="4" t="s">
        <v>162</v>
      </c>
      <c r="F301" s="7" t="s">
        <v>646</v>
      </c>
      <c r="G301" s="4">
        <f t="shared" ca="1" si="12"/>
        <v>10</v>
      </c>
      <c r="H301" s="23" t="str">
        <f t="shared" si="13"/>
        <v>Room (ห้อง) ห้องเช็คเกอร์</v>
      </c>
      <c r="K301" s="16" t="str">
        <f t="shared" ca="1" si="14"/>
        <v>(NULL, 'CO-06-0003-20', 8, 10,402, NULL, NULL, 'Room (ห้อง) ห้องเช็คเกอร์', NULL, '2023-03-24 14:14:14', 1, NULL, NULL, 1),</v>
      </c>
      <c r="L301" s="16">
        <v>1931</v>
      </c>
      <c r="M301" s="16" t="str">
        <f ca="1">CONCATENATE("(NULL, '",B301,"', NULL, NULL, ",L301,",",VLOOKUP(PACS!C301,INDIRECT("สถานที่!"&amp;"B3:D280"),3,FALSE),", NULL, 8, NULL, 1, NULL, '2023-03-24 14:14:14', 1, NULL, NULL, 1),")</f>
        <v>(NULL, 'CO-06-0003-20', NULL, NULL, 1931,382, NULL, 8, NULL, 1, NULL, '2023-03-24 14:14:14', 1, NULL, NULL, 1),</v>
      </c>
    </row>
    <row r="302" spans="1:13">
      <c r="A302" s="4">
        <v>346</v>
      </c>
      <c r="B302" s="5" t="s">
        <v>681</v>
      </c>
      <c r="C302" s="5" t="s">
        <v>682</v>
      </c>
      <c r="D302" s="4" t="s">
        <v>9</v>
      </c>
      <c r="E302" s="4" t="s">
        <v>162</v>
      </c>
      <c r="F302" s="7" t="s">
        <v>646</v>
      </c>
      <c r="G302" s="4">
        <f t="shared" ca="1" si="12"/>
        <v>10</v>
      </c>
      <c r="H302" s="23" t="str">
        <f t="shared" si="13"/>
        <v>Room (ห้อง) ห้องน้ำชาย ฝั่งโหลด 1</v>
      </c>
      <c r="K302" s="16" t="str">
        <f t="shared" ca="1" si="14"/>
        <v>(NULL, 'CO-06-0003-21', 8, 10,402, NULL, NULL, 'Room (ห้อง) ห้องน้ำชาย ฝั่งโหลด 1', NULL, '2023-03-24 14:14:14', 1, NULL, NULL, 1),</v>
      </c>
      <c r="L302" s="16">
        <v>1932</v>
      </c>
      <c r="M302" s="16" t="str">
        <f ca="1">CONCATENATE("(NULL, '",B302,"', NULL, NULL, ",L302,",",VLOOKUP(PACS!C302,INDIRECT("สถานที่!"&amp;"B3:D280"),3,FALSE),", NULL, 8, NULL, 1, NULL, '2023-03-24 14:14:14', 1, NULL, NULL, 1),")</f>
        <v>(NULL, 'CO-06-0003-21', NULL, NULL, 1932,405, NULL, 8, NULL, 1, NULL, '2023-03-24 14:14:14', 1, NULL, NULL, 1),</v>
      </c>
    </row>
    <row r="303" spans="1:13">
      <c r="A303" s="4">
        <v>347</v>
      </c>
      <c r="B303" s="5" t="s">
        <v>683</v>
      </c>
      <c r="C303" s="5" t="s">
        <v>684</v>
      </c>
      <c r="D303" s="4" t="s">
        <v>9</v>
      </c>
      <c r="E303" s="4" t="s">
        <v>162</v>
      </c>
      <c r="F303" s="7" t="s">
        <v>646</v>
      </c>
      <c r="G303" s="4">
        <f t="shared" ca="1" si="12"/>
        <v>10</v>
      </c>
      <c r="H303" s="23" t="str">
        <f t="shared" si="13"/>
        <v>Room (ห้อง) ห้องน้ำหญิง ฝั่งโหลด 1</v>
      </c>
      <c r="K303" s="16" t="str">
        <f t="shared" ca="1" si="14"/>
        <v>(NULL, 'CO-06-0003-22', 8, 10,402, NULL, NULL, 'Room (ห้อง) ห้องน้ำหญิง ฝั่งโหลด 1', NULL, '2023-03-24 14:14:14', 1, NULL, NULL, 1),</v>
      </c>
      <c r="L303" s="16">
        <v>1933</v>
      </c>
      <c r="M303" s="16" t="str">
        <f ca="1">CONCATENATE("(NULL, '",B303,"', NULL, NULL, ",L303,",",VLOOKUP(PACS!C303,INDIRECT("สถานที่!"&amp;"B3:D280"),3,FALSE),", NULL, 8, NULL, 1, NULL, '2023-03-24 14:14:14', 1, NULL, NULL, 1),")</f>
        <v>(NULL, 'CO-06-0003-22', NULL, NULL, 1933,412, NULL, 8, NULL, 1, NULL, '2023-03-24 14:14:14', 1, NULL, NULL, 1),</v>
      </c>
    </row>
    <row r="304" spans="1:13">
      <c r="A304" s="4">
        <v>348</v>
      </c>
      <c r="B304" s="5" t="s">
        <v>685</v>
      </c>
      <c r="C304" s="5" t="s">
        <v>686</v>
      </c>
      <c r="D304" s="4" t="s">
        <v>9</v>
      </c>
      <c r="E304" s="4" t="s">
        <v>162</v>
      </c>
      <c r="F304" s="7" t="s">
        <v>646</v>
      </c>
      <c r="G304" s="4">
        <f t="shared" ca="1" si="12"/>
        <v>10</v>
      </c>
      <c r="H304" s="23" t="str">
        <f t="shared" si="13"/>
        <v>Room (ห้อง) ห้องแต่งตัวชาย ฝั่งโหลด 1</v>
      </c>
      <c r="K304" s="16" t="str">
        <f t="shared" ca="1" si="14"/>
        <v>(NULL, 'CO-06-0003-23', 8, 10,402, NULL, NULL, 'Room (ห้อง) ห้องแต่งตัวชาย ฝั่งโหลด 1', NULL, '2023-03-24 14:14:14', 1, NULL, NULL, 1),</v>
      </c>
      <c r="L304" s="16">
        <v>1934</v>
      </c>
      <c r="M304" s="16" t="str">
        <f ca="1">CONCATENATE("(NULL, '",B304,"', NULL, NULL, ",L304,",",VLOOKUP(PACS!C304,INDIRECT("สถานที่!"&amp;"B3:D280"),3,FALSE),", NULL, 8, NULL, 1, NULL, '2023-03-24 14:14:14', 1, NULL, NULL, 1),")</f>
        <v>(NULL, 'CO-06-0003-23', NULL, NULL, 1934,394, NULL, 8, NULL, 1, NULL, '2023-03-24 14:14:14', 1, NULL, NULL, 1),</v>
      </c>
    </row>
    <row r="305" spans="1:13">
      <c r="A305" s="4">
        <v>349</v>
      </c>
      <c r="B305" s="5" t="s">
        <v>687</v>
      </c>
      <c r="C305" s="5" t="s">
        <v>688</v>
      </c>
      <c r="D305" s="4" t="s">
        <v>9</v>
      </c>
      <c r="E305" s="4" t="s">
        <v>162</v>
      </c>
      <c r="F305" s="7" t="s">
        <v>646</v>
      </c>
      <c r="G305" s="4">
        <f t="shared" ca="1" si="12"/>
        <v>10</v>
      </c>
      <c r="H305" s="23" t="str">
        <f t="shared" si="13"/>
        <v>Room (ห้อง) ห้องแต่งตัวหญิง ฝั่งโหลด 1</v>
      </c>
      <c r="K305" s="16" t="str">
        <f t="shared" ca="1" si="14"/>
        <v>(NULL, 'CO-06-0003-24', 8, 10,402, NULL, NULL, 'Room (ห้อง) ห้องแต่งตัวหญิง ฝั่งโหลด 1', NULL, '2023-03-24 14:14:14', 1, NULL, NULL, 1),</v>
      </c>
      <c r="L305" s="16">
        <v>1935</v>
      </c>
      <c r="M305" s="16" t="str">
        <f ca="1">CONCATENATE("(NULL, '",B305,"', NULL, NULL, ",L305,",",VLOOKUP(PACS!C305,INDIRECT("สถานที่!"&amp;"B3:D280"),3,FALSE),", NULL, 8, NULL, 1, NULL, '2023-03-24 14:14:14', 1, NULL, NULL, 1),")</f>
        <v>(NULL, 'CO-06-0003-24', NULL, NULL, 1935,396, NULL, 8, NULL, 1, NULL, '2023-03-24 14:14:14', 1, NULL, NULL, 1),</v>
      </c>
    </row>
    <row r="306" spans="1:13">
      <c r="A306" s="4">
        <v>350</v>
      </c>
      <c r="B306" s="5" t="s">
        <v>689</v>
      </c>
      <c r="C306" s="5" t="s">
        <v>690</v>
      </c>
      <c r="D306" s="4" t="s">
        <v>9</v>
      </c>
      <c r="E306" s="4" t="s">
        <v>162</v>
      </c>
      <c r="F306" s="7" t="s">
        <v>646</v>
      </c>
      <c r="G306" s="4">
        <f t="shared" ca="1" si="12"/>
        <v>10</v>
      </c>
      <c r="H306" s="23" t="str">
        <f t="shared" si="13"/>
        <v>Room (ห้อง) ห้องน้ำชาย ฝั่งโหลด 2</v>
      </c>
      <c r="K306" s="16" t="str">
        <f t="shared" ca="1" si="14"/>
        <v>(NULL, 'CO-06-0003-25', 8, 10,402, NULL, NULL, 'Room (ห้อง) ห้องน้ำชาย ฝั่งโหลด 2', NULL, '2023-03-24 14:14:14', 1, NULL, NULL, 1),</v>
      </c>
      <c r="L306" s="16">
        <v>1936</v>
      </c>
      <c r="M306" s="16" t="str">
        <f ca="1">CONCATENATE("(NULL, '",B306,"', NULL, NULL, ",L306,",",VLOOKUP(PACS!C306,INDIRECT("สถานที่!"&amp;"B3:D280"),3,FALSE),", NULL, 8, NULL, 1, NULL, '2023-03-24 14:14:14', 1, NULL, NULL, 1),")</f>
        <v>(NULL, 'CO-06-0003-25', NULL, NULL, 1936,406, NULL, 8, NULL, 1, NULL, '2023-03-24 14:14:14', 1, NULL, NULL, 1),</v>
      </c>
    </row>
    <row r="307" spans="1:13">
      <c r="A307" s="4">
        <v>351</v>
      </c>
      <c r="B307" s="5" t="s">
        <v>691</v>
      </c>
      <c r="C307" s="5" t="s">
        <v>692</v>
      </c>
      <c r="D307" s="4" t="s">
        <v>9</v>
      </c>
      <c r="E307" s="4" t="s">
        <v>162</v>
      </c>
      <c r="F307" s="7" t="s">
        <v>646</v>
      </c>
      <c r="G307" s="4">
        <f t="shared" ca="1" si="12"/>
        <v>10</v>
      </c>
      <c r="H307" s="23" t="str">
        <f t="shared" si="13"/>
        <v>Room (ห้อง) ห้องน้ำหญิง ฝั่งโหลด 2</v>
      </c>
      <c r="K307" s="16" t="str">
        <f t="shared" ca="1" si="14"/>
        <v>(NULL, 'CO-06-0003-26', 8, 10,402, NULL, NULL, 'Room (ห้อง) ห้องน้ำหญิง ฝั่งโหลด 2', NULL, '2023-03-24 14:14:14', 1, NULL, NULL, 1),</v>
      </c>
      <c r="L307" s="16">
        <v>1937</v>
      </c>
      <c r="M307" s="16" t="str">
        <f ca="1">CONCATENATE("(NULL, '",B307,"', NULL, NULL, ",L307,",",VLOOKUP(PACS!C307,INDIRECT("สถานที่!"&amp;"B3:D280"),3,FALSE),", NULL, 8, NULL, 1, NULL, '2023-03-24 14:14:14', 1, NULL, NULL, 1),")</f>
        <v>(NULL, 'CO-06-0003-26', NULL, NULL, 1937,413, NULL, 8, NULL, 1, NULL, '2023-03-24 14:14:14', 1, NULL, NULL, 1),</v>
      </c>
    </row>
    <row r="308" spans="1:13">
      <c r="A308" s="4">
        <v>352</v>
      </c>
      <c r="B308" s="5" t="s">
        <v>693</v>
      </c>
      <c r="C308" s="5" t="s">
        <v>694</v>
      </c>
      <c r="D308" s="4" t="s">
        <v>9</v>
      </c>
      <c r="E308" s="4" t="s">
        <v>162</v>
      </c>
      <c r="F308" s="7" t="s">
        <v>646</v>
      </c>
      <c r="G308" s="4">
        <f t="shared" ca="1" si="12"/>
        <v>10</v>
      </c>
      <c r="H308" s="23" t="str">
        <f t="shared" si="13"/>
        <v>Room (ห้อง) ห้องแต่งตัวชาย ฝั่งโหลด 2</v>
      </c>
      <c r="K308" s="16" t="str">
        <f t="shared" ca="1" si="14"/>
        <v>(NULL, 'CO-06-0003-27', 8, 10,402, NULL, NULL, 'Room (ห้อง) ห้องแต่งตัวชาย ฝั่งโหลด 2', NULL, '2023-03-24 14:14:14', 1, NULL, NULL, 1),</v>
      </c>
      <c r="L308" s="16">
        <v>1938</v>
      </c>
      <c r="M308" s="16" t="str">
        <f ca="1">CONCATENATE("(NULL, '",B308,"', NULL, NULL, ",L308,",",VLOOKUP(PACS!C308,INDIRECT("สถานที่!"&amp;"B3:D280"),3,FALSE),", NULL, 8, NULL, 1, NULL, '2023-03-24 14:14:14', 1, NULL, NULL, 1),")</f>
        <v>(NULL, 'CO-06-0003-27', NULL, NULL, 1938,395, NULL, 8, NULL, 1, NULL, '2023-03-24 14:14:14', 1, NULL, NULL, 1),</v>
      </c>
    </row>
    <row r="309" spans="1:13">
      <c r="A309" s="4">
        <v>353</v>
      </c>
      <c r="B309" s="5" t="s">
        <v>695</v>
      </c>
      <c r="C309" s="5" t="s">
        <v>696</v>
      </c>
      <c r="D309" s="4" t="s">
        <v>9</v>
      </c>
      <c r="E309" s="4" t="s">
        <v>162</v>
      </c>
      <c r="F309" s="7" t="s">
        <v>646</v>
      </c>
      <c r="G309" s="4">
        <f t="shared" ca="1" si="12"/>
        <v>10</v>
      </c>
      <c r="H309" s="23" t="str">
        <f t="shared" si="13"/>
        <v>Room (ห้อง) ห้องแต่งตัวหญิง ฝั่งโหลด 2</v>
      </c>
      <c r="K309" s="16" t="str">
        <f t="shared" ca="1" si="14"/>
        <v>(NULL, 'CO-06-0003-28', 8, 10,402, NULL, NULL, 'Room (ห้อง) ห้องแต่งตัวหญิง ฝั่งโหลด 2', NULL, '2023-03-24 14:14:14', 1, NULL, NULL, 1),</v>
      </c>
      <c r="L309" s="16">
        <v>1939</v>
      </c>
      <c r="M309" s="16" t="str">
        <f ca="1">CONCATENATE("(NULL, '",B309,"', NULL, NULL, ",L309,",",VLOOKUP(PACS!C309,INDIRECT("สถานที่!"&amp;"B3:D280"),3,FALSE),", NULL, 8, NULL, 1, NULL, '2023-03-24 14:14:14', 1, NULL, NULL, 1),")</f>
        <v>(NULL, 'CO-06-0003-28', NULL, NULL, 1939,397, NULL, 8, NULL, 1, NULL, '2023-03-24 14:14:14', 1, NULL, NULL, 1),</v>
      </c>
    </row>
    <row r="310" spans="1:13">
      <c r="A310" s="4">
        <v>354</v>
      </c>
      <c r="B310" s="5" t="s">
        <v>697</v>
      </c>
      <c r="C310" s="5" t="s">
        <v>698</v>
      </c>
      <c r="D310" s="4" t="s">
        <v>9</v>
      </c>
      <c r="E310" s="4" t="s">
        <v>162</v>
      </c>
      <c r="F310" s="7" t="s">
        <v>646</v>
      </c>
      <c r="G310" s="4">
        <f t="shared" ca="1" si="12"/>
        <v>10</v>
      </c>
      <c r="H310" s="23" t="str">
        <f t="shared" si="13"/>
        <v>Room (ห้อง) ห้องน้ำชาย ฝั่งฟรีส</v>
      </c>
      <c r="K310" s="16" t="str">
        <f t="shared" ca="1" si="14"/>
        <v>(NULL, 'CO-06-0003-29', 8, 10,402, NULL, NULL, 'Room (ห้อง) ห้องน้ำชาย ฝั่งฟรีส', NULL, '2023-03-24 14:14:14', 1, NULL, NULL, 1),</v>
      </c>
      <c r="L310" s="16">
        <v>1940</v>
      </c>
      <c r="M310" s="16" t="str">
        <f ca="1">CONCATENATE("(NULL, '",B310,"', NULL, NULL, ",L310,",",VLOOKUP(PACS!C310,INDIRECT("สถานที่!"&amp;"B3:D280"),3,FALSE),", NULL, 8, NULL, 1, NULL, '2023-03-24 14:14:14', 1, NULL, NULL, 1),")</f>
        <v>(NULL, 'CO-06-0003-29', NULL, NULL, 1940,404, NULL, 8, NULL, 1, NULL, '2023-03-24 14:14:14', 1, NULL, NULL, 1),</v>
      </c>
    </row>
    <row r="311" spans="1:13">
      <c r="A311" s="4">
        <v>355</v>
      </c>
      <c r="B311" s="5" t="s">
        <v>699</v>
      </c>
      <c r="C311" s="5" t="s">
        <v>700</v>
      </c>
      <c r="D311" s="4" t="s">
        <v>9</v>
      </c>
      <c r="E311" s="4" t="s">
        <v>162</v>
      </c>
      <c r="F311" s="7" t="s">
        <v>646</v>
      </c>
      <c r="G311" s="4">
        <f t="shared" ca="1" si="12"/>
        <v>10</v>
      </c>
      <c r="H311" s="23" t="str">
        <f t="shared" si="13"/>
        <v>Room (ห้อง) ห้องน้ำหญิง ฝั่งฟรีส</v>
      </c>
      <c r="K311" s="16" t="str">
        <f t="shared" ca="1" si="14"/>
        <v>(NULL, 'CO-06-0003-30', 8, 10,402, NULL, NULL, 'Room (ห้อง) ห้องน้ำหญิง ฝั่งฟรีส', NULL, '2023-03-24 14:14:14', 1, NULL, NULL, 1),</v>
      </c>
      <c r="L311" s="16">
        <v>1941</v>
      </c>
      <c r="M311" s="16" t="str">
        <f ca="1">CONCATENATE("(NULL, '",B311,"', NULL, NULL, ",L311,",",VLOOKUP(PACS!C311,INDIRECT("สถานที่!"&amp;"B3:D280"),3,FALSE),", NULL, 8, NULL, 1, NULL, '2023-03-24 14:14:14', 1, NULL, NULL, 1),")</f>
        <v>(NULL, 'CO-06-0003-30', NULL, NULL, 1941,411, NULL, 8, NULL, 1, NULL, '2023-03-24 14:14:14', 1, NULL, NULL, 1),</v>
      </c>
    </row>
    <row r="312" spans="1:13">
      <c r="A312" s="4">
        <v>356</v>
      </c>
      <c r="B312" s="5" t="s">
        <v>701</v>
      </c>
      <c r="C312" s="5" t="s">
        <v>702</v>
      </c>
      <c r="D312" s="4" t="s">
        <v>9</v>
      </c>
      <c r="E312" s="4" t="s">
        <v>162</v>
      </c>
      <c r="F312" s="7" t="s">
        <v>646</v>
      </c>
      <c r="G312" s="4">
        <f t="shared" ca="1" si="12"/>
        <v>10</v>
      </c>
      <c r="H312" s="23" t="str">
        <f t="shared" si="13"/>
        <v>Room (ห้อง) ห้องแต่งตัว ฝั่งฟรีส</v>
      </c>
      <c r="K312" s="16" t="str">
        <f t="shared" ca="1" si="14"/>
        <v>(NULL, 'CO-06-0003-31', 8, 10,402, NULL, NULL, 'Room (ห้อง) ห้องแต่งตัว ฝั่งฟรีส', NULL, '2023-03-24 14:14:14', 1, NULL, NULL, 1),</v>
      </c>
      <c r="L312" s="16">
        <v>1942</v>
      </c>
      <c r="M312" s="16" t="str">
        <f ca="1">CONCATENATE("(NULL, '",B312,"', NULL, NULL, ",L312,",",VLOOKUP(PACS!C312,INDIRECT("สถานที่!"&amp;"B3:D280"),3,FALSE),", NULL, 8, NULL, 1, NULL, '2023-03-24 14:14:14', 1, NULL, NULL, 1),")</f>
        <v>(NULL, 'CO-06-0003-31', NULL, NULL, 1942,393, NULL, 8, NULL, 1, NULL, '2023-03-24 14:14:14', 1, NULL, NULL, 1),</v>
      </c>
    </row>
    <row r="313" spans="1:13">
      <c r="A313" s="4">
        <v>357</v>
      </c>
      <c r="B313" s="5" t="s">
        <v>703</v>
      </c>
      <c r="C313" s="5" t="s">
        <v>704</v>
      </c>
      <c r="D313" s="4" t="s">
        <v>9</v>
      </c>
      <c r="E313" s="4" t="s">
        <v>162</v>
      </c>
      <c r="F313" s="7" t="s">
        <v>646</v>
      </c>
      <c r="G313" s="4">
        <f t="shared" ca="1" si="12"/>
        <v>10</v>
      </c>
      <c r="H313" s="23" t="str">
        <f t="shared" si="13"/>
        <v>Room (ห้อง) ห้องน้ำผู้บริหาร</v>
      </c>
      <c r="K313" s="16" t="str">
        <f t="shared" ca="1" si="14"/>
        <v>(NULL, 'CO-06-0003-32', 8, 10,402, NULL, NULL, 'Room (ห้อง) ห้องน้ำผู้บริหาร', NULL, '2023-03-24 14:14:14', 1, NULL, NULL, 1),</v>
      </c>
      <c r="L313" s="16">
        <v>1943</v>
      </c>
      <c r="M313" s="16" t="str">
        <f ca="1">CONCATENATE("(NULL, '",B313,"', NULL, NULL, ",L313,",",VLOOKUP(PACS!C313,INDIRECT("สถานที่!"&amp;"B3:D280"),3,FALSE),", NULL, 8, NULL, 1, NULL, '2023-03-24 14:14:14', 1, NULL, NULL, 1),")</f>
        <v>(NULL, 'CO-06-0003-32', NULL, NULL, 1943,407, NULL, 8, NULL, 1, NULL, '2023-03-24 14:14:14', 1, NULL, NULL, 1),</v>
      </c>
    </row>
    <row r="314" spans="1:13">
      <c r="A314" s="4">
        <v>358</v>
      </c>
      <c r="B314" s="5" t="s">
        <v>705</v>
      </c>
      <c r="C314" s="5" t="s">
        <v>706</v>
      </c>
      <c r="D314" s="4" t="s">
        <v>9</v>
      </c>
      <c r="E314" s="4" t="s">
        <v>162</v>
      </c>
      <c r="F314" s="7" t="s">
        <v>646</v>
      </c>
      <c r="G314" s="4">
        <f t="shared" ca="1" si="12"/>
        <v>10</v>
      </c>
      <c r="H314" s="23" t="str">
        <f t="shared" si="13"/>
        <v>Room (ห้อง) ห้องผู้บริหาร</v>
      </c>
      <c r="K314" s="16" t="str">
        <f t="shared" ca="1" si="14"/>
        <v>(NULL, 'CO-06-0003-33', 8, 10,402, NULL, NULL, 'Room (ห้อง) ห้องผู้บริหาร', NULL, '2023-03-24 14:14:14', 1, NULL, NULL, 1),</v>
      </c>
      <c r="L314" s="16">
        <v>1944</v>
      </c>
      <c r="M314" s="16" t="str">
        <f ca="1">CONCATENATE("(NULL, '",B314,"', NULL, NULL, ",L314,",",VLOOKUP(PACS!C314,INDIRECT("สถานที่!"&amp;"B3:D280"),3,FALSE),", NULL, 8, NULL, 1, NULL, '2023-03-24 14:14:14', 1, NULL, NULL, 1),")</f>
        <v>(NULL, 'CO-06-0003-33', NULL, NULL, 1944,430, NULL, 8, NULL, 1, NULL, '2023-03-24 14:14:14', 1, NULL, NULL, 1),</v>
      </c>
    </row>
    <row r="315" spans="1:13">
      <c r="A315" s="4">
        <v>359</v>
      </c>
      <c r="B315" s="5" t="s">
        <v>707</v>
      </c>
      <c r="C315" s="5" t="s">
        <v>352</v>
      </c>
      <c r="D315" s="4" t="s">
        <v>9</v>
      </c>
      <c r="E315" s="4" t="s">
        <v>162</v>
      </c>
      <c r="F315" s="7" t="s">
        <v>646</v>
      </c>
      <c r="G315" s="4">
        <f t="shared" ca="1" si="12"/>
        <v>10</v>
      </c>
      <c r="H315" s="23" t="str">
        <f t="shared" si="13"/>
        <v>Room (ห้อง) ห้องครัวชั้น 2</v>
      </c>
      <c r="K315" s="16" t="str">
        <f t="shared" ca="1" si="14"/>
        <v>(NULL, 'CO-06-0003-34', 8, 10,402, NULL, NULL, 'Room (ห้อง) ห้องครัวชั้น 2', NULL, '2023-03-24 14:14:14', 1, NULL, NULL, 1),</v>
      </c>
      <c r="L315" s="16">
        <v>1945</v>
      </c>
      <c r="M315" s="16" t="str">
        <f ca="1">CONCATENATE("(NULL, '",B315,"', NULL, NULL, ",L315,",",VLOOKUP(PACS!C315,INDIRECT("สถานที่!"&amp;"B3:D280"),3,FALSE),", NULL, 8, NULL, 1, NULL, '2023-03-24 14:14:14', 1, NULL, NULL, 1),")</f>
        <v>(NULL, 'CO-06-0003-34', NULL, NULL, 1945,380, NULL, 8, NULL, 1, NULL, '2023-03-24 14:14:14', 1, NULL, NULL, 1),</v>
      </c>
    </row>
    <row r="316" spans="1:13">
      <c r="A316" s="4">
        <v>360</v>
      </c>
      <c r="B316" s="5" t="s">
        <v>708</v>
      </c>
      <c r="C316" s="5" t="s">
        <v>709</v>
      </c>
      <c r="D316" s="4" t="s">
        <v>9</v>
      </c>
      <c r="E316" s="4" t="s">
        <v>162</v>
      </c>
      <c r="F316" s="7" t="s">
        <v>646</v>
      </c>
      <c r="G316" s="4">
        <f t="shared" ca="1" si="12"/>
        <v>10</v>
      </c>
      <c r="H316" s="23" t="str">
        <f t="shared" si="13"/>
        <v>Room (ห้อง) ห้องน้ำชาย ชั้น 2</v>
      </c>
      <c r="K316" s="16" t="str">
        <f t="shared" ca="1" si="14"/>
        <v>(NULL, 'CO-06-0003-35', 8, 10,402, NULL, NULL, 'Room (ห้อง) ห้องน้ำชาย ชั้น 2', NULL, '2023-03-24 14:14:14', 1, NULL, NULL, 1),</v>
      </c>
      <c r="L316" s="16">
        <v>1946</v>
      </c>
      <c r="M316" s="16" t="str">
        <f ca="1">CONCATENATE("(NULL, '",B316,"', NULL, NULL, ",L316,",",VLOOKUP(PACS!C316,INDIRECT("สถานที่!"&amp;"B3:D280"),3,FALSE),", NULL, 8, NULL, 1, NULL, '2023-03-24 14:14:14', 1, NULL, NULL, 1),")</f>
        <v>(NULL, 'CO-06-0003-35', NULL, NULL, 1946,403, NULL, 8, NULL, 1, NULL, '2023-03-24 14:14:14', 1, NULL, NULL, 1),</v>
      </c>
    </row>
    <row r="317" spans="1:13">
      <c r="A317" s="4">
        <v>361</v>
      </c>
      <c r="B317" s="5" t="s">
        <v>710</v>
      </c>
      <c r="C317" s="5" t="s">
        <v>711</v>
      </c>
      <c r="D317" s="4" t="s">
        <v>9</v>
      </c>
      <c r="E317" s="4" t="s">
        <v>162</v>
      </c>
      <c r="F317" s="7" t="s">
        <v>646</v>
      </c>
      <c r="G317" s="4">
        <f t="shared" ca="1" si="12"/>
        <v>10</v>
      </c>
      <c r="H317" s="23" t="str">
        <f t="shared" si="13"/>
        <v>Room (ห้อง) ห้องน้ำหญิง ชั้น 2</v>
      </c>
      <c r="K317" s="16" t="str">
        <f t="shared" ca="1" si="14"/>
        <v>(NULL, 'CO-06-0003-36', 8, 10,402, NULL, NULL, 'Room (ห้อง) ห้องน้ำหญิง ชั้น 2', NULL, '2023-03-24 14:14:14', 1, NULL, NULL, 1),</v>
      </c>
      <c r="L317" s="16">
        <v>1947</v>
      </c>
      <c r="M317" s="16" t="str">
        <f ca="1">CONCATENATE("(NULL, '",B317,"', NULL, NULL, ",L317,",",VLOOKUP(PACS!C317,INDIRECT("สถานที่!"&amp;"B3:D280"),3,FALSE),", NULL, 8, NULL, 1, NULL, '2023-03-24 14:14:14', 1, NULL, NULL, 1),")</f>
        <v>(NULL, 'CO-06-0003-36', NULL, NULL, 1947,410, NULL, 8, NULL, 1, NULL, '2023-03-24 14:14:14', 1, NULL, NULL, 1),</v>
      </c>
    </row>
    <row r="318" spans="1:13">
      <c r="A318" s="4">
        <v>362</v>
      </c>
      <c r="B318" s="5" t="s">
        <v>712</v>
      </c>
      <c r="C318" s="5" t="s">
        <v>9</v>
      </c>
      <c r="D318" s="4" t="s">
        <v>9</v>
      </c>
      <c r="E318" s="4" t="s">
        <v>162</v>
      </c>
      <c r="F318" s="7" t="s">
        <v>713</v>
      </c>
      <c r="G318" s="4">
        <f t="shared" ca="1" si="12"/>
        <v>10</v>
      </c>
      <c r="H318" s="7" t="s">
        <v>713</v>
      </c>
      <c r="K318" s="16" t="str">
        <f t="shared" ca="1" si="14"/>
        <v>(NULL, 'CO-06-0003-37', 8, 10,354, NULL, NULL, 'Building (อาคาร, สิ่งปลูกสร้าง)', NULL, '2023-03-24 14:14:14', 1, NULL, NULL, 1),</v>
      </c>
      <c r="L318" s="16">
        <v>1948</v>
      </c>
      <c r="M318" s="16" t="str">
        <f ca="1">CONCATENATE("(NULL, '",B318,"', NULL, NULL, ",L318,",",VLOOKUP(PACS!C318,INDIRECT("สถานที่!"&amp;"B3:D280"),3,FALSE),", NULL, 8, NULL, 1, NULL, '2023-03-24 14:14:14', 1, NULL, NULL, 1),")</f>
        <v>(NULL, 'CO-06-0003-37', NULL, NULL, 1948,257, NULL, 8, NULL, 1, NULL, '2023-03-24 14:14:14', 1, NULL, NULL, 1),</v>
      </c>
    </row>
    <row r="319" spans="1:13">
      <c r="H319" s="23" t="str">
        <f t="shared" si="13"/>
        <v xml:space="preserve"> </v>
      </c>
      <c r="K319" s="16"/>
    </row>
    <row r="320" spans="1:13">
      <c r="H320" s="23" t="str">
        <f t="shared" si="13"/>
        <v xml:space="preserve"> </v>
      </c>
      <c r="K320" s="16"/>
    </row>
    <row r="321" spans="1:11">
      <c r="A321" s="4">
        <v>17</v>
      </c>
      <c r="B321" s="5"/>
      <c r="C321" s="5" t="s">
        <v>45</v>
      </c>
      <c r="D321" s="4" t="s">
        <v>9</v>
      </c>
      <c r="E321" s="4" t="s">
        <v>10</v>
      </c>
      <c r="F321" s="7" t="s">
        <v>46</v>
      </c>
      <c r="G321" s="4">
        <f t="shared" ref="G321:G365" ca="1" si="15">VLOOKUP(E321,(INDIRECT("PACS!" &amp; "I2:J6")),2,FALSE)</f>
        <v>8</v>
      </c>
      <c r="H321" s="7" t="s">
        <v>46</v>
      </c>
      <c r="K321" s="16"/>
    </row>
    <row r="322" spans="1:11">
      <c r="A322" s="4">
        <v>20</v>
      </c>
      <c r="B322" s="5"/>
      <c r="C322" s="5"/>
      <c r="D322" s="4" t="s">
        <v>9</v>
      </c>
      <c r="E322" s="4" t="s">
        <v>10</v>
      </c>
      <c r="F322" s="7" t="s">
        <v>54</v>
      </c>
      <c r="G322" s="4">
        <f t="shared" ca="1" si="15"/>
        <v>8</v>
      </c>
      <c r="H322" s="23" t="str">
        <f t="shared" si="13"/>
        <v xml:space="preserve">Ammonia Shell and Tube Tank </v>
      </c>
      <c r="K322" s="16"/>
    </row>
    <row r="323" spans="1:11">
      <c r="A323" s="4">
        <v>21</v>
      </c>
      <c r="B323" s="5"/>
      <c r="C323" s="5" t="s">
        <v>55</v>
      </c>
      <c r="D323" s="4" t="s">
        <v>9</v>
      </c>
      <c r="E323" s="4" t="s">
        <v>10</v>
      </c>
      <c r="F323" s="7" t="s">
        <v>56</v>
      </c>
      <c r="G323" s="4">
        <f t="shared" ca="1" si="15"/>
        <v>8</v>
      </c>
      <c r="H323" s="7" t="s">
        <v>56</v>
      </c>
      <c r="K323" s="16"/>
    </row>
    <row r="324" spans="1:11">
      <c r="A324" s="4">
        <v>43</v>
      </c>
      <c r="B324" s="5"/>
      <c r="C324" s="5" t="s">
        <v>106</v>
      </c>
      <c r="D324" s="4" t="s">
        <v>9</v>
      </c>
      <c r="E324" s="4" t="s">
        <v>10</v>
      </c>
      <c r="F324" s="7" t="s">
        <v>107</v>
      </c>
      <c r="G324" s="4">
        <f t="shared" ca="1" si="15"/>
        <v>8</v>
      </c>
      <c r="H324" s="7" t="s">
        <v>107</v>
      </c>
      <c r="K324" s="16"/>
    </row>
    <row r="325" spans="1:11">
      <c r="A325" s="4">
        <v>44</v>
      </c>
      <c r="B325" s="5"/>
      <c r="C325" s="5" t="s">
        <v>108</v>
      </c>
      <c r="D325" s="4" t="s">
        <v>9</v>
      </c>
      <c r="E325" s="4" t="s">
        <v>10</v>
      </c>
      <c r="F325" s="7" t="s">
        <v>109</v>
      </c>
      <c r="G325" s="4">
        <f t="shared" ca="1" si="15"/>
        <v>8</v>
      </c>
      <c r="H325" s="7" t="s">
        <v>109</v>
      </c>
      <c r="K325" s="16"/>
    </row>
    <row r="326" spans="1:11">
      <c r="A326" s="4">
        <v>45</v>
      </c>
      <c r="B326" s="5"/>
      <c r="C326" s="5" t="s">
        <v>110</v>
      </c>
      <c r="D326" s="4" t="s">
        <v>9</v>
      </c>
      <c r="E326" s="4" t="s">
        <v>10</v>
      </c>
      <c r="F326" s="7" t="s">
        <v>111</v>
      </c>
      <c r="G326" s="4">
        <f t="shared" ca="1" si="15"/>
        <v>8</v>
      </c>
      <c r="H326" s="7" t="s">
        <v>111</v>
      </c>
      <c r="K326" s="16"/>
    </row>
    <row r="327" spans="1:11">
      <c r="A327" s="4">
        <v>46</v>
      </c>
      <c r="B327" s="5"/>
      <c r="C327" s="5" t="s">
        <v>112</v>
      </c>
      <c r="D327" s="4" t="s">
        <v>9</v>
      </c>
      <c r="E327" s="4" t="s">
        <v>10</v>
      </c>
      <c r="F327" s="7" t="s">
        <v>113</v>
      </c>
      <c r="G327" s="4">
        <f t="shared" ca="1" si="15"/>
        <v>8</v>
      </c>
      <c r="H327" s="7" t="s">
        <v>113</v>
      </c>
      <c r="K327" s="16"/>
    </row>
    <row r="328" spans="1:11">
      <c r="A328" s="4">
        <v>47</v>
      </c>
      <c r="B328" s="5"/>
      <c r="C328" s="5" t="s">
        <v>114</v>
      </c>
      <c r="D328" s="4" t="s">
        <v>9</v>
      </c>
      <c r="E328" s="4" t="s">
        <v>10</v>
      </c>
      <c r="F328" s="7" t="s">
        <v>115</v>
      </c>
      <c r="G328" s="4">
        <f t="shared" ca="1" si="15"/>
        <v>8</v>
      </c>
      <c r="H328" s="23" t="str">
        <f t="shared" ref="H328:H364" si="16">CONCATENATE(F328," ",C328)</f>
        <v>Cold Room (ห้องเย็น) ห้องฟรีสสินค้า</v>
      </c>
      <c r="K328" s="16"/>
    </row>
    <row r="329" spans="1:11">
      <c r="A329" s="4">
        <v>48</v>
      </c>
      <c r="B329" s="5"/>
      <c r="C329" s="5" t="s">
        <v>114</v>
      </c>
      <c r="D329" s="4" t="s">
        <v>9</v>
      </c>
      <c r="E329" s="4" t="s">
        <v>10</v>
      </c>
      <c r="F329" s="7" t="s">
        <v>115</v>
      </c>
      <c r="G329" s="4">
        <f t="shared" ca="1" si="15"/>
        <v>8</v>
      </c>
      <c r="H329" s="23" t="str">
        <f t="shared" si="16"/>
        <v>Cold Room (ห้องเย็น) ห้องฟรีสสินค้า</v>
      </c>
      <c r="K329" s="16"/>
    </row>
    <row r="330" spans="1:11">
      <c r="A330" s="4">
        <v>49</v>
      </c>
      <c r="B330" s="5"/>
      <c r="C330" s="5" t="s">
        <v>114</v>
      </c>
      <c r="D330" s="4" t="s">
        <v>9</v>
      </c>
      <c r="E330" s="4" t="s">
        <v>10</v>
      </c>
      <c r="F330" s="7" t="s">
        <v>115</v>
      </c>
      <c r="G330" s="4">
        <f t="shared" ca="1" si="15"/>
        <v>8</v>
      </c>
      <c r="H330" s="23" t="str">
        <f t="shared" si="16"/>
        <v>Cold Room (ห้องเย็น) ห้องฟรีสสินค้า</v>
      </c>
      <c r="K330" s="16"/>
    </row>
    <row r="331" spans="1:11">
      <c r="A331" s="4">
        <v>50</v>
      </c>
      <c r="B331" s="5"/>
      <c r="C331" s="5" t="s">
        <v>114</v>
      </c>
      <c r="D331" s="4" t="s">
        <v>9</v>
      </c>
      <c r="E331" s="4" t="s">
        <v>10</v>
      </c>
      <c r="F331" s="7" t="s">
        <v>115</v>
      </c>
      <c r="G331" s="4">
        <f t="shared" ca="1" si="15"/>
        <v>8</v>
      </c>
      <c r="H331" s="23" t="str">
        <f t="shared" si="16"/>
        <v>Cold Room (ห้องเย็น) ห้องฟรีสสินค้า</v>
      </c>
      <c r="K331" s="16"/>
    </row>
    <row r="332" spans="1:11">
      <c r="A332" s="4">
        <v>51</v>
      </c>
      <c r="B332" s="5"/>
      <c r="C332" s="5" t="s">
        <v>114</v>
      </c>
      <c r="D332" s="4" t="s">
        <v>9</v>
      </c>
      <c r="E332" s="4" t="s">
        <v>10</v>
      </c>
      <c r="F332" s="7" t="s">
        <v>115</v>
      </c>
      <c r="G332" s="4">
        <f t="shared" ca="1" si="15"/>
        <v>8</v>
      </c>
      <c r="H332" s="23" t="str">
        <f t="shared" si="16"/>
        <v>Cold Room (ห้องเย็น) ห้องฟรีสสินค้า</v>
      </c>
      <c r="K332" s="16"/>
    </row>
    <row r="333" spans="1:11">
      <c r="A333" s="4">
        <v>52</v>
      </c>
      <c r="B333" s="5"/>
      <c r="C333" s="5" t="s">
        <v>114</v>
      </c>
      <c r="D333" s="4" t="s">
        <v>9</v>
      </c>
      <c r="E333" s="4" t="s">
        <v>10</v>
      </c>
      <c r="F333" s="7" t="s">
        <v>115</v>
      </c>
      <c r="G333" s="4">
        <f t="shared" ca="1" si="15"/>
        <v>8</v>
      </c>
      <c r="H333" s="23" t="str">
        <f t="shared" si="16"/>
        <v>Cold Room (ห้องเย็น) ห้องฟรีสสินค้า</v>
      </c>
      <c r="K333" s="16"/>
    </row>
    <row r="334" spans="1:11">
      <c r="A334" s="4">
        <v>64</v>
      </c>
      <c r="B334" s="5"/>
      <c r="C334" s="5"/>
      <c r="D334" s="4" t="s">
        <v>9</v>
      </c>
      <c r="E334" s="4" t="s">
        <v>10</v>
      </c>
      <c r="F334" s="7" t="s">
        <v>140</v>
      </c>
      <c r="G334" s="4">
        <f t="shared" ca="1" si="15"/>
        <v>8</v>
      </c>
      <c r="H334" s="23" t="str">
        <f t="shared" si="16"/>
        <v xml:space="preserve">Cooling Tower (หอหล่อเย็น) </v>
      </c>
      <c r="K334" s="16"/>
    </row>
    <row r="335" spans="1:11">
      <c r="A335" s="4">
        <v>67</v>
      </c>
      <c r="B335" s="5"/>
      <c r="C335" s="5"/>
      <c r="D335" s="4" t="s">
        <v>9</v>
      </c>
      <c r="E335" s="4" t="s">
        <v>52</v>
      </c>
      <c r="F335" s="7" t="s">
        <v>145</v>
      </c>
      <c r="G335" s="4">
        <f t="shared" ca="1" si="15"/>
        <v>5</v>
      </c>
      <c r="H335" s="23" t="str">
        <f t="shared" si="16"/>
        <v xml:space="preserve">Digital Thermometer with Probe (โพรบวัดอุณหภูมิ) </v>
      </c>
      <c r="K335" s="16"/>
    </row>
    <row r="336" spans="1:11">
      <c r="A336" s="4">
        <v>73</v>
      </c>
      <c r="B336" s="5"/>
      <c r="C336" s="5" t="s">
        <v>157</v>
      </c>
      <c r="D336" s="4" t="s">
        <v>9</v>
      </c>
      <c r="E336" s="4" t="s">
        <v>52</v>
      </c>
      <c r="F336" s="7" t="s">
        <v>158</v>
      </c>
      <c r="G336" s="4">
        <f t="shared" ca="1" si="15"/>
        <v>5</v>
      </c>
      <c r="H336" s="23" t="str">
        <f t="shared" si="16"/>
        <v>Electric Forklift (รถโฟล์คลิฟท์ไฟฟ้า) Loading 1  #1</v>
      </c>
      <c r="K336" s="16"/>
    </row>
    <row r="337" spans="1:11">
      <c r="A337" s="4">
        <v>74</v>
      </c>
      <c r="B337" s="5"/>
      <c r="C337" s="5" t="s">
        <v>159</v>
      </c>
      <c r="D337" s="4" t="s">
        <v>9</v>
      </c>
      <c r="E337" s="4" t="s">
        <v>52</v>
      </c>
      <c r="F337" s="7" t="s">
        <v>158</v>
      </c>
      <c r="G337" s="4">
        <f t="shared" ca="1" si="15"/>
        <v>5</v>
      </c>
      <c r="H337" s="23" t="str">
        <f t="shared" si="16"/>
        <v>Electric Forklift (รถโฟล์คลิฟท์ไฟฟ้า) Loading 1  #2</v>
      </c>
      <c r="K337" s="16"/>
    </row>
    <row r="338" spans="1:11">
      <c r="A338" s="4">
        <v>108</v>
      </c>
      <c r="B338" s="5"/>
      <c r="C338" s="5"/>
      <c r="D338" s="4" t="s">
        <v>9</v>
      </c>
      <c r="E338" s="4" t="s">
        <v>10</v>
      </c>
      <c r="F338" s="7" t="s">
        <v>186</v>
      </c>
      <c r="G338" s="4">
        <f t="shared" ca="1" si="15"/>
        <v>8</v>
      </c>
      <c r="H338" s="23" t="str">
        <f t="shared" si="16"/>
        <v xml:space="preserve">Electrical Control Panel (ตู้คอนโทรลไฟฟ้า) </v>
      </c>
      <c r="K338" s="16"/>
    </row>
    <row r="339" spans="1:11">
      <c r="A339" s="4">
        <v>144</v>
      </c>
      <c r="B339" s="5"/>
      <c r="C339" s="5" t="s">
        <v>300</v>
      </c>
      <c r="D339" s="4" t="s">
        <v>9</v>
      </c>
      <c r="E339" s="4" t="s">
        <v>10</v>
      </c>
      <c r="F339" s="7" t="s">
        <v>301</v>
      </c>
      <c r="G339" s="4">
        <f t="shared" ca="1" si="15"/>
        <v>8</v>
      </c>
      <c r="H339" s="7" t="s">
        <v>301</v>
      </c>
      <c r="K339" s="16"/>
    </row>
    <row r="340" spans="1:11">
      <c r="A340" s="4">
        <v>146</v>
      </c>
      <c r="B340" s="5"/>
      <c r="C340" s="5" t="s">
        <v>55</v>
      </c>
      <c r="D340" s="4" t="s">
        <v>9</v>
      </c>
      <c r="E340" s="4" t="s">
        <v>10</v>
      </c>
      <c r="F340" s="7" t="s">
        <v>304</v>
      </c>
      <c r="G340" s="4">
        <f t="shared" ca="1" si="15"/>
        <v>8</v>
      </c>
      <c r="H340" s="7" t="s">
        <v>304</v>
      </c>
      <c r="K340" s="16"/>
    </row>
    <row r="341" spans="1:11">
      <c r="A341" s="4">
        <v>149</v>
      </c>
      <c r="B341" s="5"/>
      <c r="C341" s="5"/>
      <c r="D341" s="4" t="s">
        <v>9</v>
      </c>
      <c r="E341" s="4" t="s">
        <v>10</v>
      </c>
      <c r="F341" s="7" t="s">
        <v>308</v>
      </c>
      <c r="G341" s="4">
        <f t="shared" ca="1" si="15"/>
        <v>8</v>
      </c>
      <c r="H341" s="23" t="str">
        <f t="shared" si="16"/>
        <v xml:space="preserve">Inter Cooler Tank </v>
      </c>
      <c r="K341" s="16"/>
    </row>
    <row r="342" spans="1:11">
      <c r="A342" s="4">
        <v>151</v>
      </c>
      <c r="B342" s="5"/>
      <c r="C342" s="5" t="s">
        <v>311</v>
      </c>
      <c r="D342" s="4" t="s">
        <v>9</v>
      </c>
      <c r="E342" s="4" t="s">
        <v>10</v>
      </c>
      <c r="F342" s="7" t="s">
        <v>312</v>
      </c>
      <c r="G342" s="4">
        <f t="shared" ca="1" si="15"/>
        <v>8</v>
      </c>
      <c r="H342" s="7" t="s">
        <v>312</v>
      </c>
      <c r="K342" s="16"/>
    </row>
    <row r="343" spans="1:11">
      <c r="A343" s="4">
        <v>152</v>
      </c>
      <c r="B343" s="5"/>
      <c r="C343" s="5" t="s">
        <v>300</v>
      </c>
      <c r="D343" s="4" t="s">
        <v>9</v>
      </c>
      <c r="E343" s="4" t="s">
        <v>10</v>
      </c>
      <c r="F343" s="7" t="s">
        <v>313</v>
      </c>
      <c r="G343" s="4">
        <f t="shared" ca="1" si="15"/>
        <v>8</v>
      </c>
      <c r="H343" s="7" t="s">
        <v>313</v>
      </c>
      <c r="K343" s="16"/>
    </row>
    <row r="344" spans="1:11">
      <c r="A344" s="4">
        <v>153</v>
      </c>
      <c r="B344" s="5"/>
      <c r="C344" s="5" t="s">
        <v>300</v>
      </c>
      <c r="D344" s="4" t="s">
        <v>9</v>
      </c>
      <c r="E344" s="4" t="s">
        <v>10</v>
      </c>
      <c r="F344" s="7" t="s">
        <v>314</v>
      </c>
      <c r="G344" s="4">
        <f t="shared" ca="1" si="15"/>
        <v>8</v>
      </c>
      <c r="H344" s="7" t="s">
        <v>314</v>
      </c>
      <c r="K344" s="16"/>
    </row>
    <row r="345" spans="1:11">
      <c r="A345" s="4">
        <v>154</v>
      </c>
      <c r="B345" s="5"/>
      <c r="C345" s="5"/>
      <c r="D345" s="4" t="s">
        <v>9</v>
      </c>
      <c r="E345" s="4" t="s">
        <v>10</v>
      </c>
      <c r="F345" s="9" t="s">
        <v>315</v>
      </c>
      <c r="G345" s="4">
        <f t="shared" ca="1" si="15"/>
        <v>8</v>
      </c>
      <c r="H345" s="23" t="str">
        <f t="shared" si="16"/>
        <v xml:space="preserve">Lux Meter (เครื่องวัดความเข้มแสง, เครื่องวัดแสง) </v>
      </c>
      <c r="K345" s="16"/>
    </row>
    <row r="346" spans="1:11">
      <c r="A346" s="4">
        <v>155</v>
      </c>
      <c r="B346" s="5"/>
      <c r="C346" s="5"/>
      <c r="D346" s="4" t="s">
        <v>9</v>
      </c>
      <c r="E346" s="4" t="s">
        <v>10</v>
      </c>
      <c r="F346" s="7" t="s">
        <v>316</v>
      </c>
      <c r="G346" s="4">
        <f t="shared" ca="1" si="15"/>
        <v>8</v>
      </c>
      <c r="H346" s="23" t="str">
        <f t="shared" si="16"/>
        <v xml:space="preserve">Machine Balance </v>
      </c>
      <c r="K346" s="16"/>
    </row>
    <row r="347" spans="1:11">
      <c r="A347" s="4">
        <v>156</v>
      </c>
      <c r="B347" s="5"/>
      <c r="C347" s="5"/>
      <c r="D347" s="4" t="s">
        <v>9</v>
      </c>
      <c r="E347" s="4" t="s">
        <v>10</v>
      </c>
      <c r="F347" s="7" t="s">
        <v>317</v>
      </c>
      <c r="G347" s="4">
        <f t="shared" ca="1" si="15"/>
        <v>8</v>
      </c>
      <c r="H347" s="23" t="str">
        <f t="shared" si="16"/>
        <v xml:space="preserve">Magnetic Conveyor (สายพานลำเลียงแบบแม่เหล็ก) </v>
      </c>
      <c r="K347" s="16"/>
    </row>
    <row r="348" spans="1:11">
      <c r="A348" s="4">
        <v>169</v>
      </c>
      <c r="B348" s="5"/>
      <c r="C348" s="5" t="s">
        <v>343</v>
      </c>
      <c r="D348" s="4" t="s">
        <v>9</v>
      </c>
      <c r="E348" s="4" t="s">
        <v>52</v>
      </c>
      <c r="F348" s="7" t="s">
        <v>344</v>
      </c>
      <c r="G348" s="4">
        <f t="shared" ca="1" si="15"/>
        <v>5</v>
      </c>
      <c r="H348" s="23" t="str">
        <f t="shared" si="16"/>
        <v>Power Pallet Truck (รถพาเลทไฟฟ้า) โหลด 1 #1</v>
      </c>
      <c r="K348" s="16"/>
    </row>
    <row r="349" spans="1:11">
      <c r="A349" s="4">
        <v>170</v>
      </c>
      <c r="B349" s="5"/>
      <c r="C349" s="5" t="s">
        <v>345</v>
      </c>
      <c r="D349" s="4" t="s">
        <v>9</v>
      </c>
      <c r="E349" s="4" t="s">
        <v>52</v>
      </c>
      <c r="F349" s="7" t="s">
        <v>344</v>
      </c>
      <c r="G349" s="4">
        <f t="shared" ca="1" si="15"/>
        <v>5</v>
      </c>
      <c r="H349" s="23" t="str">
        <f t="shared" si="16"/>
        <v>Power Pallet Truck (รถพาเลทไฟฟ้า) โหลด 1 #2</v>
      </c>
      <c r="K349" s="16"/>
    </row>
    <row r="350" spans="1:11">
      <c r="A350" s="4">
        <v>171</v>
      </c>
      <c r="B350" s="5"/>
      <c r="C350" s="5" t="s">
        <v>346</v>
      </c>
      <c r="D350" s="4" t="s">
        <v>9</v>
      </c>
      <c r="E350" s="4" t="s">
        <v>10</v>
      </c>
      <c r="F350" s="7" t="s">
        <v>347</v>
      </c>
      <c r="G350" s="4">
        <f t="shared" ca="1" si="15"/>
        <v>8</v>
      </c>
      <c r="H350" s="7" t="s">
        <v>347</v>
      </c>
      <c r="K350" s="16"/>
    </row>
    <row r="351" spans="1:11">
      <c r="A351" s="4">
        <v>175</v>
      </c>
      <c r="B351" s="5"/>
      <c r="C351" s="5" t="s">
        <v>355</v>
      </c>
      <c r="D351" s="4" t="s">
        <v>9</v>
      </c>
      <c r="E351" s="4" t="s">
        <v>10</v>
      </c>
      <c r="F351" s="7" t="s">
        <v>356</v>
      </c>
      <c r="G351" s="4">
        <f t="shared" ca="1" si="15"/>
        <v>8</v>
      </c>
      <c r="H351" s="7" t="s">
        <v>356</v>
      </c>
      <c r="K351" s="16"/>
    </row>
    <row r="352" spans="1:11">
      <c r="A352" s="4">
        <v>176</v>
      </c>
      <c r="B352" s="5"/>
      <c r="C352" s="5" t="s">
        <v>357</v>
      </c>
      <c r="D352" s="4" t="s">
        <v>9</v>
      </c>
      <c r="E352" s="4" t="s">
        <v>10</v>
      </c>
      <c r="F352" s="7" t="s">
        <v>358</v>
      </c>
      <c r="G352" s="4">
        <f t="shared" ca="1" si="15"/>
        <v>8</v>
      </c>
      <c r="H352" s="23" t="str">
        <f t="shared" si="16"/>
        <v>Reverse Osmosis (RO) (การกรองน้ำแบบ Reverse Osmosis) ห้องล็อตเกอร์</v>
      </c>
      <c r="K352" s="16"/>
    </row>
    <row r="353" spans="1:11">
      <c r="A353" s="4">
        <v>177</v>
      </c>
      <c r="B353" s="5"/>
      <c r="C353" s="5" t="s">
        <v>359</v>
      </c>
      <c r="D353" s="4" t="s">
        <v>9</v>
      </c>
      <c r="E353" s="4" t="s">
        <v>10</v>
      </c>
      <c r="F353" s="7" t="s">
        <v>358</v>
      </c>
      <c r="G353" s="4">
        <f t="shared" ca="1" si="15"/>
        <v>8</v>
      </c>
      <c r="H353" s="23" t="str">
        <f t="shared" si="16"/>
        <v>Reverse Osmosis (RO) (การกรองน้ำแบบ Reverse Osmosis) โรงอาหารชั้น 2</v>
      </c>
      <c r="K353" s="16"/>
    </row>
    <row r="354" spans="1:11">
      <c r="A354" s="4">
        <v>178</v>
      </c>
      <c r="B354" s="5"/>
      <c r="C354" s="5" t="s">
        <v>360</v>
      </c>
      <c r="D354" s="4" t="s">
        <v>9</v>
      </c>
      <c r="E354" s="4" t="s">
        <v>10</v>
      </c>
      <c r="F354" s="7" t="s">
        <v>361</v>
      </c>
      <c r="G354" s="4">
        <f t="shared" ca="1" si="15"/>
        <v>8</v>
      </c>
      <c r="H354" s="23" t="str">
        <f t="shared" si="16"/>
        <v>Sand Tank โรงกรองน้ำ#3</v>
      </c>
      <c r="K354" s="16"/>
    </row>
    <row r="355" spans="1:11">
      <c r="A355" s="4">
        <v>179</v>
      </c>
      <c r="B355" s="5"/>
      <c r="C355" s="5" t="s">
        <v>362</v>
      </c>
      <c r="D355" s="4" t="s">
        <v>9</v>
      </c>
      <c r="E355" s="4" t="s">
        <v>10</v>
      </c>
      <c r="F355" s="7" t="s">
        <v>361</v>
      </c>
      <c r="G355" s="4">
        <f t="shared" ca="1" si="15"/>
        <v>8</v>
      </c>
      <c r="H355" s="23" t="str">
        <f t="shared" si="16"/>
        <v>Sand Tank โรงน้ำบาดาล</v>
      </c>
      <c r="K355" s="16"/>
    </row>
    <row r="356" spans="1:11">
      <c r="A356" s="4">
        <v>181</v>
      </c>
      <c r="B356" s="5"/>
      <c r="C356" s="5" t="s">
        <v>355</v>
      </c>
      <c r="D356" s="4" t="s">
        <v>9</v>
      </c>
      <c r="E356" s="4" t="s">
        <v>10</v>
      </c>
      <c r="F356" s="7" t="s">
        <v>365</v>
      </c>
      <c r="G356" s="4">
        <f t="shared" ca="1" si="15"/>
        <v>8</v>
      </c>
      <c r="H356" s="7" t="s">
        <v>365</v>
      </c>
      <c r="K356" s="16"/>
    </row>
    <row r="357" spans="1:11">
      <c r="A357" s="4">
        <v>182</v>
      </c>
      <c r="B357" s="5"/>
      <c r="C357" s="5" t="s">
        <v>355</v>
      </c>
      <c r="D357" s="4" t="s">
        <v>9</v>
      </c>
      <c r="E357" s="4" t="s">
        <v>10</v>
      </c>
      <c r="F357" s="7" t="s">
        <v>366</v>
      </c>
      <c r="G357" s="4">
        <f t="shared" ca="1" si="15"/>
        <v>8</v>
      </c>
      <c r="H357" s="7" t="s">
        <v>366</v>
      </c>
      <c r="K357" s="16"/>
    </row>
    <row r="358" spans="1:11">
      <c r="A358" s="4">
        <v>183</v>
      </c>
      <c r="B358" s="5"/>
      <c r="C358" s="5" t="s">
        <v>367</v>
      </c>
      <c r="D358" s="4" t="s">
        <v>9</v>
      </c>
      <c r="E358" s="4" t="s">
        <v>52</v>
      </c>
      <c r="F358" s="7" t="s">
        <v>368</v>
      </c>
      <c r="G358" s="4">
        <f t="shared" ca="1" si="15"/>
        <v>5</v>
      </c>
      <c r="H358" s="23" t="str">
        <f t="shared" si="16"/>
        <v>Thermo-Hygrometer (เครื่องวัดอุณหภูมิและความชื้น) Loading 1#2</v>
      </c>
      <c r="K358" s="16"/>
    </row>
    <row r="359" spans="1:11">
      <c r="A359" s="4">
        <v>184</v>
      </c>
      <c r="B359" s="5"/>
      <c r="C359" s="5" t="s">
        <v>369</v>
      </c>
      <c r="D359" s="4" t="s">
        <v>9</v>
      </c>
      <c r="E359" s="4" t="s">
        <v>52</v>
      </c>
      <c r="F359" s="7" t="s">
        <v>368</v>
      </c>
      <c r="G359" s="4">
        <f t="shared" ca="1" si="15"/>
        <v>5</v>
      </c>
      <c r="H359" s="23" t="str">
        <f t="shared" si="16"/>
        <v>Thermo-Hygrometer (เครื่องวัดอุณหภูมิและความชื้น) Loading 2#2</v>
      </c>
      <c r="K359" s="16"/>
    </row>
    <row r="360" spans="1:11">
      <c r="A360" s="4">
        <v>185</v>
      </c>
      <c r="B360" s="5"/>
      <c r="C360" s="5" t="s">
        <v>370</v>
      </c>
      <c r="D360" s="4" t="s">
        <v>9</v>
      </c>
      <c r="E360" s="4" t="s">
        <v>52</v>
      </c>
      <c r="F360" s="7" t="s">
        <v>371</v>
      </c>
      <c r="G360" s="4">
        <f t="shared" ca="1" si="15"/>
        <v>5</v>
      </c>
      <c r="H360" s="23" t="str">
        <f t="shared" si="16"/>
        <v>Thermo-Hygrometer (เครื่องวัดอุณหภูมิและความชื้นแบบเข็ม) แผนกEN#1</v>
      </c>
      <c r="K360" s="16"/>
    </row>
    <row r="361" spans="1:11">
      <c r="A361" s="4">
        <v>186</v>
      </c>
      <c r="B361" s="5"/>
      <c r="C361" s="5" t="s">
        <v>372</v>
      </c>
      <c r="D361" s="4" t="s">
        <v>9</v>
      </c>
      <c r="E361" s="4" t="s">
        <v>52</v>
      </c>
      <c r="F361" s="7" t="s">
        <v>371</v>
      </c>
      <c r="G361" s="4">
        <f t="shared" ca="1" si="15"/>
        <v>5</v>
      </c>
      <c r="H361" s="23" t="str">
        <f t="shared" si="16"/>
        <v>Thermo-Hygrometer (เครื่องวัดอุณหภูมิและความชื้นแบบเข็ม) แผนกWH#4</v>
      </c>
      <c r="K361" s="16"/>
    </row>
    <row r="362" spans="1:11">
      <c r="A362" s="4">
        <v>187</v>
      </c>
      <c r="B362" s="5"/>
      <c r="C362" s="5" t="s">
        <v>373</v>
      </c>
      <c r="D362" s="4" t="s">
        <v>9</v>
      </c>
      <c r="E362" s="4" t="s">
        <v>52</v>
      </c>
      <c r="F362" s="7" t="s">
        <v>371</v>
      </c>
      <c r="G362" s="4">
        <f t="shared" ca="1" si="15"/>
        <v>5</v>
      </c>
      <c r="H362" s="23" t="str">
        <f t="shared" si="16"/>
        <v>Thermo-Hygrometer (เครื่องวัดอุณหภูมิและความชื้นแบบเข็ม) สำนักงานชั้น 2#3</v>
      </c>
      <c r="K362" s="16"/>
    </row>
    <row r="363" spans="1:11">
      <c r="A363" s="4">
        <v>198</v>
      </c>
      <c r="B363" s="5"/>
      <c r="C363" s="5" t="s">
        <v>355</v>
      </c>
      <c r="D363" s="4" t="s">
        <v>9</v>
      </c>
      <c r="E363" s="4" t="s">
        <v>10</v>
      </c>
      <c r="F363" s="7" t="s">
        <v>396</v>
      </c>
      <c r="G363" s="4">
        <f t="shared" ca="1" si="15"/>
        <v>8</v>
      </c>
      <c r="H363" s="7" t="s">
        <v>396</v>
      </c>
      <c r="K363" s="16"/>
    </row>
    <row r="364" spans="1:11">
      <c r="A364" s="4">
        <v>199</v>
      </c>
      <c r="B364" s="5"/>
      <c r="C364" s="5"/>
      <c r="D364" s="4" t="s">
        <v>9</v>
      </c>
      <c r="E364" s="4" t="s">
        <v>10</v>
      </c>
      <c r="F364" s="7" t="s">
        <v>397</v>
      </c>
      <c r="G364" s="4">
        <f t="shared" ca="1" si="15"/>
        <v>8</v>
      </c>
      <c r="H364" s="23" t="str">
        <f t="shared" si="16"/>
        <v xml:space="preserve">Wood Impregnation Vessel (ถังอัดน้ำยา, เครื่องอัดน้ายา) </v>
      </c>
      <c r="K364" s="16"/>
    </row>
    <row r="365" spans="1:11">
      <c r="A365" s="4">
        <v>201</v>
      </c>
      <c r="B365" s="5"/>
      <c r="C365" s="5" t="s">
        <v>401</v>
      </c>
      <c r="D365" s="4" t="s">
        <v>9</v>
      </c>
      <c r="E365" s="4" t="s">
        <v>399</v>
      </c>
      <c r="F365" s="7" t="s">
        <v>402</v>
      </c>
      <c r="G365" s="4">
        <f t="shared" ca="1" si="15"/>
        <v>13</v>
      </c>
      <c r="H365" s="7" t="s">
        <v>402</v>
      </c>
      <c r="K365" s="16"/>
    </row>
  </sheetData>
  <phoneticPr fontId="7" type="noConversion"/>
  <pageMargins left="0.23622047244094491" right="0.15748031496062992" top="0.31" bottom="0.32" header="0.31496062992125984" footer="0.31496062992125984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25033-FF9D-49D7-AB47-10355276B990}">
  <dimension ref="A1:D280"/>
  <sheetViews>
    <sheetView workbookViewId="0">
      <selection activeCell="D3" sqref="D3"/>
    </sheetView>
  </sheetViews>
  <sheetFormatPr defaultRowHeight="15"/>
  <cols>
    <col min="2" max="2" width="39.85546875" bestFit="1" customWidth="1"/>
    <col min="3" max="3" width="53.5703125" bestFit="1" customWidth="1"/>
    <col min="4" max="278" width="39.85546875" bestFit="1" customWidth="1"/>
    <col min="279" max="279" width="11.28515625" bestFit="1" customWidth="1"/>
  </cols>
  <sheetData>
    <row r="1" spans="1:4" ht="60">
      <c r="B1" s="13" t="s">
        <v>715</v>
      </c>
      <c r="C1" t="s">
        <v>714</v>
      </c>
      <c r="D1" t="s">
        <v>718</v>
      </c>
    </row>
    <row r="2" spans="1:4">
      <c r="B2" s="13"/>
    </row>
    <row r="3" spans="1:4">
      <c r="A3">
        <v>1</v>
      </c>
      <c r="B3" t="s">
        <v>58</v>
      </c>
      <c r="C3" t="str">
        <f>CONCATENATE("(NULL, 8, NULL, '",B3,"', 1),")</f>
        <v>(NULL, 8, NULL, ' ASRS  ROOM', 1),</v>
      </c>
      <c r="D3">
        <v>198</v>
      </c>
    </row>
    <row r="4" spans="1:4">
      <c r="A4">
        <v>2</v>
      </c>
      <c r="B4" t="s">
        <v>479</v>
      </c>
      <c r="C4" t="str">
        <f>CONCATENATE("(NULL, 8, NULL, '",B4,"', 1),")</f>
        <v>(NULL, 8, NULL, 'Air Lock#1', 1),</v>
      </c>
      <c r="D4">
        <v>199</v>
      </c>
    </row>
    <row r="5" spans="1:4">
      <c r="A5">
        <v>3</v>
      </c>
      <c r="B5" t="s">
        <v>445</v>
      </c>
      <c r="C5" t="str">
        <f t="shared" ref="C5:C67" si="0">CONCATENATE("(NULL, 8, NULL, '",B5,"', 1),")</f>
        <v>(NULL, 8, NULL, 'Ante Loading 1', 1),</v>
      </c>
      <c r="D5">
        <v>200</v>
      </c>
    </row>
    <row r="6" spans="1:4">
      <c r="A6">
        <v>4</v>
      </c>
      <c r="B6" t="s">
        <v>447</v>
      </c>
      <c r="C6" t="str">
        <f t="shared" si="0"/>
        <v>(NULL, 8, NULL, 'Ante Loading 2', 1),</v>
      </c>
      <c r="D6">
        <v>201</v>
      </c>
    </row>
    <row r="7" spans="1:4">
      <c r="A7">
        <v>5</v>
      </c>
      <c r="B7" t="s">
        <v>241</v>
      </c>
      <c r="C7" t="str">
        <f t="shared" si="0"/>
        <v>(NULL, 8, NULL, 'Ante Loanding 1 #2', 1),</v>
      </c>
      <c r="D7">
        <v>202</v>
      </c>
    </row>
    <row r="8" spans="1:4">
      <c r="A8">
        <v>6</v>
      </c>
      <c r="B8" t="s">
        <v>259</v>
      </c>
      <c r="C8" t="str">
        <f t="shared" si="0"/>
        <v>(NULL, 8, NULL, 'Ante Loanding 2 #1', 1),</v>
      </c>
      <c r="D8">
        <v>203</v>
      </c>
    </row>
    <row r="9" spans="1:4">
      <c r="A9">
        <v>7</v>
      </c>
      <c r="B9" t="s">
        <v>483</v>
      </c>
      <c r="C9" t="str">
        <f t="shared" si="0"/>
        <v>(NULL, 8, NULL, 'ASRS#8', 1),</v>
      </c>
      <c r="D9">
        <v>204</v>
      </c>
    </row>
    <row r="10" spans="1:4">
      <c r="A10">
        <v>8</v>
      </c>
      <c r="B10" t="s">
        <v>491</v>
      </c>
      <c r="C10" t="str">
        <f t="shared" si="0"/>
        <v>(NULL, 8, NULL, 'Automate#2', 1),</v>
      </c>
      <c r="D10">
        <v>205</v>
      </c>
    </row>
    <row r="11" spans="1:4">
      <c r="A11">
        <v>9</v>
      </c>
      <c r="B11" t="s">
        <v>177</v>
      </c>
      <c r="C11" t="str">
        <f t="shared" si="0"/>
        <v>(NULL, 8, NULL, 'Chill    ภายใน Dock 4', 1),</v>
      </c>
      <c r="D11">
        <v>206</v>
      </c>
    </row>
    <row r="12" spans="1:4">
      <c r="A12">
        <v>10</v>
      </c>
      <c r="B12" t="s">
        <v>179</v>
      </c>
      <c r="C12" t="str">
        <f t="shared" si="0"/>
        <v>(NULL, 8, NULL, 'Chill    ภายใน Dock 5', 1),</v>
      </c>
      <c r="D12">
        <v>207</v>
      </c>
    </row>
    <row r="13" spans="1:4">
      <c r="A13">
        <v>11</v>
      </c>
      <c r="B13" t="s">
        <v>175</v>
      </c>
      <c r="C13" t="str">
        <f t="shared" si="0"/>
        <v>(NULL, 8, NULL, 'Chill   หน้า Dock 4', 1),</v>
      </c>
      <c r="D13">
        <v>208</v>
      </c>
    </row>
    <row r="14" spans="1:4">
      <c r="A14">
        <v>12</v>
      </c>
      <c r="B14" t="s">
        <v>61</v>
      </c>
      <c r="C14" t="str">
        <f t="shared" si="0"/>
        <v>(NULL, 8, NULL, 'Chill Room', 1),</v>
      </c>
      <c r="D14">
        <v>209</v>
      </c>
    </row>
    <row r="15" spans="1:4">
      <c r="A15">
        <v>13</v>
      </c>
      <c r="B15" t="s">
        <v>280</v>
      </c>
      <c r="C15" t="str">
        <f t="shared" si="0"/>
        <v>(NULL, 8, NULL, 'Chill room ', 1),</v>
      </c>
      <c r="D15">
        <v>210</v>
      </c>
    </row>
    <row r="16" spans="1:4">
      <c r="A16">
        <v>14</v>
      </c>
      <c r="B16" t="s">
        <v>97</v>
      </c>
      <c r="C16" t="str">
        <f t="shared" si="0"/>
        <v>(NULL, 8, NULL, 'Dock 1', 1),</v>
      </c>
      <c r="D16">
        <v>211</v>
      </c>
    </row>
    <row r="17" spans="1:4">
      <c r="A17">
        <v>15</v>
      </c>
      <c r="B17" t="s">
        <v>99</v>
      </c>
      <c r="C17" t="str">
        <f t="shared" si="0"/>
        <v>(NULL, 8, NULL, 'Dock 2', 1),</v>
      </c>
      <c r="D17">
        <v>212</v>
      </c>
    </row>
    <row r="18" spans="1:4">
      <c r="A18">
        <v>16</v>
      </c>
      <c r="B18" t="s">
        <v>85</v>
      </c>
      <c r="C18" t="str">
        <f t="shared" si="0"/>
        <v>(NULL, 8, NULL, 'Dock6', 1),</v>
      </c>
      <c r="D18">
        <v>213</v>
      </c>
    </row>
    <row r="19" spans="1:4">
      <c r="A19">
        <v>17</v>
      </c>
      <c r="B19" t="s">
        <v>88</v>
      </c>
      <c r="C19" t="str">
        <f t="shared" si="0"/>
        <v>(NULL, 8, NULL, 'Dock7', 1),</v>
      </c>
      <c r="D19">
        <v>214</v>
      </c>
    </row>
    <row r="20" spans="1:4">
      <c r="A20">
        <v>18</v>
      </c>
      <c r="B20" t="s">
        <v>90</v>
      </c>
      <c r="C20" t="str">
        <f t="shared" si="0"/>
        <v>(NULL, 8, NULL, 'Dock8', 1),</v>
      </c>
      <c r="D20">
        <v>215</v>
      </c>
    </row>
    <row r="21" spans="1:4">
      <c r="A21">
        <v>19</v>
      </c>
      <c r="B21" t="s">
        <v>269</v>
      </c>
      <c r="C21" t="str">
        <f t="shared" si="0"/>
        <v>(NULL, 8, NULL, 'Fire pump Room', 1),</v>
      </c>
      <c r="D21">
        <v>216</v>
      </c>
    </row>
    <row r="22" spans="1:4">
      <c r="A22">
        <v>20</v>
      </c>
      <c r="B22" t="s">
        <v>66</v>
      </c>
      <c r="C22" t="str">
        <f t="shared" si="0"/>
        <v>(NULL, 8, NULL, 'Loading 1', 1),</v>
      </c>
      <c r="D22">
        <v>217</v>
      </c>
    </row>
    <row r="23" spans="1:4">
      <c r="A23">
        <v>21</v>
      </c>
      <c r="B23" t="s">
        <v>157</v>
      </c>
      <c r="C23" t="str">
        <f t="shared" si="0"/>
        <v>(NULL, 8, NULL, 'Loading 1  #1', 1),</v>
      </c>
      <c r="D23">
        <v>218</v>
      </c>
    </row>
    <row r="24" spans="1:4">
      <c r="A24">
        <v>22</v>
      </c>
      <c r="B24" t="s">
        <v>159</v>
      </c>
      <c r="C24" t="str">
        <f t="shared" si="0"/>
        <v>(NULL, 8, NULL, 'Loading 1  #2', 1),</v>
      </c>
      <c r="D24">
        <v>219</v>
      </c>
    </row>
    <row r="25" spans="1:4">
      <c r="A25">
        <v>23</v>
      </c>
      <c r="B25" t="s">
        <v>161</v>
      </c>
      <c r="C25" t="str">
        <f t="shared" si="0"/>
        <v>(NULL, 8, NULL, 'Loading 1  หน้า Dock 6', 1),</v>
      </c>
      <c r="D25">
        <v>220</v>
      </c>
    </row>
    <row r="26" spans="1:4">
      <c r="A26">
        <v>24</v>
      </c>
      <c r="B26" t="s">
        <v>165</v>
      </c>
      <c r="C26" t="str">
        <f t="shared" si="0"/>
        <v>(NULL, 8, NULL, 'Loading 1  หน้าทางลงโฟร์คลิฟ', 1),</v>
      </c>
      <c r="D26">
        <v>221</v>
      </c>
    </row>
    <row r="27" spans="1:4">
      <c r="A27">
        <v>25</v>
      </c>
      <c r="B27" t="s">
        <v>132</v>
      </c>
      <c r="C27" t="str">
        <f t="shared" si="0"/>
        <v>(NULL, 8, NULL, 'Loading 1 #1', 1),</v>
      </c>
      <c r="D27">
        <v>222</v>
      </c>
    </row>
    <row r="28" spans="1:4">
      <c r="A28">
        <v>26</v>
      </c>
      <c r="B28" t="s">
        <v>135</v>
      </c>
      <c r="C28" t="str">
        <f t="shared" si="0"/>
        <v>(NULL, 8, NULL, 'Loading 1 #2', 1),</v>
      </c>
      <c r="D28">
        <v>223</v>
      </c>
    </row>
    <row r="29" spans="1:4">
      <c r="A29">
        <v>27</v>
      </c>
      <c r="B29" t="s">
        <v>137</v>
      </c>
      <c r="C29" t="str">
        <f t="shared" si="0"/>
        <v>(NULL, 8, NULL, 'Loading 1 #3', 1),</v>
      </c>
      <c r="D29">
        <v>224</v>
      </c>
    </row>
    <row r="30" spans="1:4">
      <c r="A30">
        <v>28</v>
      </c>
      <c r="B30" t="s">
        <v>139</v>
      </c>
      <c r="C30" t="str">
        <f t="shared" si="0"/>
        <v>(NULL, 8, NULL, 'Loading 1 #4', 1),</v>
      </c>
      <c r="D30">
        <v>225</v>
      </c>
    </row>
    <row r="31" spans="1:4">
      <c r="A31">
        <v>29</v>
      </c>
      <c r="B31" t="s">
        <v>147</v>
      </c>
      <c r="C31" t="str">
        <f t="shared" si="0"/>
        <v>(NULL, 8, NULL, 'Loading 1# Dock 6', 1),</v>
      </c>
      <c r="D31">
        <v>226</v>
      </c>
    </row>
    <row r="32" spans="1:4">
      <c r="A32">
        <v>30</v>
      </c>
      <c r="B32" t="s">
        <v>150</v>
      </c>
      <c r="C32" t="str">
        <f t="shared" si="0"/>
        <v>(NULL, 8, NULL, 'Loading 1# Dock 7', 1),</v>
      </c>
      <c r="D32">
        <v>227</v>
      </c>
    </row>
    <row r="33" spans="1:4">
      <c r="A33">
        <v>31</v>
      </c>
      <c r="B33" t="s">
        <v>152</v>
      </c>
      <c r="C33" t="str">
        <f t="shared" si="0"/>
        <v>(NULL, 8, NULL, 'Loading 1# Dock 8', 1),</v>
      </c>
      <c r="D33">
        <v>228</v>
      </c>
    </row>
    <row r="34" spans="1:4">
      <c r="A34">
        <v>32</v>
      </c>
      <c r="B34" t="s">
        <v>367</v>
      </c>
      <c r="C34" t="str">
        <f t="shared" si="0"/>
        <v>(NULL, 8, NULL, 'Loading 1#2', 1),</v>
      </c>
      <c r="D34">
        <v>229</v>
      </c>
    </row>
    <row r="35" spans="1:4">
      <c r="A35">
        <v>33</v>
      </c>
      <c r="B35" t="s">
        <v>64</v>
      </c>
      <c r="C35" t="str">
        <f t="shared" si="0"/>
        <v>(NULL, 8, NULL, 'Loading 2', 1),</v>
      </c>
      <c r="D35">
        <v>230</v>
      </c>
    </row>
    <row r="36" spans="1:4">
      <c r="A36">
        <v>34</v>
      </c>
      <c r="B36" t="s">
        <v>171</v>
      </c>
      <c r="C36" t="str">
        <f t="shared" si="0"/>
        <v>(NULL, 8, NULL, 'Loading 2 หน้า Dock 1', 1),</v>
      </c>
      <c r="D36">
        <v>231</v>
      </c>
    </row>
    <row r="37" spans="1:4">
      <c r="A37">
        <v>35</v>
      </c>
      <c r="B37" t="s">
        <v>173</v>
      </c>
      <c r="C37" t="str">
        <f t="shared" si="0"/>
        <v>(NULL, 8, NULL, 'Loading 2 หน้า Dock 3', 1),</v>
      </c>
      <c r="D37">
        <v>232</v>
      </c>
    </row>
    <row r="38" spans="1:4">
      <c r="A38">
        <v>36</v>
      </c>
      <c r="B38" t="s">
        <v>154</v>
      </c>
      <c r="C38" t="str">
        <f t="shared" si="0"/>
        <v>(NULL, 8, NULL, 'Loading 2#  Dock 2', 1),</v>
      </c>
      <c r="D38">
        <v>233</v>
      </c>
    </row>
    <row r="39" spans="1:4">
      <c r="A39">
        <v>37</v>
      </c>
      <c r="B39" t="s">
        <v>156</v>
      </c>
      <c r="C39" t="str">
        <f t="shared" si="0"/>
        <v>(NULL, 8, NULL, 'Loading 2#  Dock 3', 1),</v>
      </c>
      <c r="D39">
        <v>234</v>
      </c>
    </row>
    <row r="40" spans="1:4">
      <c r="A40">
        <v>38</v>
      </c>
      <c r="B40" t="s">
        <v>369</v>
      </c>
      <c r="C40" t="str">
        <f t="shared" si="0"/>
        <v>(NULL, 8, NULL, 'Loading 2#2', 1),</v>
      </c>
      <c r="D40">
        <v>235</v>
      </c>
    </row>
    <row r="41" spans="1:4">
      <c r="A41">
        <v>39</v>
      </c>
      <c r="B41" t="s">
        <v>83</v>
      </c>
      <c r="C41" t="str">
        <f t="shared" si="0"/>
        <v>(NULL, 8, NULL, 'Loading2#1', 1),</v>
      </c>
      <c r="D41">
        <v>236</v>
      </c>
    </row>
    <row r="42" spans="1:4">
      <c r="A42">
        <v>40</v>
      </c>
      <c r="B42" t="s">
        <v>441</v>
      </c>
      <c r="C42" t="str">
        <f t="shared" si="0"/>
        <v>(NULL, 8, NULL, 'Loanding 1', 1),</v>
      </c>
      <c r="D42">
        <v>237</v>
      </c>
    </row>
    <row r="43" spans="1:4">
      <c r="A43">
        <v>41</v>
      </c>
      <c r="B43" t="s">
        <v>237</v>
      </c>
      <c r="C43" t="str">
        <f t="shared" si="0"/>
        <v>(NULL, 8, NULL, 'Loanding 1#1', 1),</v>
      </c>
      <c r="D43">
        <v>238</v>
      </c>
    </row>
    <row r="44" spans="1:4">
      <c r="A44">
        <v>42</v>
      </c>
      <c r="B44" t="s">
        <v>477</v>
      </c>
      <c r="C44" t="str">
        <f t="shared" si="0"/>
        <v>(NULL, 8, NULL, 'Loanding 1#6', 1),</v>
      </c>
      <c r="D44">
        <v>239</v>
      </c>
    </row>
    <row r="45" spans="1:4">
      <c r="A45">
        <v>43</v>
      </c>
      <c r="B45" t="s">
        <v>443</v>
      </c>
      <c r="C45" t="str">
        <f t="shared" si="0"/>
        <v>(NULL, 8, NULL, 'Loanding 2', 1),</v>
      </c>
      <c r="D45">
        <v>240</v>
      </c>
    </row>
    <row r="46" spans="1:4">
      <c r="A46">
        <v>44</v>
      </c>
      <c r="B46" t="s">
        <v>255</v>
      </c>
      <c r="C46" t="str">
        <f t="shared" si="0"/>
        <v>(NULL, 8, NULL, 'Loanding 2#1', 1),</v>
      </c>
      <c r="D46">
        <v>241</v>
      </c>
    </row>
    <row r="47" spans="1:4">
      <c r="A47">
        <v>45</v>
      </c>
      <c r="B47" t="s">
        <v>481</v>
      </c>
      <c r="C47" t="str">
        <f t="shared" si="0"/>
        <v>(NULL, 8, NULL, 'Loanding 2#7', 1),</v>
      </c>
      <c r="D47">
        <v>242</v>
      </c>
    </row>
    <row r="48" spans="1:4">
      <c r="A48">
        <v>46</v>
      </c>
      <c r="B48" t="s">
        <v>464</v>
      </c>
      <c r="C48" t="str">
        <f t="shared" si="0"/>
        <v>(NULL, 8, NULL, 'Lobby 1#1', 1),</v>
      </c>
      <c r="D48">
        <v>243</v>
      </c>
    </row>
    <row r="49" spans="1:4">
      <c r="A49">
        <v>47</v>
      </c>
      <c r="B49" t="s">
        <v>36</v>
      </c>
      <c r="C49" t="str">
        <f t="shared" si="0"/>
        <v>(NULL, 8, NULL, 'Lobby#2', 1),</v>
      </c>
      <c r="D49">
        <v>244</v>
      </c>
    </row>
    <row r="50" spans="1:4">
      <c r="A50">
        <v>48</v>
      </c>
      <c r="B50" t="s">
        <v>55</v>
      </c>
      <c r="C50" t="str">
        <f t="shared" si="0"/>
        <v>(NULL, 8, NULL, 'Maintenance Room', 1),</v>
      </c>
      <c r="D50">
        <v>245</v>
      </c>
    </row>
    <row r="51" spans="1:4">
      <c r="A51">
        <v>49</v>
      </c>
      <c r="B51" t="s">
        <v>300</v>
      </c>
      <c r="C51" t="str">
        <f t="shared" si="0"/>
        <v>(NULL, 8, NULL, 'MDB Room', 1),</v>
      </c>
      <c r="D51">
        <v>246</v>
      </c>
    </row>
    <row r="52" spans="1:4">
      <c r="A52">
        <v>50</v>
      </c>
      <c r="B52" t="s">
        <v>117</v>
      </c>
      <c r="C52" t="str">
        <f t="shared" si="0"/>
        <v>(NULL, 8, NULL, 'MDB Room #1', 1),</v>
      </c>
      <c r="D52">
        <v>247</v>
      </c>
    </row>
    <row r="53" spans="1:4">
      <c r="A53">
        <v>51</v>
      </c>
      <c r="B53" t="s">
        <v>120</v>
      </c>
      <c r="C53" t="str">
        <f t="shared" si="0"/>
        <v>(NULL, 8, NULL, 'MDB Room #2', 1),</v>
      </c>
      <c r="D53">
        <v>248</v>
      </c>
    </row>
    <row r="54" spans="1:4">
      <c r="A54">
        <v>52</v>
      </c>
      <c r="B54" t="s">
        <v>122</v>
      </c>
      <c r="C54" t="str">
        <f t="shared" si="0"/>
        <v>(NULL, 8, NULL, 'MDB Room #3', 1),</v>
      </c>
      <c r="D54">
        <v>249</v>
      </c>
    </row>
    <row r="55" spans="1:4">
      <c r="A55">
        <v>53</v>
      </c>
      <c r="B55" t="s">
        <v>124</v>
      </c>
      <c r="C55" t="str">
        <f t="shared" si="0"/>
        <v>(NULL, 8, NULL, 'MDB Room #4', 1),</v>
      </c>
      <c r="D55">
        <v>250</v>
      </c>
    </row>
    <row r="56" spans="1:4">
      <c r="A56">
        <v>54</v>
      </c>
      <c r="B56" t="s">
        <v>126</v>
      </c>
      <c r="C56" t="str">
        <f t="shared" si="0"/>
        <v>(NULL, 8, NULL, 'MDB Room #5', 1),</v>
      </c>
      <c r="D56">
        <v>251</v>
      </c>
    </row>
    <row r="57" spans="1:4">
      <c r="A57">
        <v>55</v>
      </c>
      <c r="B57" t="s">
        <v>128</v>
      </c>
      <c r="C57" t="str">
        <f t="shared" si="0"/>
        <v>(NULL, 8, NULL, 'MDB Room #6', 1),</v>
      </c>
      <c r="D57">
        <v>252</v>
      </c>
    </row>
    <row r="58" spans="1:4">
      <c r="A58">
        <v>56</v>
      </c>
      <c r="B58" t="s">
        <v>130</v>
      </c>
      <c r="C58" t="str">
        <f t="shared" si="0"/>
        <v>(NULL, 8, NULL, 'MDB Room #7', 1),</v>
      </c>
      <c r="D58">
        <v>253</v>
      </c>
    </row>
    <row r="59" spans="1:4">
      <c r="A59">
        <v>57</v>
      </c>
      <c r="B59" t="s">
        <v>485</v>
      </c>
      <c r="C59" t="str">
        <f t="shared" si="0"/>
        <v>(NULL, 8, NULL, 'Mobile room#4', 1),</v>
      </c>
      <c r="D59">
        <v>254</v>
      </c>
    </row>
    <row r="60" spans="1:4">
      <c r="A60">
        <v>58</v>
      </c>
      <c r="B60" t="s">
        <v>81</v>
      </c>
      <c r="C60" t="str">
        <f t="shared" si="0"/>
        <v>(NULL, 8, NULL, 'Mobile#2', 1),</v>
      </c>
      <c r="D60">
        <v>255</v>
      </c>
    </row>
    <row r="61" spans="1:4">
      <c r="A61">
        <v>59</v>
      </c>
      <c r="B61" t="s">
        <v>489</v>
      </c>
      <c r="C61" t="str">
        <f t="shared" si="0"/>
        <v>(NULL, 8, NULL, 'Packing #3', 1),</v>
      </c>
      <c r="D61">
        <v>256</v>
      </c>
    </row>
    <row r="62" spans="1:4">
      <c r="A62">
        <v>60</v>
      </c>
      <c r="B62" t="s">
        <v>9</v>
      </c>
      <c r="C62" t="str">
        <f t="shared" si="0"/>
        <v>(NULL, 8, NULL, 'PACS', 1),</v>
      </c>
      <c r="D62">
        <v>257</v>
      </c>
    </row>
    <row r="63" spans="1:4">
      <c r="A63">
        <v>61</v>
      </c>
      <c r="B63" t="s">
        <v>48</v>
      </c>
      <c r="C63" t="str">
        <f t="shared" si="0"/>
        <v>(NULL, 8, NULL, 'PACS ห้อง MDB', 1),</v>
      </c>
      <c r="D63">
        <v>258</v>
      </c>
    </row>
    <row r="64" spans="1:4">
      <c r="A64">
        <v>62</v>
      </c>
      <c r="B64" t="s">
        <v>493</v>
      </c>
      <c r="C64" t="str">
        <f t="shared" si="0"/>
        <v>(NULL, 8, NULL, 'Receiving#4', 1),</v>
      </c>
      <c r="D64">
        <v>259</v>
      </c>
    </row>
    <row r="65" spans="1:4">
      <c r="A65">
        <v>63</v>
      </c>
      <c r="B65" t="s">
        <v>401</v>
      </c>
      <c r="C65" t="str">
        <f t="shared" si="0"/>
        <v>(NULL, 8, NULL, 'Sever  Room', 1),</v>
      </c>
      <c r="D65">
        <v>260</v>
      </c>
    </row>
    <row r="66" spans="1:4">
      <c r="A66">
        <v>64</v>
      </c>
      <c r="B66" t="s">
        <v>8</v>
      </c>
      <c r="C66" t="str">
        <f t="shared" si="0"/>
        <v>(NULL, 8, NULL, 'Zone Freeze #1', 1),</v>
      </c>
      <c r="D66">
        <v>261</v>
      </c>
    </row>
    <row r="67" spans="1:4">
      <c r="A67">
        <v>65</v>
      </c>
      <c r="B67" t="s">
        <v>13</v>
      </c>
      <c r="C67" t="str">
        <f t="shared" si="0"/>
        <v>(NULL, 8, NULL, 'Zone Freeze #2', 1),</v>
      </c>
      <c r="D67">
        <v>262</v>
      </c>
    </row>
    <row r="68" spans="1:4">
      <c r="A68">
        <v>66</v>
      </c>
      <c r="B68" t="s">
        <v>15</v>
      </c>
      <c r="C68" t="str">
        <f t="shared" ref="C68:C131" si="1">CONCATENATE("(NULL, 8, NULL, '",B68,"', 1),")</f>
        <v>(NULL, 8, NULL, 'Zone Freeze #3', 1),</v>
      </c>
      <c r="D68">
        <v>263</v>
      </c>
    </row>
    <row r="69" spans="1:4">
      <c r="A69">
        <v>67</v>
      </c>
      <c r="B69" t="s">
        <v>17</v>
      </c>
      <c r="C69" t="str">
        <f t="shared" si="1"/>
        <v>(NULL, 8, NULL, 'Zone Freeze #4', 1),</v>
      </c>
      <c r="D69">
        <v>264</v>
      </c>
    </row>
    <row r="70" spans="1:4">
      <c r="A70">
        <v>68</v>
      </c>
      <c r="B70" t="s">
        <v>19</v>
      </c>
      <c r="C70" t="str">
        <f t="shared" si="1"/>
        <v>(NULL, 8, NULL, 'Zone Freeze #5', 1),</v>
      </c>
      <c r="D70">
        <v>265</v>
      </c>
    </row>
    <row r="71" spans="1:4">
      <c r="A71">
        <v>69</v>
      </c>
      <c r="B71" t="s">
        <v>21</v>
      </c>
      <c r="C71" t="str">
        <f t="shared" si="1"/>
        <v>(NULL, 8, NULL, 'Zone Freeze #6', 1),</v>
      </c>
      <c r="D71">
        <v>266</v>
      </c>
    </row>
    <row r="72" spans="1:4">
      <c r="A72">
        <v>70</v>
      </c>
      <c r="B72" t="s">
        <v>363</v>
      </c>
      <c r="C72" t="str">
        <f t="shared" si="1"/>
        <v>(NULL, 8, NULL, 'ข้างห้องซักล้าง', 1),</v>
      </c>
      <c r="D72">
        <v>267</v>
      </c>
    </row>
    <row r="73" spans="1:4">
      <c r="A73">
        <v>71</v>
      </c>
      <c r="B73" t="s">
        <v>520</v>
      </c>
      <c r="C73" t="str">
        <f t="shared" si="1"/>
        <v>(NULL, 8, NULL, 'ข้างห้องบริการลูกค้า#1', 1),</v>
      </c>
      <c r="D73">
        <v>268</v>
      </c>
    </row>
    <row r="74" spans="1:4">
      <c r="A74">
        <v>72</v>
      </c>
      <c r="B74" t="s">
        <v>593</v>
      </c>
      <c r="C74" t="str">
        <f t="shared" si="1"/>
        <v>(NULL, 8, NULL, 'เครื่องสำรองฝ่าย IT', 1),</v>
      </c>
      <c r="D74">
        <v>269</v>
      </c>
    </row>
    <row r="75" spans="1:4">
      <c r="A75">
        <v>73</v>
      </c>
      <c r="B75" t="s">
        <v>384</v>
      </c>
      <c r="C75" t="str">
        <f t="shared" si="1"/>
        <v>(NULL, 8, NULL, 'ดาดฟ้าชั้น 2', 1),</v>
      </c>
      <c r="D75">
        <v>270</v>
      </c>
    </row>
    <row r="76" spans="1:4">
      <c r="A76">
        <v>74</v>
      </c>
      <c r="B76" t="s">
        <v>43</v>
      </c>
      <c r="C76" t="str">
        <f t="shared" si="1"/>
        <v>(NULL, 8, NULL, 'ดาดฟ้าชั้น2', 1),</v>
      </c>
      <c r="D76">
        <v>271</v>
      </c>
    </row>
    <row r="77" spans="1:4">
      <c r="A77">
        <v>75</v>
      </c>
      <c r="B77" t="s">
        <v>264</v>
      </c>
      <c r="C77" t="str">
        <f t="shared" si="1"/>
        <v>(NULL, 8, NULL, 'ดาดฟ้าห้องเครื่อง', 1),</v>
      </c>
      <c r="D77">
        <v>272</v>
      </c>
    </row>
    <row r="78" spans="1:4">
      <c r="A78">
        <v>76</v>
      </c>
      <c r="B78" t="s">
        <v>570</v>
      </c>
      <c r="C78" t="str">
        <f t="shared" si="1"/>
        <v>(NULL, 8, NULL, 'ตู้มอสหน้า ASRS #1', 1),</v>
      </c>
      <c r="D78">
        <v>273</v>
      </c>
    </row>
    <row r="79" spans="1:4">
      <c r="A79">
        <v>77</v>
      </c>
      <c r="B79" t="s">
        <v>414</v>
      </c>
      <c r="C79" t="str">
        <f t="shared" si="1"/>
        <v>(NULL, 8, NULL, 'ทางขึ้นอาคารคลังสินค้า#1', 1),</v>
      </c>
      <c r="D79">
        <v>274</v>
      </c>
    </row>
    <row r="80" spans="1:4">
      <c r="A80">
        <v>78</v>
      </c>
      <c r="B80" t="s">
        <v>183</v>
      </c>
      <c r="C80" t="str">
        <f t="shared" si="1"/>
        <v>(NULL, 8, NULL, 'ทางเข้า Chill Room', 1),</v>
      </c>
      <c r="D80">
        <v>275</v>
      </c>
    </row>
    <row r="81" spans="1:4">
      <c r="A81">
        <v>79</v>
      </c>
      <c r="B81" t="s">
        <v>253</v>
      </c>
      <c r="C81" t="str">
        <f t="shared" si="1"/>
        <v>(NULL, 8, NULL, 'ทางเข้า Chill Room#1', 1),</v>
      </c>
      <c r="D81">
        <v>276</v>
      </c>
    </row>
    <row r="82" spans="1:4">
      <c r="A82">
        <v>80</v>
      </c>
      <c r="B82" t="s">
        <v>235</v>
      </c>
      <c r="C82" t="str">
        <f t="shared" si="1"/>
        <v>(NULL, 8, NULL, 'ทางเข้า Loanding 1#2', 1),</v>
      </c>
      <c r="D82">
        <v>277</v>
      </c>
    </row>
    <row r="83" spans="1:4">
      <c r="A83">
        <v>81</v>
      </c>
      <c r="B83" t="s">
        <v>257</v>
      </c>
      <c r="C83" t="str">
        <f t="shared" si="1"/>
        <v>(NULL, 8, NULL, 'ทางเข้า Loanding 2#1', 1),</v>
      </c>
      <c r="D83">
        <v>278</v>
      </c>
    </row>
    <row r="84" spans="1:4">
      <c r="A84">
        <v>82</v>
      </c>
      <c r="B84" t="s">
        <v>422</v>
      </c>
      <c r="C84" t="str">
        <f t="shared" si="1"/>
        <v>(NULL, 8, NULL, 'ทางเข้าChill#1', 1),</v>
      </c>
      <c r="D84">
        <v>279</v>
      </c>
    </row>
    <row r="85" spans="1:4">
      <c r="A85">
        <v>83</v>
      </c>
      <c r="B85" t="s">
        <v>167</v>
      </c>
      <c r="C85" t="str">
        <f t="shared" si="1"/>
        <v>(NULL, 8, NULL, 'ทางเข้าLoading 1', 1),</v>
      </c>
      <c r="D85">
        <v>280</v>
      </c>
    </row>
    <row r="86" spans="1:4">
      <c r="A86">
        <v>84</v>
      </c>
      <c r="B86" t="s">
        <v>169</v>
      </c>
      <c r="C86" t="str">
        <f t="shared" si="1"/>
        <v>(NULL, 8, NULL, 'ทางเข้าLoading 2', 1),</v>
      </c>
      <c r="D86">
        <v>281</v>
      </c>
    </row>
    <row r="87" spans="1:4">
      <c r="A87">
        <v>85</v>
      </c>
      <c r="B87" t="s">
        <v>436</v>
      </c>
      <c r="C87" t="str">
        <f t="shared" si="1"/>
        <v>(NULL, 8, NULL, 'ทางเข้าLoanding2', 1),</v>
      </c>
      <c r="D87">
        <v>282</v>
      </c>
    </row>
    <row r="88" spans="1:4">
      <c r="A88">
        <v>86</v>
      </c>
      <c r="B88" t="s">
        <v>424</v>
      </c>
      <c r="C88" t="str">
        <f t="shared" si="1"/>
        <v>(NULL, 8, NULL, 'ทางเข้าLoanding2#1', 1),</v>
      </c>
      <c r="D88">
        <v>283</v>
      </c>
    </row>
    <row r="89" spans="1:4">
      <c r="A89">
        <v>87</v>
      </c>
      <c r="B89" t="s">
        <v>416</v>
      </c>
      <c r="C89" t="str">
        <f t="shared" si="1"/>
        <v>(NULL, 8, NULL, 'ทางเข้าคลังสินค้าโหลด1#1', 1),</v>
      </c>
      <c r="D89">
        <v>284</v>
      </c>
    </row>
    <row r="90" spans="1:4">
      <c r="A90">
        <v>88</v>
      </c>
      <c r="B90" t="s">
        <v>34</v>
      </c>
      <c r="C90" t="str">
        <f t="shared" si="1"/>
        <v>(NULL, 8, NULL, 'ทางเข้าคลังสินค้าโหลด1#2', 1),</v>
      </c>
      <c r="D90">
        <v>285</v>
      </c>
    </row>
    <row r="91" spans="1:4">
      <c r="A91">
        <v>89</v>
      </c>
      <c r="B91" t="s">
        <v>51</v>
      </c>
      <c r="C91" t="str">
        <f t="shared" si="1"/>
        <v>(NULL, 8, NULL, 'ทางเข้าโหลด 1', 1),</v>
      </c>
      <c r="D91">
        <v>286</v>
      </c>
    </row>
    <row r="92" spans="1:4">
      <c r="A92">
        <v>90</v>
      </c>
      <c r="B92" t="s">
        <v>504</v>
      </c>
      <c r="C92" t="str">
        <f t="shared" si="1"/>
        <v>(NULL, 8, NULL, 'ทางเข้าโหลด 1#1', 1),</v>
      </c>
      <c r="D92">
        <v>287</v>
      </c>
    </row>
    <row r="93" spans="1:4">
      <c r="A93">
        <v>91</v>
      </c>
      <c r="B93" t="s">
        <v>506</v>
      </c>
      <c r="C93" t="str">
        <f t="shared" si="1"/>
        <v>(NULL, 8, NULL, 'ทางเข้าโหลด 2#1', 1),</v>
      </c>
      <c r="D93">
        <v>288</v>
      </c>
    </row>
    <row r="94" spans="1:4">
      <c r="A94">
        <v>92</v>
      </c>
      <c r="B94" t="s">
        <v>101</v>
      </c>
      <c r="C94" t="str">
        <f t="shared" si="1"/>
        <v>(NULL, 8, NULL, 'ทางลงโฟร์คลิฟ', 1),</v>
      </c>
      <c r="D94">
        <v>289</v>
      </c>
    </row>
    <row r="95" spans="1:4">
      <c r="A95">
        <v>93</v>
      </c>
      <c r="B95" t="s">
        <v>457</v>
      </c>
      <c r="C95" t="str">
        <f t="shared" si="1"/>
        <v>(NULL, 8, NULL, 'บริเวณรับรองลูกค้า', 1),</v>
      </c>
      <c r="D95">
        <v>290</v>
      </c>
    </row>
    <row r="96" spans="1:4">
      <c r="A96">
        <v>94</v>
      </c>
      <c r="B96" t="s">
        <v>472</v>
      </c>
      <c r="C96" t="str">
        <f t="shared" si="1"/>
        <v>(NULL, 8, NULL, 'บริเวณห้องควบคุมเครื่อง#9', 1),</v>
      </c>
      <c r="D96">
        <v>291</v>
      </c>
    </row>
    <row r="97" spans="1:4">
      <c r="A97">
        <v>95</v>
      </c>
      <c r="B97" t="s">
        <v>453</v>
      </c>
      <c r="C97" t="str">
        <f t="shared" si="1"/>
        <v>(NULL, 8, NULL, 'ป้อมรปภ.', 1),</v>
      </c>
      <c r="D97">
        <v>292</v>
      </c>
    </row>
    <row r="98" spans="1:4">
      <c r="A98">
        <v>96</v>
      </c>
      <c r="B98" t="s">
        <v>428</v>
      </c>
      <c r="C98" t="str">
        <f t="shared" si="1"/>
        <v>(NULL, 8, NULL, 'ป้อมรปภ.#1', 1),</v>
      </c>
      <c r="D98">
        <v>293</v>
      </c>
    </row>
    <row r="99" spans="1:4">
      <c r="A99">
        <v>97</v>
      </c>
      <c r="B99" t="s">
        <v>566</v>
      </c>
      <c r="C99" t="str">
        <f t="shared" si="1"/>
        <v>(NULL, 8, NULL, 'ผู้จัดการทั่วไป#1', 1),</v>
      </c>
      <c r="D99">
        <v>294</v>
      </c>
    </row>
    <row r="100" spans="1:4">
      <c r="A100">
        <v>98</v>
      </c>
      <c r="B100" t="s">
        <v>568</v>
      </c>
      <c r="C100" t="str">
        <f t="shared" si="1"/>
        <v>(NULL, 8, NULL, 'ผู้ช่วยผู้จัดการปฏิบัติงาน#1', 1),</v>
      </c>
      <c r="D100">
        <v>295</v>
      </c>
    </row>
    <row r="101" spans="1:4">
      <c r="A101">
        <v>99</v>
      </c>
      <c r="B101" t="s">
        <v>370</v>
      </c>
      <c r="C101" t="str">
        <f t="shared" si="1"/>
        <v>(NULL, 8, NULL, 'แผนกEN#1', 1),</v>
      </c>
      <c r="D101">
        <v>296</v>
      </c>
    </row>
    <row r="102" spans="1:4">
      <c r="A102">
        <v>100</v>
      </c>
      <c r="B102" t="s">
        <v>561</v>
      </c>
      <c r="C102" t="str">
        <f t="shared" si="1"/>
        <v>(NULL, 8, NULL, 'แผนกEN#3', 1),</v>
      </c>
      <c r="D102">
        <v>297</v>
      </c>
    </row>
    <row r="103" spans="1:4">
      <c r="A103">
        <v>101</v>
      </c>
      <c r="B103" t="s">
        <v>564</v>
      </c>
      <c r="C103" t="str">
        <f t="shared" si="1"/>
        <v>(NULL, 8, NULL, 'แผนกWH#1', 1),</v>
      </c>
      <c r="D103">
        <v>298</v>
      </c>
    </row>
    <row r="104" spans="1:4">
      <c r="A104">
        <v>102</v>
      </c>
      <c r="B104" t="s">
        <v>372</v>
      </c>
      <c r="C104" t="str">
        <f t="shared" si="1"/>
        <v>(NULL, 8, NULL, 'แผนกWH#4', 1),</v>
      </c>
      <c r="D104">
        <v>299</v>
      </c>
    </row>
    <row r="105" spans="1:4">
      <c r="A105">
        <v>103</v>
      </c>
      <c r="B105" t="s">
        <v>69</v>
      </c>
      <c r="C105" t="str">
        <f t="shared" si="1"/>
        <v>(NULL, 8, NULL, 'แผนกคลังสินค้า', 1),</v>
      </c>
      <c r="D105">
        <v>300</v>
      </c>
    </row>
    <row r="106" spans="1:4">
      <c r="A106">
        <v>104</v>
      </c>
      <c r="B106" t="s">
        <v>72</v>
      </c>
      <c r="C106" t="str">
        <f t="shared" si="1"/>
        <v>(NULL, 8, NULL, 'แผนกช่างซ่อมบำรุ่ง', 1),</v>
      </c>
      <c r="D106">
        <v>301</v>
      </c>
    </row>
    <row r="107" spans="1:4">
      <c r="A107">
        <v>105</v>
      </c>
      <c r="B107" t="s">
        <v>468</v>
      </c>
      <c r="C107" t="str">
        <f t="shared" si="1"/>
        <v>(NULL, 8, NULL, 'รอบนอกคาร#23', 1),</v>
      </c>
      <c r="D107">
        <v>302</v>
      </c>
    </row>
    <row r="108" spans="1:4">
      <c r="A108">
        <v>106</v>
      </c>
      <c r="B108" t="s">
        <v>451</v>
      </c>
      <c r="C108" t="str">
        <f t="shared" si="1"/>
        <v>(NULL, 8, NULL, 'รอบนอกอาคาร', 1),</v>
      </c>
      <c r="D108">
        <v>303</v>
      </c>
    </row>
    <row r="109" spans="1:4">
      <c r="A109">
        <v>107</v>
      </c>
      <c r="B109" t="s">
        <v>355</v>
      </c>
      <c r="C109" t="str">
        <f t="shared" si="1"/>
        <v>(NULL, 8, NULL, 'โรงกรองน้ำ', 1),</v>
      </c>
      <c r="D109">
        <v>304</v>
      </c>
    </row>
    <row r="110" spans="1:4">
      <c r="A110">
        <v>108</v>
      </c>
      <c r="B110" t="s">
        <v>106</v>
      </c>
      <c r="C110" t="str">
        <f t="shared" si="1"/>
        <v>(NULL, 8, NULL, 'โรงกรองน้ำ  #ถ่าน', 1),</v>
      </c>
      <c r="D110">
        <v>305</v>
      </c>
    </row>
    <row r="111" spans="1:4">
      <c r="A111">
        <v>109</v>
      </c>
      <c r="B111" t="s">
        <v>360</v>
      </c>
      <c r="C111" t="str">
        <f t="shared" si="1"/>
        <v>(NULL, 8, NULL, 'โรงกรองน้ำ#3', 1),</v>
      </c>
      <c r="D111">
        <v>306</v>
      </c>
    </row>
    <row r="112" spans="1:4">
      <c r="A112">
        <v>110</v>
      </c>
      <c r="B112" t="s">
        <v>362</v>
      </c>
      <c r="C112" t="str">
        <f t="shared" si="1"/>
        <v>(NULL, 8, NULL, 'โรงน้ำบาดาล', 1),</v>
      </c>
      <c r="D112">
        <v>307</v>
      </c>
    </row>
    <row r="113" spans="1:4">
      <c r="A113">
        <v>111</v>
      </c>
      <c r="B113" t="s">
        <v>387</v>
      </c>
      <c r="C113" t="str">
        <f t="shared" si="1"/>
        <v>(NULL, 8, NULL, 'โรงปั๊มน้ำ', 1),</v>
      </c>
      <c r="D113">
        <v>308</v>
      </c>
    </row>
    <row r="114" spans="1:4">
      <c r="A114">
        <v>112</v>
      </c>
      <c r="B114" t="s">
        <v>499</v>
      </c>
      <c r="C114" t="str">
        <f t="shared" si="1"/>
        <v>(NULL, 8, NULL, 'โรงอาหาร#15', 1),</v>
      </c>
      <c r="D114">
        <v>309</v>
      </c>
    </row>
    <row r="115" spans="1:4">
      <c r="A115">
        <v>113</v>
      </c>
      <c r="B115" t="s">
        <v>495</v>
      </c>
      <c r="C115" t="str">
        <f t="shared" si="1"/>
        <v>(NULL, 8, NULL, 'โรงอาหาร#7', 1),</v>
      </c>
      <c r="D115">
        <v>310</v>
      </c>
    </row>
    <row r="116" spans="1:4">
      <c r="A116">
        <v>114</v>
      </c>
      <c r="B116" t="s">
        <v>359</v>
      </c>
      <c r="C116" t="str">
        <f t="shared" si="1"/>
        <v>(NULL, 8, NULL, 'โรงอาหารชั้น 2', 1),</v>
      </c>
      <c r="D116">
        <v>311</v>
      </c>
    </row>
    <row r="117" spans="1:4">
      <c r="A117">
        <v>115</v>
      </c>
      <c r="B117" t="s">
        <v>470</v>
      </c>
      <c r="C117" t="str">
        <f t="shared" si="1"/>
        <v>(NULL, 8, NULL, 'โรงอาหารชั้น 2#1', 1),</v>
      </c>
      <c r="D117">
        <v>312</v>
      </c>
    </row>
    <row r="118" spans="1:4">
      <c r="A118">
        <v>116</v>
      </c>
      <c r="B118" t="s">
        <v>375</v>
      </c>
      <c r="C118" t="str">
        <f t="shared" si="1"/>
        <v>(NULL, 8, NULL, 'โรงอาหารชั้น2#6', 1),</v>
      </c>
      <c r="D118">
        <v>313</v>
      </c>
    </row>
    <row r="119" spans="1:4">
      <c r="A119">
        <v>117</v>
      </c>
      <c r="B119" t="s">
        <v>251</v>
      </c>
      <c r="C119" t="str">
        <f t="shared" si="1"/>
        <v>(NULL, 8, NULL, 'ลานรับChill#1', 1),</v>
      </c>
      <c r="D119">
        <v>314</v>
      </c>
    </row>
    <row r="120" spans="1:4">
      <c r="A120">
        <v>118</v>
      </c>
      <c r="B120" t="s">
        <v>311</v>
      </c>
      <c r="C120" t="str">
        <f t="shared" si="1"/>
        <v>(NULL, 8, NULL, 'ลานโหลด 1', 1),</v>
      </c>
      <c r="D120">
        <v>315</v>
      </c>
    </row>
    <row r="121" spans="1:4">
      <c r="A121">
        <v>119</v>
      </c>
      <c r="B121" t="s">
        <v>605</v>
      </c>
      <c r="C121" t="str">
        <f t="shared" si="1"/>
        <v>(NULL, 8, NULL, 'สำนักงาน ชั้น 2 #1', 1),</v>
      </c>
      <c r="D121">
        <v>316</v>
      </c>
    </row>
    <row r="122" spans="1:4">
      <c r="A122">
        <v>120</v>
      </c>
      <c r="B122" t="s">
        <v>142</v>
      </c>
      <c r="C122" t="str">
        <f t="shared" si="1"/>
        <v>(NULL, 8, NULL, 'สำนักงานชั้น 2', 1),</v>
      </c>
      <c r="D122">
        <v>317</v>
      </c>
    </row>
    <row r="123" spans="1:4">
      <c r="A123">
        <v>121</v>
      </c>
      <c r="B123" t="s">
        <v>610</v>
      </c>
      <c r="C123" t="str">
        <f t="shared" si="1"/>
        <v>(NULL, 8, NULL, 'สำนักงานชั้น 2 #1', 1),</v>
      </c>
      <c r="D123">
        <v>318</v>
      </c>
    </row>
    <row r="124" spans="1:4">
      <c r="A124">
        <v>122</v>
      </c>
      <c r="B124" t="s">
        <v>597</v>
      </c>
      <c r="C124" t="str">
        <f t="shared" si="1"/>
        <v>(NULL, 8, NULL, 'สำนักงานชั้น 2 #2', 1),</v>
      </c>
      <c r="D124">
        <v>319</v>
      </c>
    </row>
    <row r="125" spans="1:4">
      <c r="A125">
        <v>123</v>
      </c>
      <c r="B125" t="s">
        <v>589</v>
      </c>
      <c r="C125" t="str">
        <f t="shared" si="1"/>
        <v>(NULL, 8, NULL, 'สำนักงานชั้น 2 ฝ่ายความปลอดภัย ', 1),</v>
      </c>
      <c r="D125">
        <v>320</v>
      </c>
    </row>
    <row r="126" spans="1:4">
      <c r="A126">
        <v>124</v>
      </c>
      <c r="B126" t="s">
        <v>579</v>
      </c>
      <c r="C126" t="str">
        <f t="shared" si="1"/>
        <v>(NULL, 8, NULL, 'สำนักงานชั้น 2 ฝ่ายบัญชี ', 1),</v>
      </c>
      <c r="D126">
        <v>321</v>
      </c>
    </row>
    <row r="127" spans="1:4">
      <c r="A127">
        <v>125</v>
      </c>
      <c r="B127" t="s">
        <v>577</v>
      </c>
      <c r="C127" t="str">
        <f t="shared" si="1"/>
        <v>(NULL, 8, NULL, 'สำนักงานชั้น 2 ฝ่ายบุคคล ', 1),</v>
      </c>
      <c r="D127">
        <v>322</v>
      </c>
    </row>
    <row r="128" spans="1:4">
      <c r="A128">
        <v>126</v>
      </c>
      <c r="B128" t="s">
        <v>591</v>
      </c>
      <c r="C128" t="str">
        <f t="shared" si="1"/>
        <v>(NULL, 8, NULL, 'สำนักงานชั้น 2 ฝ่ายรักษาคุณภาพ ', 1),</v>
      </c>
      <c r="D128">
        <v>323</v>
      </c>
    </row>
    <row r="129" spans="1:4">
      <c r="A129">
        <v>127</v>
      </c>
      <c r="B129" t="s">
        <v>26</v>
      </c>
      <c r="C129" t="str">
        <f t="shared" si="1"/>
        <v>(NULL, 8, NULL, 'สำนักงานชั้น 2#', 1),</v>
      </c>
      <c r="D129">
        <v>324</v>
      </c>
    </row>
    <row r="130" spans="1:4">
      <c r="A130">
        <v>128</v>
      </c>
      <c r="B130" t="s">
        <v>373</v>
      </c>
      <c r="C130" t="str">
        <f t="shared" si="1"/>
        <v>(NULL, 8, NULL, 'สำนักงานชั้น 2#3', 1),</v>
      </c>
      <c r="D130">
        <v>325</v>
      </c>
    </row>
    <row r="131" spans="1:4">
      <c r="A131">
        <v>129</v>
      </c>
      <c r="B131" t="s">
        <v>461</v>
      </c>
      <c r="C131" t="str">
        <f t="shared" si="1"/>
        <v>(NULL, 8, NULL, 'สำนักงานชั้น 2#6', 1),</v>
      </c>
      <c r="D131">
        <v>326</v>
      </c>
    </row>
    <row r="132" spans="1:4">
      <c r="A132">
        <v>130</v>
      </c>
      <c r="B132" t="s">
        <v>508</v>
      </c>
      <c r="C132" t="str">
        <f t="shared" ref="C132:C195" si="2">CONCATENATE("(NULL, 8, NULL, '",B132,"', 1),")</f>
        <v>(NULL, 8, NULL, 'สำนักงานชั้น 2#9', 1),</v>
      </c>
      <c r="D132">
        <v>327</v>
      </c>
    </row>
    <row r="133" spans="1:4">
      <c r="A133">
        <v>131</v>
      </c>
      <c r="B133" t="s">
        <v>548</v>
      </c>
      <c r="C133" t="str">
        <f t="shared" si="2"/>
        <v>(NULL, 8, NULL, 'สำนักงานชั้น2#6', 1),</v>
      </c>
      <c r="D133">
        <v>328</v>
      </c>
    </row>
    <row r="134" spans="1:4">
      <c r="A134">
        <v>132</v>
      </c>
      <c r="B134" t="s">
        <v>531</v>
      </c>
      <c r="C134" t="str">
        <f t="shared" si="2"/>
        <v>(NULL, 8, NULL, 'สำนักงานชั้น2#9', 1),</v>
      </c>
      <c r="D134">
        <v>329</v>
      </c>
    </row>
    <row r="135" spans="1:4">
      <c r="A135">
        <v>133</v>
      </c>
      <c r="B135" t="s">
        <v>95</v>
      </c>
      <c r="C135" t="str">
        <f t="shared" si="2"/>
        <v>(NULL, 8, NULL, 'หน้า Dock10', 1),</v>
      </c>
      <c r="D135">
        <v>330</v>
      </c>
    </row>
    <row r="136" spans="1:4">
      <c r="A136">
        <v>134</v>
      </c>
      <c r="B136" t="s">
        <v>92</v>
      </c>
      <c r="C136" t="str">
        <f t="shared" si="2"/>
        <v>(NULL, 8, NULL, 'หน้า Dock9', 1),</v>
      </c>
      <c r="D136">
        <v>331</v>
      </c>
    </row>
    <row r="137" spans="1:4">
      <c r="A137">
        <v>135</v>
      </c>
      <c r="B137" t="s">
        <v>181</v>
      </c>
      <c r="C137" t="str">
        <f t="shared" si="2"/>
        <v>(NULL, 8, NULL, 'หน้าประตู  Auto Speed', 1),</v>
      </c>
      <c r="D137">
        <v>332</v>
      </c>
    </row>
    <row r="138" spans="1:4">
      <c r="A138">
        <v>136</v>
      </c>
      <c r="B138" t="s">
        <v>394</v>
      </c>
      <c r="C138" t="str">
        <f t="shared" si="2"/>
        <v>(NULL, 8, NULL, 'หน้าห้องล็อคเกอร์', 1),</v>
      </c>
      <c r="D138">
        <v>333</v>
      </c>
    </row>
    <row r="139" spans="1:4">
      <c r="A139">
        <v>137</v>
      </c>
      <c r="B139" t="s">
        <v>185</v>
      </c>
      <c r="C139" t="str">
        <f t="shared" si="2"/>
        <v>(NULL, 8, NULL, 'ห้อง  MDB #โซล่า', 1),</v>
      </c>
      <c r="D139">
        <v>334</v>
      </c>
    </row>
    <row r="140" spans="1:4">
      <c r="A140">
        <v>138</v>
      </c>
      <c r="B140" t="s">
        <v>76</v>
      </c>
      <c r="C140" t="str">
        <f t="shared" si="2"/>
        <v>(NULL, 8, NULL, 'ห้อง Air Lock1 #5', 1),</v>
      </c>
      <c r="D140">
        <v>335</v>
      </c>
    </row>
    <row r="141" spans="1:4">
      <c r="A141">
        <v>139</v>
      </c>
      <c r="B141" t="s">
        <v>239</v>
      </c>
      <c r="C141" t="str">
        <f t="shared" si="2"/>
        <v>(NULL, 8, NULL, 'ห้อง ASRS #1', 1),</v>
      </c>
      <c r="D141">
        <v>336</v>
      </c>
    </row>
    <row r="142" spans="1:4">
      <c r="A142">
        <v>140</v>
      </c>
      <c r="B142" t="s">
        <v>249</v>
      </c>
      <c r="C142" t="str">
        <f t="shared" si="2"/>
        <v>(NULL, 8, NULL, 'ห้อง Automate#1', 1),</v>
      </c>
      <c r="D142">
        <v>337</v>
      </c>
    </row>
    <row r="143" spans="1:4">
      <c r="A143">
        <v>141</v>
      </c>
      <c r="B143" t="s">
        <v>298</v>
      </c>
      <c r="C143" t="str">
        <f t="shared" si="2"/>
        <v>(NULL, 8, NULL, 'ห้อง Automation', 1),</v>
      </c>
      <c r="D143">
        <v>338</v>
      </c>
    </row>
    <row r="144" spans="1:4">
      <c r="A144">
        <v>142</v>
      </c>
      <c r="B144" t="s">
        <v>110</v>
      </c>
      <c r="C144" t="str">
        <f t="shared" si="2"/>
        <v>(NULL, 8, NULL, 'ห้อง Chill', 1),</v>
      </c>
      <c r="D144">
        <v>339</v>
      </c>
    </row>
    <row r="145" spans="1:4">
      <c r="A145">
        <v>143</v>
      </c>
      <c r="B145" t="s">
        <v>502</v>
      </c>
      <c r="C145" t="str">
        <f t="shared" si="2"/>
        <v>(NULL, 8, NULL, 'ห้อง Chill #4', 1),</v>
      </c>
      <c r="D145">
        <v>340</v>
      </c>
    </row>
    <row r="146" spans="1:4">
      <c r="A146">
        <v>144</v>
      </c>
      <c r="B146" t="s">
        <v>247</v>
      </c>
      <c r="C146" t="str">
        <f t="shared" si="2"/>
        <v>(NULL, 8, NULL, 'ห้อง Chill# 1', 1),</v>
      </c>
      <c r="D146">
        <v>341</v>
      </c>
    </row>
    <row r="147" spans="1:4">
      <c r="A147">
        <v>145</v>
      </c>
      <c r="B147" t="s">
        <v>38</v>
      </c>
      <c r="C147" t="str">
        <f t="shared" si="2"/>
        <v>(NULL, 8, NULL, 'ห้อง CS#1', 1),</v>
      </c>
      <c r="D147">
        <v>342</v>
      </c>
    </row>
    <row r="148" spans="1:4">
      <c r="A148">
        <v>146</v>
      </c>
      <c r="B148" t="s">
        <v>587</v>
      </c>
      <c r="C148" t="str">
        <f t="shared" si="2"/>
        <v>(NULL, 8, NULL, 'ห้อง MBD ', 1),</v>
      </c>
      <c r="D148">
        <v>343</v>
      </c>
    </row>
    <row r="149" spans="1:4">
      <c r="A149">
        <v>147</v>
      </c>
      <c r="B149" t="s">
        <v>346</v>
      </c>
      <c r="C149" t="str">
        <f t="shared" si="2"/>
        <v>(NULL, 8, NULL, 'ห้อง MDB', 1),</v>
      </c>
      <c r="D149">
        <v>344</v>
      </c>
    </row>
    <row r="150" spans="1:4">
      <c r="A150">
        <v>148</v>
      </c>
      <c r="B150" t="s">
        <v>192</v>
      </c>
      <c r="C150" t="str">
        <f t="shared" si="2"/>
        <v>(NULL, 8, NULL, 'ห้อง MDB #Capacitor Bank', 1),</v>
      </c>
      <c r="D150">
        <v>345</v>
      </c>
    </row>
    <row r="151" spans="1:4">
      <c r="A151">
        <v>149</v>
      </c>
      <c r="B151" t="s">
        <v>196</v>
      </c>
      <c r="C151" t="str">
        <f t="shared" si="2"/>
        <v>(NULL, 8, NULL, 'ห้อง MDB #Compressor  1', 1),</v>
      </c>
      <c r="D151">
        <v>346</v>
      </c>
    </row>
    <row r="152" spans="1:4">
      <c r="A152">
        <v>150</v>
      </c>
      <c r="B152" t="s">
        <v>198</v>
      </c>
      <c r="C152" t="str">
        <f t="shared" si="2"/>
        <v>(NULL, 8, NULL, 'ห้อง MDB #Compressor  2', 1),</v>
      </c>
      <c r="D152">
        <v>347</v>
      </c>
    </row>
    <row r="153" spans="1:4">
      <c r="A153">
        <v>151</v>
      </c>
      <c r="B153" t="s">
        <v>200</v>
      </c>
      <c r="C153" t="str">
        <f t="shared" si="2"/>
        <v>(NULL, 8, NULL, 'ห้อง MDB #Compressor  3', 1),</v>
      </c>
      <c r="D153">
        <v>348</v>
      </c>
    </row>
    <row r="154" spans="1:4">
      <c r="A154">
        <v>152</v>
      </c>
      <c r="B154" t="s">
        <v>202</v>
      </c>
      <c r="C154" t="str">
        <f t="shared" si="2"/>
        <v>(NULL, 8, NULL, 'ห้อง MDB #Compressor  4', 1),</v>
      </c>
      <c r="D154">
        <v>349</v>
      </c>
    </row>
    <row r="155" spans="1:4">
      <c r="A155">
        <v>153</v>
      </c>
      <c r="B155" t="s">
        <v>204</v>
      </c>
      <c r="C155" t="str">
        <f t="shared" si="2"/>
        <v>(NULL, 8, NULL, 'ห้อง MDB #Compressor  5', 1),</v>
      </c>
      <c r="D155">
        <v>350</v>
      </c>
    </row>
    <row r="156" spans="1:4">
      <c r="A156">
        <v>154</v>
      </c>
      <c r="B156" t="s">
        <v>206</v>
      </c>
      <c r="C156" t="str">
        <f t="shared" si="2"/>
        <v>(NULL, 8, NULL, 'ห้อง MDB #Compressor  6', 1),</v>
      </c>
      <c r="D156">
        <v>351</v>
      </c>
    </row>
    <row r="157" spans="1:4">
      <c r="A157">
        <v>155</v>
      </c>
      <c r="B157" t="s">
        <v>208</v>
      </c>
      <c r="C157" t="str">
        <f t="shared" si="2"/>
        <v>(NULL, 8, NULL, 'ห้อง MDB #Compressor  7', 1),</v>
      </c>
      <c r="D157">
        <v>352</v>
      </c>
    </row>
    <row r="158" spans="1:4">
      <c r="A158">
        <v>156</v>
      </c>
      <c r="B158" t="s">
        <v>210</v>
      </c>
      <c r="C158" t="str">
        <f t="shared" si="2"/>
        <v>(NULL, 8, NULL, 'ห้อง MDB #Genrater', 1),</v>
      </c>
      <c r="D158">
        <v>353</v>
      </c>
    </row>
    <row r="159" spans="1:4">
      <c r="A159">
        <v>157</v>
      </c>
      <c r="B159" t="s">
        <v>190</v>
      </c>
      <c r="C159" t="str">
        <f t="shared" si="2"/>
        <v>(NULL, 8, NULL, 'ห้อง MDB #เมนไฟรวม', 1),</v>
      </c>
      <c r="D159">
        <v>354</v>
      </c>
    </row>
    <row r="160" spans="1:4">
      <c r="A160">
        <v>158</v>
      </c>
      <c r="B160" t="s">
        <v>194</v>
      </c>
      <c r="C160" t="str">
        <f t="shared" si="2"/>
        <v>(NULL, 8, NULL, 'ห้อง MDB #ระบบความเย็น', 1),</v>
      </c>
      <c r="D160">
        <v>355</v>
      </c>
    </row>
    <row r="161" spans="1:4">
      <c r="A161">
        <v>159</v>
      </c>
      <c r="B161" t="s">
        <v>188</v>
      </c>
      <c r="C161" t="str">
        <f t="shared" si="2"/>
        <v>(NULL, 8, NULL, 'ห้อง MDB#Genrater', 1),</v>
      </c>
      <c r="D161">
        <v>356</v>
      </c>
    </row>
    <row r="162" spans="1:4">
      <c r="A162">
        <v>160</v>
      </c>
      <c r="B162" t="s">
        <v>222</v>
      </c>
      <c r="C162" t="str">
        <f t="shared" si="2"/>
        <v>(NULL, 8, NULL, 'ห้อง MDB#ตู้Boda 1', 1),</v>
      </c>
      <c r="D162">
        <v>357</v>
      </c>
    </row>
    <row r="163" spans="1:4">
      <c r="A163">
        <v>161</v>
      </c>
      <c r="B163" t="s">
        <v>224</v>
      </c>
      <c r="C163" t="str">
        <f t="shared" si="2"/>
        <v>(NULL, 8, NULL, 'ห้อง MDB#ตู้Boda 2', 1),</v>
      </c>
      <c r="D163">
        <v>358</v>
      </c>
    </row>
    <row r="164" spans="1:4">
      <c r="A164">
        <v>162</v>
      </c>
      <c r="B164" t="s">
        <v>220</v>
      </c>
      <c r="C164" t="str">
        <f t="shared" si="2"/>
        <v>(NULL, 8, NULL, 'ห้อง MDB#ตู้Dixell 1', 1),</v>
      </c>
      <c r="D164">
        <v>359</v>
      </c>
    </row>
    <row r="165" spans="1:4">
      <c r="A165">
        <v>163</v>
      </c>
      <c r="B165" t="s">
        <v>212</v>
      </c>
      <c r="C165" t="str">
        <f t="shared" si="2"/>
        <v>(NULL, 8, NULL, 'ห้อง MDB#ตู้สวิทซ์ไฟ 1', 1),</v>
      </c>
      <c r="D165">
        <v>360</v>
      </c>
    </row>
    <row r="166" spans="1:4">
      <c r="A166">
        <v>164</v>
      </c>
      <c r="B166" t="s">
        <v>214</v>
      </c>
      <c r="C166" t="str">
        <f t="shared" si="2"/>
        <v>(NULL, 8, NULL, 'ห้อง MDB#ตู้สวิทซ์ไฟ 2', 1),</v>
      </c>
      <c r="D166">
        <v>361</v>
      </c>
    </row>
    <row r="167" spans="1:4">
      <c r="A167">
        <v>165</v>
      </c>
      <c r="B167" t="s">
        <v>216</v>
      </c>
      <c r="C167" t="str">
        <f t="shared" si="2"/>
        <v>(NULL, 8, NULL, 'ห้อง MDB#ตู้สวิทซ์ไฟ 3', 1),</v>
      </c>
      <c r="D167">
        <v>362</v>
      </c>
    </row>
    <row r="168" spans="1:4">
      <c r="A168">
        <v>166</v>
      </c>
      <c r="B168" t="s">
        <v>218</v>
      </c>
      <c r="C168" t="str">
        <f t="shared" si="2"/>
        <v>(NULL, 8, NULL, 'ห้อง MDB#ตู้สวิทซ์ไฟ 4', 1),</v>
      </c>
      <c r="D168">
        <v>363</v>
      </c>
    </row>
    <row r="169" spans="1:4">
      <c r="A169">
        <v>167</v>
      </c>
      <c r="B169" t="s">
        <v>226</v>
      </c>
      <c r="C169" t="str">
        <f t="shared" si="2"/>
        <v>(NULL, 8, NULL, 'ห้อง MDB#ตู้โหลดไฟ 1', 1),</v>
      </c>
      <c r="D169">
        <v>364</v>
      </c>
    </row>
    <row r="170" spans="1:4">
      <c r="A170">
        <v>168</v>
      </c>
      <c r="B170" t="s">
        <v>228</v>
      </c>
      <c r="C170" t="str">
        <f t="shared" si="2"/>
        <v>(NULL, 8, NULL, 'ห้อง MDB#ตู้โหลดไฟ 2', 1),</v>
      </c>
      <c r="D170">
        <v>365</v>
      </c>
    </row>
    <row r="171" spans="1:4">
      <c r="A171">
        <v>169</v>
      </c>
      <c r="B171" t="s">
        <v>243</v>
      </c>
      <c r="C171" t="str">
        <f t="shared" si="2"/>
        <v>(NULL, 8, NULL, 'ห้อง Mobile#1', 1),</v>
      </c>
      <c r="D171">
        <v>366</v>
      </c>
    </row>
    <row r="172" spans="1:4">
      <c r="A172">
        <v>170</v>
      </c>
      <c r="B172" t="s">
        <v>245</v>
      </c>
      <c r="C172" t="str">
        <f t="shared" si="2"/>
        <v>(NULL, 8, NULL, 'ห้อง Packiing #1', 1),</v>
      </c>
      <c r="D172">
        <v>367</v>
      </c>
    </row>
    <row r="173" spans="1:4">
      <c r="A173">
        <v>171</v>
      </c>
      <c r="B173" t="s">
        <v>420</v>
      </c>
      <c r="C173" t="str">
        <f t="shared" si="2"/>
        <v>(NULL, 8, NULL, 'ห้องASRS #2', 1),</v>
      </c>
      <c r="D173">
        <v>368</v>
      </c>
    </row>
    <row r="174" spans="1:4">
      <c r="A174">
        <v>172</v>
      </c>
      <c r="B174" t="s">
        <v>108</v>
      </c>
      <c r="C174" t="str">
        <f t="shared" si="2"/>
        <v>(NULL, 8, NULL, 'ห้องAutomation', 1),</v>
      </c>
      <c r="D174">
        <v>369</v>
      </c>
    </row>
    <row r="175" spans="1:4">
      <c r="A175">
        <v>173</v>
      </c>
      <c r="B175" t="s">
        <v>449</v>
      </c>
      <c r="C175" t="str">
        <f t="shared" si="2"/>
        <v>(NULL, 8, NULL, 'ห้องMDB', 1),</v>
      </c>
      <c r="D175">
        <v>370</v>
      </c>
    </row>
    <row r="176" spans="1:4">
      <c r="A176">
        <v>174</v>
      </c>
      <c r="B176" t="s">
        <v>603</v>
      </c>
      <c r="C176" t="str">
        <f t="shared" si="2"/>
        <v>(NULL, 8, NULL, 'ห้องMDB  #2', 1),</v>
      </c>
      <c r="D176">
        <v>371</v>
      </c>
    </row>
    <row r="177" spans="1:4">
      <c r="A177">
        <v>175</v>
      </c>
      <c r="B177" t="s">
        <v>426</v>
      </c>
      <c r="C177" t="str">
        <f t="shared" si="2"/>
        <v>(NULL, 8, NULL, 'ห้องMDB#1', 1),</v>
      </c>
      <c r="D177">
        <v>372</v>
      </c>
    </row>
    <row r="178" spans="1:4">
      <c r="A178">
        <v>176</v>
      </c>
      <c r="B178" t="s">
        <v>539</v>
      </c>
      <c r="C178" t="str">
        <f t="shared" si="2"/>
        <v>(NULL, 8, NULL, 'ห้องMDB#2', 1),</v>
      </c>
      <c r="D178">
        <v>373</v>
      </c>
    </row>
    <row r="179" spans="1:4">
      <c r="A179">
        <v>177</v>
      </c>
      <c r="B179" t="s">
        <v>231</v>
      </c>
      <c r="C179" t="str">
        <f t="shared" si="2"/>
        <v>(NULL, 8, NULL, 'ห้องRobby#1', 1),</v>
      </c>
      <c r="D179">
        <v>374</v>
      </c>
    </row>
    <row r="180" spans="1:4">
      <c r="A180">
        <v>178</v>
      </c>
      <c r="B180" t="s">
        <v>408</v>
      </c>
      <c r="C180" t="str">
        <f t="shared" si="2"/>
        <v>(NULL, 8, NULL, 'ห้องServer', 1),</v>
      </c>
      <c r="D180">
        <v>375</v>
      </c>
    </row>
    <row r="181" spans="1:4">
      <c r="A181">
        <v>179</v>
      </c>
      <c r="B181" t="s">
        <v>411</v>
      </c>
      <c r="C181" t="str">
        <f t="shared" si="2"/>
        <v>(NULL, 8, NULL, 'ห้องServer#1', 1),</v>
      </c>
      <c r="D181">
        <v>376</v>
      </c>
    </row>
    <row r="182" spans="1:4">
      <c r="A182">
        <v>180</v>
      </c>
      <c r="B182" t="s">
        <v>263</v>
      </c>
      <c r="C182" t="str">
        <f t="shared" si="2"/>
        <v>(NULL, 8, NULL, 'ห้องเก็บของอเนกประสงค์ #1', 1),</v>
      </c>
      <c r="D182">
        <v>377</v>
      </c>
    </row>
    <row r="183" spans="1:4">
      <c r="A183">
        <v>181</v>
      </c>
      <c r="B183" t="s">
        <v>23</v>
      </c>
      <c r="C183" t="str">
        <f t="shared" si="2"/>
        <v>(NULL, 8, NULL, 'ห้องเก็บของอเนกประสงค์ #12', 1),</v>
      </c>
      <c r="D183">
        <v>378</v>
      </c>
    </row>
    <row r="184" spans="1:4">
      <c r="A184">
        <v>182</v>
      </c>
      <c r="B184" t="s">
        <v>648</v>
      </c>
      <c r="C184" t="str">
        <f t="shared" si="2"/>
        <v>(NULL, 8, NULL, 'ห้องเก็บอุปกรณ์ทำความสะอาดภายนอก', 1),</v>
      </c>
      <c r="D184">
        <v>379</v>
      </c>
    </row>
    <row r="185" spans="1:4">
      <c r="A185">
        <v>183</v>
      </c>
      <c r="B185" t="s">
        <v>352</v>
      </c>
      <c r="C185" t="str">
        <f t="shared" si="2"/>
        <v>(NULL, 8, NULL, 'ห้องครัวชั้น 2', 1),</v>
      </c>
      <c r="D185">
        <v>380</v>
      </c>
    </row>
    <row r="186" spans="1:4">
      <c r="A186">
        <v>184</v>
      </c>
      <c r="B186" t="s">
        <v>349</v>
      </c>
      <c r="C186" t="str">
        <f t="shared" si="2"/>
        <v>(NULL, 8, NULL, 'ห้องช่างซ่อมบำรุง', 1),</v>
      </c>
      <c r="D186">
        <v>381</v>
      </c>
    </row>
    <row r="187" spans="1:4">
      <c r="A187">
        <v>185</v>
      </c>
      <c r="B187" t="s">
        <v>680</v>
      </c>
      <c r="C187" t="str">
        <f t="shared" si="2"/>
        <v>(NULL, 8, NULL, 'ห้องเช็คเกอร์', 1),</v>
      </c>
      <c r="D187">
        <v>382</v>
      </c>
    </row>
    <row r="188" spans="1:4">
      <c r="A188">
        <v>186</v>
      </c>
      <c r="B188" t="s">
        <v>573</v>
      </c>
      <c r="C188" t="str">
        <f t="shared" si="2"/>
        <v>(NULL, 8, NULL, 'ห้องเช็คเกอร์  ', 1),</v>
      </c>
      <c r="D188">
        <v>383</v>
      </c>
    </row>
    <row r="189" spans="1:4">
      <c r="A189">
        <v>187</v>
      </c>
      <c r="B189" t="s">
        <v>600</v>
      </c>
      <c r="C189" t="str">
        <f t="shared" si="2"/>
        <v>(NULL, 8, NULL, 'ห้องเช็คเกอร์ #1', 1),</v>
      </c>
      <c r="D189">
        <v>384</v>
      </c>
    </row>
    <row r="190" spans="1:4">
      <c r="A190">
        <v>188</v>
      </c>
      <c r="B190" t="s">
        <v>641</v>
      </c>
      <c r="C190" t="str">
        <f t="shared" si="2"/>
        <v>(NULL, 8, NULL, 'ห้องเช็คเกอร์ #2', 1),</v>
      </c>
      <c r="D190">
        <v>385</v>
      </c>
    </row>
    <row r="191" spans="1:4">
      <c r="A191">
        <v>189</v>
      </c>
      <c r="B191" t="s">
        <v>598</v>
      </c>
      <c r="C191" t="str">
        <f t="shared" si="2"/>
        <v>(NULL, 8, NULL, 'ห้องเช็คเกอร์ #3', 1),</v>
      </c>
      <c r="D191">
        <v>386</v>
      </c>
    </row>
    <row r="192" spans="1:4">
      <c r="A192">
        <v>190</v>
      </c>
      <c r="B192" t="s">
        <v>305</v>
      </c>
      <c r="C192" t="str">
        <f t="shared" si="2"/>
        <v>(NULL, 8, NULL, 'ห้องเช็คเกอร์#1', 1),</v>
      </c>
      <c r="D192">
        <v>387</v>
      </c>
    </row>
    <row r="193" spans="1:4">
      <c r="A193">
        <v>191</v>
      </c>
      <c r="B193" t="s">
        <v>307</v>
      </c>
      <c r="C193" t="str">
        <f t="shared" si="2"/>
        <v>(NULL, 8, NULL, 'ห้องเช็คเกอร์#2', 1),</v>
      </c>
      <c r="D193">
        <v>388</v>
      </c>
    </row>
    <row r="194" spans="1:4">
      <c r="A194">
        <v>192</v>
      </c>
      <c r="B194" t="s">
        <v>291</v>
      </c>
      <c r="C194" t="str">
        <f t="shared" si="2"/>
        <v>(NULL, 8, NULL, 'ห้องซ่อมบำรุง', 1),</v>
      </c>
      <c r="D194">
        <v>389</v>
      </c>
    </row>
    <row r="195" spans="1:4">
      <c r="A195">
        <v>193</v>
      </c>
      <c r="B195" t="s">
        <v>378</v>
      </c>
      <c r="C195" t="str">
        <f t="shared" si="2"/>
        <v>(NULL, 8, NULL, 'ห้องซ่อมบำรุง#1', 1),</v>
      </c>
      <c r="D195">
        <v>390</v>
      </c>
    </row>
    <row r="196" spans="1:4">
      <c r="A196">
        <v>194</v>
      </c>
      <c r="B196" t="s">
        <v>656</v>
      </c>
      <c r="C196" t="str">
        <f t="shared" ref="C196:C259" si="3">CONCATENATE("(NULL, 8, NULL, '",B196,"', 1),")</f>
        <v>(NULL, 8, NULL, 'ห้องซักล้าง', 1),</v>
      </c>
      <c r="D196">
        <v>391</v>
      </c>
    </row>
    <row r="197" spans="1:4">
      <c r="A197">
        <v>195</v>
      </c>
      <c r="B197" t="s">
        <v>382</v>
      </c>
      <c r="C197" t="str">
        <f t="shared" si="3"/>
        <v>(NULL, 8, NULL, 'ห้องซักล้าง#1', 1),</v>
      </c>
      <c r="D197">
        <v>392</v>
      </c>
    </row>
    <row r="198" spans="1:4">
      <c r="A198">
        <v>196</v>
      </c>
      <c r="B198" t="s">
        <v>702</v>
      </c>
      <c r="C198" t="str">
        <f t="shared" si="3"/>
        <v>(NULL, 8, NULL, 'ห้องแต่งตัว ฝั่งฟรีส', 1),</v>
      </c>
      <c r="D198">
        <v>393</v>
      </c>
    </row>
    <row r="199" spans="1:4">
      <c r="A199">
        <v>197</v>
      </c>
      <c r="B199" t="s">
        <v>686</v>
      </c>
      <c r="C199" t="str">
        <f t="shared" si="3"/>
        <v>(NULL, 8, NULL, 'ห้องแต่งตัวชาย ฝั่งโหลด 1', 1),</v>
      </c>
      <c r="D199">
        <v>394</v>
      </c>
    </row>
    <row r="200" spans="1:4">
      <c r="A200">
        <v>198</v>
      </c>
      <c r="B200" t="s">
        <v>694</v>
      </c>
      <c r="C200" t="str">
        <f t="shared" si="3"/>
        <v>(NULL, 8, NULL, 'ห้องแต่งตัวชาย ฝั่งโหลด 2', 1),</v>
      </c>
      <c r="D200">
        <v>395</v>
      </c>
    </row>
    <row r="201" spans="1:4">
      <c r="A201">
        <v>199</v>
      </c>
      <c r="B201" t="s">
        <v>688</v>
      </c>
      <c r="C201" t="str">
        <f t="shared" si="3"/>
        <v>(NULL, 8, NULL, 'ห้องแต่งตัวหญิง ฝั่งโหลด 1', 1),</v>
      </c>
      <c r="D201">
        <v>396</v>
      </c>
    </row>
    <row r="202" spans="1:4">
      <c r="A202">
        <v>200</v>
      </c>
      <c r="B202" t="s">
        <v>696</v>
      </c>
      <c r="C202" t="str">
        <f t="shared" si="3"/>
        <v>(NULL, 8, NULL, 'ห้องแต่งตัวหญิง ฝั่งโหลด 2', 1),</v>
      </c>
      <c r="D202">
        <v>397</v>
      </c>
    </row>
    <row r="203" spans="1:4">
      <c r="A203">
        <v>201</v>
      </c>
      <c r="B203" t="s">
        <v>668</v>
      </c>
      <c r="C203" t="str">
        <f t="shared" si="3"/>
        <v>(NULL, 8, NULL, 'ห้องใต้บรรได', 1),</v>
      </c>
      <c r="D203">
        <v>398</v>
      </c>
    </row>
    <row r="204" spans="1:4">
      <c r="A204">
        <v>202</v>
      </c>
      <c r="B204" t="s">
        <v>45</v>
      </c>
      <c r="C204" t="str">
        <f t="shared" si="3"/>
        <v>(NULL, 8, NULL, 'ห้องใต้ฝ้าเพดาน', 1),</v>
      </c>
      <c r="D204">
        <v>399</v>
      </c>
    </row>
    <row r="205" spans="1:4">
      <c r="A205">
        <v>203</v>
      </c>
      <c r="B205" t="s">
        <v>439</v>
      </c>
      <c r="C205" t="str">
        <f t="shared" si="3"/>
        <v>(NULL, 8, NULL, 'ห้องใต้โรงอาหาร', 1),</v>
      </c>
      <c r="D205">
        <v>400</v>
      </c>
    </row>
    <row r="206" spans="1:4">
      <c r="A206">
        <v>204</v>
      </c>
      <c r="B206" t="s">
        <v>380</v>
      </c>
      <c r="C206" t="str">
        <f t="shared" si="3"/>
        <v>(NULL, 8, NULL, 'ห้องใต้โรงอาหาร#1', 1),</v>
      </c>
      <c r="D206">
        <v>401</v>
      </c>
    </row>
    <row r="207" spans="1:4">
      <c r="A207">
        <v>205</v>
      </c>
      <c r="B207" t="s">
        <v>658</v>
      </c>
      <c r="C207" t="str">
        <f t="shared" si="3"/>
        <v>(NULL, 8, NULL, 'ห้องน้ำชาย', 1),</v>
      </c>
      <c r="D207">
        <v>402</v>
      </c>
    </row>
    <row r="208" spans="1:4">
      <c r="A208">
        <v>206</v>
      </c>
      <c r="B208" t="s">
        <v>709</v>
      </c>
      <c r="C208" t="str">
        <f t="shared" si="3"/>
        <v>(NULL, 8, NULL, 'ห้องน้ำชาย ชั้น 2', 1),</v>
      </c>
      <c r="D208">
        <v>403</v>
      </c>
    </row>
    <row r="209" spans="1:4">
      <c r="A209">
        <v>207</v>
      </c>
      <c r="B209" t="s">
        <v>698</v>
      </c>
      <c r="C209" t="str">
        <f t="shared" si="3"/>
        <v>(NULL, 8, NULL, 'ห้องน้ำชาย ฝั่งฟรีส', 1),</v>
      </c>
      <c r="D209">
        <v>404</v>
      </c>
    </row>
    <row r="210" spans="1:4">
      <c r="A210">
        <v>208</v>
      </c>
      <c r="B210" t="s">
        <v>682</v>
      </c>
      <c r="C210" t="str">
        <f t="shared" si="3"/>
        <v>(NULL, 8, NULL, 'ห้องน้ำชาย ฝั่งโหลด 1', 1),</v>
      </c>
      <c r="D210">
        <v>405</v>
      </c>
    </row>
    <row r="211" spans="1:4">
      <c r="A211">
        <v>209</v>
      </c>
      <c r="B211" t="s">
        <v>690</v>
      </c>
      <c r="C211" t="str">
        <f t="shared" si="3"/>
        <v>(NULL, 8, NULL, 'ห้องน้ำชาย ฝั่งโหลด 2', 1),</v>
      </c>
      <c r="D211">
        <v>406</v>
      </c>
    </row>
    <row r="212" spans="1:4">
      <c r="A212">
        <v>210</v>
      </c>
      <c r="B212" t="s">
        <v>704</v>
      </c>
      <c r="C212" t="str">
        <f t="shared" si="3"/>
        <v>(NULL, 8, NULL, 'ห้องน้ำผู้บริหาร', 1),</v>
      </c>
      <c r="D212">
        <v>407</v>
      </c>
    </row>
    <row r="213" spans="1:4">
      <c r="A213">
        <v>211</v>
      </c>
      <c r="B213" t="s">
        <v>662</v>
      </c>
      <c r="C213" t="str">
        <f t="shared" si="3"/>
        <v>(NULL, 8, NULL, 'ห้องน้ำรับรองลูกค้า', 1),</v>
      </c>
      <c r="D213">
        <v>408</v>
      </c>
    </row>
    <row r="214" spans="1:4">
      <c r="A214">
        <v>212</v>
      </c>
      <c r="B214" t="s">
        <v>660</v>
      </c>
      <c r="C214" t="str">
        <f t="shared" si="3"/>
        <v>(NULL, 8, NULL, 'ห้องน้ำหญิง', 1),</v>
      </c>
      <c r="D214">
        <v>409</v>
      </c>
    </row>
    <row r="215" spans="1:4">
      <c r="A215">
        <v>213</v>
      </c>
      <c r="B215" t="s">
        <v>711</v>
      </c>
      <c r="C215" t="str">
        <f t="shared" si="3"/>
        <v>(NULL, 8, NULL, 'ห้องน้ำหญิง ชั้น 2', 1),</v>
      </c>
      <c r="D215">
        <v>410</v>
      </c>
    </row>
    <row r="216" spans="1:4">
      <c r="A216">
        <v>214</v>
      </c>
      <c r="B216" t="s">
        <v>700</v>
      </c>
      <c r="C216" t="str">
        <f t="shared" si="3"/>
        <v>(NULL, 8, NULL, 'ห้องน้ำหญิง ฝั่งฟรีส', 1),</v>
      </c>
      <c r="D216">
        <v>411</v>
      </c>
    </row>
    <row r="217" spans="1:4">
      <c r="A217">
        <v>215</v>
      </c>
      <c r="B217" t="s">
        <v>684</v>
      </c>
      <c r="C217" t="str">
        <f t="shared" si="3"/>
        <v>(NULL, 8, NULL, 'ห้องน้ำหญิง ฝั่งโหลด 1', 1),</v>
      </c>
      <c r="D217">
        <v>412</v>
      </c>
    </row>
    <row r="218" spans="1:4">
      <c r="A218">
        <v>216</v>
      </c>
      <c r="B218" t="s">
        <v>692</v>
      </c>
      <c r="C218" t="str">
        <f t="shared" si="3"/>
        <v>(NULL, 8, NULL, 'ห้องน้ำหญิง ฝั่งโหลด 2', 1),</v>
      </c>
      <c r="D218">
        <v>413</v>
      </c>
    </row>
    <row r="219" spans="1:4">
      <c r="A219">
        <v>217</v>
      </c>
      <c r="B219" t="s">
        <v>518</v>
      </c>
      <c r="C219" t="str">
        <f t="shared" si="3"/>
        <v>(NULL, 8, NULL, 'ห้องบริการลูกค้า#1', 1),</v>
      </c>
      <c r="D219">
        <v>414</v>
      </c>
    </row>
    <row r="220" spans="1:4">
      <c r="A220">
        <v>218</v>
      </c>
      <c r="B220" t="s">
        <v>466</v>
      </c>
      <c r="C220" t="str">
        <f t="shared" si="3"/>
        <v>(NULL, 8, NULL, 'ห้องบริการลูกค้า#2', 1),</v>
      </c>
      <c r="D220">
        <v>415</v>
      </c>
    </row>
    <row r="221" spans="1:4">
      <c r="A221">
        <v>219</v>
      </c>
      <c r="B221" t="s">
        <v>511</v>
      </c>
      <c r="C221" t="str">
        <f t="shared" si="3"/>
        <v>(NULL, 8, NULL, 'ห้องบริการลูกค้า#6', 1),</v>
      </c>
      <c r="D221">
        <v>416</v>
      </c>
    </row>
    <row r="222" spans="1:4">
      <c r="A222">
        <v>220</v>
      </c>
      <c r="B222" t="s">
        <v>672</v>
      </c>
      <c r="C222" t="str">
        <f t="shared" si="3"/>
        <v>(NULL, 8, NULL, 'ห้องประชุมเจ็ดสาวน้อย', 1),</v>
      </c>
      <c r="D222">
        <v>417</v>
      </c>
    </row>
    <row r="223" spans="1:4">
      <c r="A223">
        <v>221</v>
      </c>
      <c r="B223" t="s">
        <v>41</v>
      </c>
      <c r="C223" t="str">
        <f t="shared" si="3"/>
        <v>(NULL, 8, NULL, 'ห้องประชุมเจ็ดสาวน้อย#1', 1),</v>
      </c>
      <c r="D223">
        <v>418</v>
      </c>
    </row>
    <row r="224" spans="1:4">
      <c r="A224">
        <v>222</v>
      </c>
      <c r="B224" t="s">
        <v>541</v>
      </c>
      <c r="C224" t="str">
        <f t="shared" si="3"/>
        <v>(NULL, 8, NULL, 'ห้องประชุมเจ็ดสาวน้อย#6', 1),</v>
      </c>
      <c r="D224">
        <v>419</v>
      </c>
    </row>
    <row r="225" spans="1:4">
      <c r="A225">
        <v>223</v>
      </c>
      <c r="B225" t="s">
        <v>670</v>
      </c>
      <c r="C225" t="str">
        <f t="shared" si="3"/>
        <v>(NULL, 8, NULL, 'ห้องประชุมป่าสักชลสิทธิ์', 1),</v>
      </c>
      <c r="D225">
        <v>420</v>
      </c>
    </row>
    <row r="226" spans="1:4">
      <c r="A226">
        <v>224</v>
      </c>
      <c r="B226" t="s">
        <v>261</v>
      </c>
      <c r="C226" t="str">
        <f t="shared" si="3"/>
        <v>(NULL, 8, NULL, 'ห้องประชุมป่าสักชลสิทธิ์#1', 1),</v>
      </c>
      <c r="D226">
        <v>421</v>
      </c>
    </row>
    <row r="227" spans="1:4">
      <c r="A227">
        <v>225</v>
      </c>
      <c r="B227" t="s">
        <v>515</v>
      </c>
      <c r="C227" t="str">
        <f t="shared" si="3"/>
        <v>(NULL, 8, NULL, 'ห้องประชุมป่าสักชลสิทธิ์#10', 1),</v>
      </c>
      <c r="D227">
        <v>422</v>
      </c>
    </row>
    <row r="228" spans="1:4">
      <c r="A228">
        <v>226</v>
      </c>
      <c r="B228" t="s">
        <v>28</v>
      </c>
      <c r="C228" t="str">
        <f t="shared" si="3"/>
        <v>(NULL, 8, NULL, 'ห้องประชุมป่าสักชลสิทธิ์#2', 1),</v>
      </c>
      <c r="D228">
        <v>423</v>
      </c>
    </row>
    <row r="229" spans="1:4">
      <c r="A229">
        <v>227</v>
      </c>
      <c r="B229" t="s">
        <v>543</v>
      </c>
      <c r="C229" t="str">
        <f t="shared" si="3"/>
        <v>(NULL, 8, NULL, 'ห้องประชุมป่าสักชลสิทธิ์#40', 1),</v>
      </c>
      <c r="D229">
        <v>424</v>
      </c>
    </row>
    <row r="230" spans="1:4">
      <c r="A230">
        <v>228</v>
      </c>
      <c r="B230" t="s">
        <v>674</v>
      </c>
      <c r="C230" t="str">
        <f t="shared" si="3"/>
        <v>(NULL, 8, NULL, 'ห้องประชุมรพีพัฒน์ศักดิ์', 1),</v>
      </c>
      <c r="D230">
        <v>425</v>
      </c>
    </row>
    <row r="231" spans="1:4">
      <c r="A231">
        <v>229</v>
      </c>
      <c r="B231" t="s">
        <v>32</v>
      </c>
      <c r="C231" t="str">
        <f t="shared" si="3"/>
        <v>(NULL, 8, NULL, 'ห้องประชุมรพีพัฒนศักดิ์#1', 1),</v>
      </c>
      <c r="D231">
        <v>426</v>
      </c>
    </row>
    <row r="232" spans="1:4">
      <c r="A232">
        <v>230</v>
      </c>
      <c r="B232" t="s">
        <v>534</v>
      </c>
      <c r="C232" t="str">
        <f t="shared" si="3"/>
        <v>(NULL, 8, NULL, 'ห้องประชุมรพีพัฒนศักดิ์#10', 1),</v>
      </c>
      <c r="D232">
        <v>427</v>
      </c>
    </row>
    <row r="233" spans="1:4">
      <c r="A233">
        <v>231</v>
      </c>
      <c r="B233" t="s">
        <v>528</v>
      </c>
      <c r="C233" t="str">
        <f t="shared" si="3"/>
        <v>(NULL, 8, NULL, 'ห้องประชุมเล็ก#1', 1),</v>
      </c>
      <c r="D233">
        <v>428</v>
      </c>
    </row>
    <row r="234" spans="1:4">
      <c r="A234">
        <v>232</v>
      </c>
      <c r="B234" t="s">
        <v>536</v>
      </c>
      <c r="C234" t="str">
        <f t="shared" si="3"/>
        <v>(NULL, 8, NULL, 'ห้องประชุมเล็ก#4', 1),</v>
      </c>
      <c r="D234">
        <v>429</v>
      </c>
    </row>
    <row r="235" spans="1:4">
      <c r="A235">
        <v>233</v>
      </c>
      <c r="B235" t="s">
        <v>706</v>
      </c>
      <c r="C235" t="str">
        <f t="shared" si="3"/>
        <v>(NULL, 8, NULL, 'ห้องผู้บริหาร', 1),</v>
      </c>
      <c r="D235">
        <v>430</v>
      </c>
    </row>
    <row r="236" spans="1:4">
      <c r="A236">
        <v>234</v>
      </c>
      <c r="B236" t="s">
        <v>650</v>
      </c>
      <c r="C236" t="str">
        <f t="shared" si="3"/>
        <v>(NULL, 8, NULL, 'ห้องฝ่ายบริการลูกค้า', 1),</v>
      </c>
      <c r="D236">
        <v>431</v>
      </c>
    </row>
    <row r="237" spans="1:4">
      <c r="A237">
        <v>235</v>
      </c>
      <c r="B237" t="s">
        <v>581</v>
      </c>
      <c r="C237" t="str">
        <f t="shared" si="3"/>
        <v>(NULL, 8, NULL, 'ห้องฝ่ายบริการลูกค้า ', 1),</v>
      </c>
      <c r="D237">
        <v>432</v>
      </c>
    </row>
    <row r="238" spans="1:4">
      <c r="A238">
        <v>236</v>
      </c>
      <c r="B238" t="s">
        <v>628</v>
      </c>
      <c r="C238" t="str">
        <f t="shared" si="3"/>
        <v>(NULL, 8, NULL, 'ห้องฝ่ายบริการลูกค้า  #1', 1),</v>
      </c>
      <c r="D238">
        <v>433</v>
      </c>
    </row>
    <row r="239" spans="1:4">
      <c r="A239">
        <v>237</v>
      </c>
      <c r="B239" t="s">
        <v>630</v>
      </c>
      <c r="C239" t="str">
        <f t="shared" si="3"/>
        <v>(NULL, 8, NULL, 'ห้องฝ่ายบริการลูกค้า  #2', 1),</v>
      </c>
      <c r="D239">
        <v>434</v>
      </c>
    </row>
    <row r="240" spans="1:4">
      <c r="A240">
        <v>238</v>
      </c>
      <c r="B240" t="s">
        <v>632</v>
      </c>
      <c r="C240" t="str">
        <f t="shared" si="3"/>
        <v>(NULL, 8, NULL, 'ห้องฝ่ายบริการลูกค้า  #3', 1),</v>
      </c>
      <c r="D240">
        <v>435</v>
      </c>
    </row>
    <row r="241" spans="1:4">
      <c r="A241">
        <v>239</v>
      </c>
      <c r="B241" t="s">
        <v>634</v>
      </c>
      <c r="C241" t="str">
        <f t="shared" si="3"/>
        <v>(NULL, 8, NULL, 'ห้องฝ่ายบริการลูกค้า  #4', 1),</v>
      </c>
      <c r="D241">
        <v>436</v>
      </c>
    </row>
    <row r="242" spans="1:4">
      <c r="A242">
        <v>240</v>
      </c>
      <c r="B242" t="s">
        <v>636</v>
      </c>
      <c r="C242" t="str">
        <f t="shared" si="3"/>
        <v>(NULL, 8, NULL, 'ห้องฝ่ายบริการลูกค้า  #5', 1),</v>
      </c>
      <c r="D242">
        <v>437</v>
      </c>
    </row>
    <row r="243" spans="1:4">
      <c r="A243">
        <v>241</v>
      </c>
      <c r="B243" t="s">
        <v>638</v>
      </c>
      <c r="C243" t="str">
        <f t="shared" si="3"/>
        <v>(NULL, 8, NULL, 'ห้องฝ่ายบริการลูกค้า  #6', 1),</v>
      </c>
      <c r="D243">
        <v>438</v>
      </c>
    </row>
    <row r="244" spans="1:4">
      <c r="A244">
        <v>242</v>
      </c>
      <c r="B244" t="s">
        <v>595</v>
      </c>
      <c r="C244" t="str">
        <f t="shared" si="3"/>
        <v>(NULL, 8, NULL, 'ห้องฝ่ายบริการลูกค้า #1', 1),</v>
      </c>
      <c r="D244">
        <v>439</v>
      </c>
    </row>
    <row r="245" spans="1:4">
      <c r="A245">
        <v>243</v>
      </c>
      <c r="B245" t="s">
        <v>608</v>
      </c>
      <c r="C245" t="str">
        <f t="shared" si="3"/>
        <v>(NULL, 8, NULL, 'ห้องฝ่ายบริการลูกค้า #2', 1),</v>
      </c>
      <c r="D245">
        <v>440</v>
      </c>
    </row>
    <row r="246" spans="1:4">
      <c r="A246">
        <v>244</v>
      </c>
      <c r="B246" t="s">
        <v>613</v>
      </c>
      <c r="C246" t="str">
        <f t="shared" si="3"/>
        <v>(NULL, 8, NULL, 'ห้องฝ่ายบริการลูกค้า #3', 1),</v>
      </c>
      <c r="D246">
        <v>441</v>
      </c>
    </row>
    <row r="247" spans="1:4">
      <c r="A247">
        <v>245</v>
      </c>
      <c r="B247" t="s">
        <v>354</v>
      </c>
      <c r="C247" t="str">
        <f t="shared" si="3"/>
        <v>(NULL, 8, NULL, 'ห้องฝ่ายบริการลูกค้า (CS)', 1),</v>
      </c>
      <c r="D247">
        <v>442</v>
      </c>
    </row>
    <row r="248" spans="1:4">
      <c r="A248">
        <v>246</v>
      </c>
      <c r="B248" t="s">
        <v>551</v>
      </c>
      <c r="C248" t="str">
        <f t="shared" si="3"/>
        <v>(NULL, 8, NULL, 'ห้องฝ่ายบริการลูกค้า (CS)#3', 1),</v>
      </c>
      <c r="D248">
        <v>443</v>
      </c>
    </row>
    <row r="249" spans="1:4">
      <c r="A249">
        <v>247</v>
      </c>
      <c r="B249" t="s">
        <v>78</v>
      </c>
      <c r="C249" t="str">
        <f t="shared" si="3"/>
        <v>(NULL, 8, NULL, 'ห้องแพ็ค', 1),</v>
      </c>
      <c r="D249">
        <v>444</v>
      </c>
    </row>
    <row r="250" spans="1:4">
      <c r="A250">
        <v>248</v>
      </c>
      <c r="B250" t="s">
        <v>418</v>
      </c>
      <c r="C250" t="str">
        <f t="shared" si="3"/>
        <v>(NULL, 8, NULL, 'ห้องแพ็ค #1', 1),</v>
      </c>
      <c r="D250">
        <v>445</v>
      </c>
    </row>
    <row r="251" spans="1:4">
      <c r="A251">
        <v>249</v>
      </c>
      <c r="B251" t="s">
        <v>112</v>
      </c>
      <c r="C251" t="str">
        <f t="shared" si="3"/>
        <v>(NULL, 8, NULL, 'ห้องแพ็คสินค้า', 1),</v>
      </c>
      <c r="D251">
        <v>446</v>
      </c>
    </row>
    <row r="252" spans="1:4">
      <c r="A252">
        <v>250</v>
      </c>
      <c r="B252" t="s">
        <v>114</v>
      </c>
      <c r="C252" t="str">
        <f t="shared" si="3"/>
        <v>(NULL, 8, NULL, 'ห้องฟรีสสินค้า', 1),</v>
      </c>
      <c r="D252">
        <v>447</v>
      </c>
    </row>
    <row r="253" spans="1:4">
      <c r="A253">
        <v>251</v>
      </c>
      <c r="B253" t="s">
        <v>323</v>
      </c>
      <c r="C253" t="str">
        <f t="shared" si="3"/>
        <v>(NULL, 8, NULL, 'ห้องโมบาย #1', 1),</v>
      </c>
      <c r="D253">
        <v>448</v>
      </c>
    </row>
    <row r="254" spans="1:4">
      <c r="A254">
        <v>252</v>
      </c>
      <c r="B254" t="s">
        <v>342</v>
      </c>
      <c r="C254" t="str">
        <f t="shared" si="3"/>
        <v>(NULL, 8, NULL, 'ห้องโมบาย #10', 1),</v>
      </c>
      <c r="D254">
        <v>449</v>
      </c>
    </row>
    <row r="255" spans="1:4">
      <c r="A255">
        <v>253</v>
      </c>
      <c r="B255" t="s">
        <v>326</v>
      </c>
      <c r="C255" t="str">
        <f t="shared" si="3"/>
        <v>(NULL, 8, NULL, 'ห้องโมบาย #2', 1),</v>
      </c>
      <c r="D255">
        <v>450</v>
      </c>
    </row>
    <row r="256" spans="1:4">
      <c r="A256">
        <v>254</v>
      </c>
      <c r="B256" t="s">
        <v>328</v>
      </c>
      <c r="C256" t="str">
        <f t="shared" si="3"/>
        <v>(NULL, 8, NULL, 'ห้องโมบาย #3', 1),</v>
      </c>
      <c r="D256">
        <v>451</v>
      </c>
    </row>
    <row r="257" spans="1:4">
      <c r="A257">
        <v>255</v>
      </c>
      <c r="B257" t="s">
        <v>330</v>
      </c>
      <c r="C257" t="str">
        <f t="shared" si="3"/>
        <v>(NULL, 8, NULL, 'ห้องโมบาย #4', 1),</v>
      </c>
      <c r="D257">
        <v>452</v>
      </c>
    </row>
    <row r="258" spans="1:4">
      <c r="A258">
        <v>256</v>
      </c>
      <c r="B258" t="s">
        <v>332</v>
      </c>
      <c r="C258" t="str">
        <f t="shared" si="3"/>
        <v>(NULL, 8, NULL, 'ห้องโมบาย #5', 1),</v>
      </c>
      <c r="D258">
        <v>453</v>
      </c>
    </row>
    <row r="259" spans="1:4">
      <c r="A259">
        <v>257</v>
      </c>
      <c r="B259" t="s">
        <v>334</v>
      </c>
      <c r="C259" t="str">
        <f t="shared" si="3"/>
        <v>(NULL, 8, NULL, 'ห้องโมบาย #6', 1),</v>
      </c>
      <c r="D259">
        <v>454</v>
      </c>
    </row>
    <row r="260" spans="1:4">
      <c r="A260">
        <v>258</v>
      </c>
      <c r="B260" t="s">
        <v>336</v>
      </c>
      <c r="C260" t="str">
        <f t="shared" ref="C260:C280" si="4">CONCATENATE("(NULL, 8, NULL, '",B260,"', 1),")</f>
        <v>(NULL, 8, NULL, 'ห้องโมบาย #7', 1),</v>
      </c>
      <c r="D260">
        <v>455</v>
      </c>
    </row>
    <row r="261" spans="1:4">
      <c r="A261">
        <v>259</v>
      </c>
      <c r="B261" t="s">
        <v>338</v>
      </c>
      <c r="C261" t="str">
        <f t="shared" si="4"/>
        <v>(NULL, 8, NULL, 'ห้องโมบาย #8', 1),</v>
      </c>
      <c r="D261">
        <v>456</v>
      </c>
    </row>
    <row r="262" spans="1:4">
      <c r="A262">
        <v>260</v>
      </c>
      <c r="B262" t="s">
        <v>340</v>
      </c>
      <c r="C262" t="str">
        <f t="shared" si="4"/>
        <v>(NULL, 8, NULL, 'ห้องโมบาย #9', 1),</v>
      </c>
      <c r="D262">
        <v>457</v>
      </c>
    </row>
    <row r="263" spans="1:4">
      <c r="A263">
        <v>261</v>
      </c>
      <c r="B263" t="s">
        <v>645</v>
      </c>
      <c r="C263" t="str">
        <f t="shared" si="4"/>
        <v>(NULL, 8, NULL, 'ห้องรปภ.', 1),</v>
      </c>
      <c r="D263">
        <v>458</v>
      </c>
    </row>
    <row r="264" spans="1:4">
      <c r="A264">
        <v>262</v>
      </c>
      <c r="B264" t="s">
        <v>652</v>
      </c>
      <c r="C264" t="str">
        <f t="shared" si="4"/>
        <v>(NULL, 8, NULL, 'ห้องรับรองลูกค้า', 1),</v>
      </c>
      <c r="D264">
        <v>459</v>
      </c>
    </row>
    <row r="265" spans="1:4">
      <c r="A265">
        <v>263</v>
      </c>
      <c r="B265" t="s">
        <v>523</v>
      </c>
      <c r="C265" t="str">
        <f t="shared" si="4"/>
        <v>(NULL, 8, NULL, 'ห้องรับรองลูกค้า#1', 1),</v>
      </c>
      <c r="D265">
        <v>460</v>
      </c>
    </row>
    <row r="266" spans="1:4">
      <c r="A266">
        <v>264</v>
      </c>
      <c r="B266" t="s">
        <v>546</v>
      </c>
      <c r="C266" t="str">
        <f t="shared" si="4"/>
        <v>(NULL, 8, NULL, 'ห้องรับรองลูกค้า#4', 1),</v>
      </c>
      <c r="D266">
        <v>461</v>
      </c>
    </row>
    <row r="267" spans="1:4">
      <c r="A267">
        <v>265</v>
      </c>
      <c r="B267" t="s">
        <v>30</v>
      </c>
      <c r="C267" t="str">
        <f t="shared" si="4"/>
        <v>(NULL, 8, NULL, 'ห้องรับรองสำนักงานชั้น2#1', 1),</v>
      </c>
      <c r="D267">
        <v>462</v>
      </c>
    </row>
    <row r="268" spans="1:4">
      <c r="A268">
        <v>266</v>
      </c>
      <c r="B268" t="s">
        <v>654</v>
      </c>
      <c r="C268" t="str">
        <f t="shared" si="4"/>
        <v>(NULL, 8, NULL, 'ห้องล็อคเกอร์', 1),</v>
      </c>
      <c r="D268">
        <v>463</v>
      </c>
    </row>
    <row r="269" spans="1:4">
      <c r="A269">
        <v>267</v>
      </c>
      <c r="B269" t="s">
        <v>357</v>
      </c>
      <c r="C269" t="str">
        <f t="shared" si="4"/>
        <v>(NULL, 8, NULL, 'ห้องล็อตเกอร์', 1),</v>
      </c>
      <c r="D269">
        <v>464</v>
      </c>
    </row>
    <row r="270" spans="1:4">
      <c r="A270">
        <v>268</v>
      </c>
      <c r="B270" t="s">
        <v>664</v>
      </c>
      <c r="C270" t="str">
        <f t="shared" si="4"/>
        <v>(NULL, 8, NULL, 'ห้องล้างจาน', 1),</v>
      </c>
      <c r="D270">
        <v>465</v>
      </c>
    </row>
    <row r="271" spans="1:4">
      <c r="A271">
        <v>269</v>
      </c>
      <c r="B271" t="s">
        <v>105</v>
      </c>
      <c r="C271" t="str">
        <f t="shared" si="4"/>
        <v>(NULL, 8, NULL, 'ห้องล้างถาด', 1),</v>
      </c>
      <c r="D271">
        <v>466</v>
      </c>
    </row>
    <row r="272" spans="1:4">
      <c r="A272">
        <v>270</v>
      </c>
      <c r="B272" t="s">
        <v>487</v>
      </c>
      <c r="C272" t="str">
        <f t="shared" si="4"/>
        <v>(NULL, 8, NULL, 'ห้องล้างถาด#2', 1),</v>
      </c>
      <c r="D272">
        <v>467</v>
      </c>
    </row>
    <row r="273" spans="1:4">
      <c r="A273">
        <v>271</v>
      </c>
      <c r="B273" t="s">
        <v>666</v>
      </c>
      <c r="C273" t="str">
        <f t="shared" si="4"/>
        <v>(NULL, 8, NULL, 'ห้องอเนกประสงค์ใต้โรงอาหาร', 1),</v>
      </c>
      <c r="D273">
        <v>468</v>
      </c>
    </row>
    <row r="274" spans="1:4">
      <c r="A274">
        <v>272</v>
      </c>
      <c r="B274" t="s">
        <v>343</v>
      </c>
      <c r="C274" t="str">
        <f t="shared" si="4"/>
        <v>(NULL, 8, NULL, 'โหลด 1 #1', 1),</v>
      </c>
      <c r="D274">
        <v>469</v>
      </c>
    </row>
    <row r="275" spans="1:4">
      <c r="A275">
        <v>273</v>
      </c>
      <c r="B275" t="s">
        <v>345</v>
      </c>
      <c r="C275" t="str">
        <f t="shared" si="4"/>
        <v>(NULL, 8, NULL, 'โหลด 1 #2', 1),</v>
      </c>
      <c r="D275">
        <v>470</v>
      </c>
    </row>
    <row r="276" spans="1:4">
      <c r="A276">
        <v>274</v>
      </c>
      <c r="B276" t="s">
        <v>619</v>
      </c>
      <c r="C276" t="str">
        <f t="shared" si="4"/>
        <v>(NULL, 8, NULL, 'ออฟฟิศชั้น 2  #1', 1),</v>
      </c>
      <c r="D276">
        <v>471</v>
      </c>
    </row>
    <row r="277" spans="1:4">
      <c r="A277">
        <v>275</v>
      </c>
      <c r="B277" t="s">
        <v>622</v>
      </c>
      <c r="C277" t="str">
        <f t="shared" si="4"/>
        <v>(NULL, 8, NULL, 'ออฟฟิศชั้น 2  #2', 1),</v>
      </c>
      <c r="D277">
        <v>472</v>
      </c>
    </row>
    <row r="278" spans="1:4">
      <c r="A278">
        <v>276</v>
      </c>
      <c r="B278" t="s">
        <v>624</v>
      </c>
      <c r="C278" t="str">
        <f t="shared" si="4"/>
        <v>(NULL, 8, NULL, 'ออฟฟิศชั้น 2  #3', 1),</v>
      </c>
      <c r="D278">
        <v>473</v>
      </c>
    </row>
    <row r="279" spans="1:4">
      <c r="A279">
        <v>277</v>
      </c>
      <c r="B279" t="s">
        <v>626</v>
      </c>
      <c r="C279" t="str">
        <f t="shared" si="4"/>
        <v>(NULL, 8, NULL, 'ออฟฟิศชั้น 2  #4', 1),</v>
      </c>
      <c r="D279">
        <v>474</v>
      </c>
    </row>
    <row r="280" spans="1:4">
      <c r="A280">
        <v>278</v>
      </c>
      <c r="B280" t="s">
        <v>716</v>
      </c>
      <c r="C280" t="str">
        <f t="shared" si="4"/>
        <v>(NULL, 8, NULL, 'ไม่ระบุ', 1),</v>
      </c>
      <c r="D280">
        <v>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16D9-5F63-45DF-B32A-575D6D18DD14}">
  <dimension ref="A1:E115"/>
  <sheetViews>
    <sheetView zoomScale="115" zoomScaleNormal="115" workbookViewId="0">
      <selection activeCell="A3" sqref="A3:A1048576"/>
    </sheetView>
  </sheetViews>
  <sheetFormatPr defaultRowHeight="15"/>
  <cols>
    <col min="1" max="1" width="146.28515625" bestFit="1" customWidth="1"/>
    <col min="3" max="3" width="73.85546875" bestFit="1" customWidth="1"/>
    <col min="4" max="4" width="9.85546875" bestFit="1" customWidth="1"/>
    <col min="5" max="5" width="20.7109375" bestFit="1" customWidth="1"/>
  </cols>
  <sheetData>
    <row r="1" spans="1:5" ht="31.5" customHeight="1">
      <c r="A1" s="19" t="s">
        <v>720</v>
      </c>
      <c r="C1" s="19" t="s">
        <v>721</v>
      </c>
      <c r="D1" s="20" t="s">
        <v>719</v>
      </c>
      <c r="E1" s="20" t="s">
        <v>717</v>
      </c>
    </row>
    <row r="2" spans="1:5" ht="31.5" customHeight="1">
      <c r="A2" s="13"/>
    </row>
    <row r="3" spans="1:5">
      <c r="A3" t="str">
        <f ca="1">CONCATENATE("(NULL, NULL, 1, NULL, NULL, NULL, 8, '",D3,"','",C3,"',NULL,'2023-03-24 14:14:14',1,NULL,NULL,1),")</f>
        <v>(NULL, NULL, 1, NULL, NULL, NULL, 8, '8','Air Blast (ห้องฟรีส)',NULL,'2023-03-24 14:14:14',1,NULL,NULL,1),</v>
      </c>
      <c r="C3" s="12" t="s">
        <v>11</v>
      </c>
      <c r="D3">
        <f ca="1">VLOOKUP(C3,PACS!F2:G365,2,FALSE)</f>
        <v>8</v>
      </c>
      <c r="E3">
        <v>337</v>
      </c>
    </row>
    <row r="4" spans="1:5">
      <c r="A4" t="str">
        <f t="shared" ref="A4:A67" ca="1" si="0">CONCATENATE("(NULL, NULL, 1, NULL, NULL, NULL, 8, '",D4,"','",C4,"',NULL,'2023-03-24 14:14:14',1,NULL,NULL,1),")</f>
        <v>(NULL, NULL, 1, NULL, NULL, NULL, 8, '8','Air Conditioner (แอร์)',NULL,'2023-03-24 14:14:14',1,NULL,NULL,1),</v>
      </c>
      <c r="C4" s="12" t="s">
        <v>24</v>
      </c>
      <c r="D4">
        <f ca="1">VLOOKUP(C4,PACS!F3:G366,2,FALSE)</f>
        <v>8</v>
      </c>
      <c r="E4">
        <v>338</v>
      </c>
    </row>
    <row r="5" spans="1:5">
      <c r="A5" t="str">
        <f t="shared" ca="1" si="0"/>
        <v>(NULL, NULL, 1, NULL, NULL, NULL, 8, '8','Air Conditioner (แอร์ติดผนัง)',NULL,'2023-03-24 14:14:14',1,NULL,NULL,1),</v>
      </c>
      <c r="C5" s="12" t="s">
        <v>39</v>
      </c>
      <c r="D5">
        <f ca="1">VLOOKUP(C5,PACS!F4:G367,2,FALSE)</f>
        <v>8</v>
      </c>
      <c r="E5">
        <v>339</v>
      </c>
    </row>
    <row r="6" spans="1:5">
      <c r="A6" t="str">
        <f t="shared" ca="1" si="0"/>
        <v>(NULL, NULL, 1, NULL, NULL, NULL, 8, '8','Air Cooled Chiller, แอร์ชิลเลอร์ (เครื่องทำความเย็น)',NULL,'2023-03-24 14:14:14',1,NULL,NULL,1),</v>
      </c>
      <c r="C6" s="12" t="s">
        <v>44</v>
      </c>
      <c r="D6">
        <f ca="1">VLOOKUP(C6,PACS!F5:G368,2,FALSE)</f>
        <v>8</v>
      </c>
      <c r="E6">
        <v>340</v>
      </c>
    </row>
    <row r="7" spans="1:5">
      <c r="A7" t="str">
        <f t="shared" ca="1" si="0"/>
        <v>(NULL, NULL, 1, NULL, NULL, NULL, 8, '8','Air Handling Unit (AHU) (เครื่องส่งลม, เครื่องควบคุมอากาศ)',NULL,'2023-03-24 14:14:14',1,NULL,NULL,1),</v>
      </c>
      <c r="C7" s="21" t="s">
        <v>46</v>
      </c>
      <c r="D7">
        <f ca="1">VLOOKUP(C7,PACS!F6:G369,2,FALSE)</f>
        <v>8</v>
      </c>
      <c r="E7">
        <v>341</v>
      </c>
    </row>
    <row r="8" spans="1:5">
      <c r="A8" t="str">
        <f t="shared" ca="1" si="0"/>
        <v>(NULL, NULL, 1, NULL, NULL, NULL, 8, '8','Air Purger',NULL,'2023-03-24 14:14:14',1,NULL,NULL,1),</v>
      </c>
      <c r="C8" s="12" t="s">
        <v>49</v>
      </c>
      <c r="D8">
        <f ca="1">VLOOKUP(C8,PACS!F7:G370,2,FALSE)</f>
        <v>8</v>
      </c>
      <c r="E8">
        <v>342</v>
      </c>
    </row>
    <row r="9" spans="1:5">
      <c r="A9" t="str">
        <f t="shared" ca="1" si="0"/>
        <v>(NULL, NULL, 1, NULL, NULL, NULL, 8, '5','Air Shower, แอร์ชาวเวอร์ (ม่านอากาศ, พัดลมเป่าอากาศ)',NULL,'2023-03-24 14:14:14',1,NULL,NULL,1),</v>
      </c>
      <c r="C9" s="12" t="s">
        <v>53</v>
      </c>
      <c r="D9">
        <f ca="1">VLOOKUP(C9,PACS!F8:G371,2,FALSE)</f>
        <v>5</v>
      </c>
      <c r="E9">
        <v>343</v>
      </c>
    </row>
    <row r="10" spans="1:5">
      <c r="A10" t="str">
        <f t="shared" ca="1" si="0"/>
        <v>(NULL, NULL, 1, NULL, NULL, NULL, 8, '8','Ammonia Shell and Tube Tank',NULL,'2023-03-24 14:14:14',1,NULL,NULL,1),</v>
      </c>
      <c r="C10" s="12" t="s">
        <v>54</v>
      </c>
      <c r="D10">
        <f ca="1">VLOOKUP(C10,PACS!F9:G372,2,FALSE)</f>
        <v>8</v>
      </c>
      <c r="E10">
        <v>344</v>
      </c>
    </row>
    <row r="11" spans="1:5">
      <c r="A11" t="str">
        <f t="shared" ca="1" si="0"/>
        <v>(NULL, NULL, 1, NULL, NULL, NULL, 8, '8','Analog Multimeter',NULL,'2023-03-24 14:14:14',1,NULL,NULL,1),</v>
      </c>
      <c r="C11" s="12" t="s">
        <v>56</v>
      </c>
      <c r="D11">
        <f ca="1">VLOOKUP(C11,PACS!F10:G373,2,FALSE)</f>
        <v>8</v>
      </c>
      <c r="E11">
        <v>345</v>
      </c>
    </row>
    <row r="12" spans="1:5">
      <c r="A12" t="str">
        <f t="shared" ca="1" si="0"/>
        <v>(NULL, NULL, 1, NULL, NULL, NULL, 8, '10','Area (พื้นที่)',NULL,'2023-03-24 14:14:14',1,NULL,NULL,1),</v>
      </c>
      <c r="C12" s="12" t="s">
        <v>643</v>
      </c>
      <c r="D12">
        <f ca="1">VLOOKUP(C12,PACS!F11:G374,2,FALSE)</f>
        <v>10</v>
      </c>
      <c r="E12">
        <v>346</v>
      </c>
    </row>
    <row r="13" spans="1:5">
      <c r="A13" t="str">
        <f t="shared" ca="1" si="0"/>
        <v>(NULL, NULL, 1, NULL, NULL, NULL, 8, '8','ASRS System (ระบบจัดเก็บสินค้าอัตโนมัติ)',NULL,'2023-03-24 14:14:14',1,NULL,NULL,1),</v>
      </c>
      <c r="C13" s="12" t="s">
        <v>59</v>
      </c>
      <c r="D13">
        <f ca="1">VLOOKUP(C13,PACS!F12:G375,2,FALSE)</f>
        <v>8</v>
      </c>
      <c r="E13">
        <v>347</v>
      </c>
    </row>
    <row r="14" spans="1:5">
      <c r="A14" t="str">
        <f t="shared" ca="1" si="0"/>
        <v>(NULL, NULL, 1, NULL, NULL, NULL, 8, '13','Asset Door (เครื่องแสกนบัตร)',NULL,'2023-03-24 14:14:14',1,NULL,NULL,1),</v>
      </c>
      <c r="C14" s="12" t="s">
        <v>412</v>
      </c>
      <c r="D14">
        <f ca="1">VLOOKUP(C14,PACS!F13:G376,2,FALSE)</f>
        <v>13</v>
      </c>
      <c r="E14">
        <v>348</v>
      </c>
    </row>
    <row r="15" spans="1:5">
      <c r="A15" t="str">
        <f t="shared" ca="1" si="0"/>
        <v>(NULL, NULL, 1, NULL, NULL, NULL, 8, '8','Auto Door (ประตูอัตโนมัติ)',NULL,'2023-03-24 14:14:14',1,NULL,NULL,1),</v>
      </c>
      <c r="C15" s="12" t="s">
        <v>62</v>
      </c>
      <c r="D15">
        <f ca="1">VLOOKUP(C15,PACS!F14:G377,2,FALSE)</f>
        <v>8</v>
      </c>
      <c r="E15">
        <v>349</v>
      </c>
    </row>
    <row r="16" spans="1:5">
      <c r="A16" t="str">
        <f t="shared" ca="1" si="0"/>
        <v>(NULL, NULL, 1, NULL, NULL, NULL, 8, '5','AUTO SCRUBBING MACHINE(เครื่องขัดพื้น)',NULL,'2023-03-24 14:14:14',1,NULL,NULL,1),</v>
      </c>
      <c r="C16" s="12" t="s">
        <v>67</v>
      </c>
      <c r="D16">
        <f ca="1">VLOOKUP(C16,PACS!F15:G378,2,FALSE)</f>
        <v>5</v>
      </c>
      <c r="E16">
        <v>350</v>
      </c>
    </row>
    <row r="17" spans="1:5">
      <c r="A17" t="str">
        <f t="shared" ca="1" si="0"/>
        <v>(NULL, NULL, 1, NULL, NULL, NULL, 8, '5','Auto speed  Door',NULL,'2023-03-24 14:14:14',1,NULL,NULL,1),</v>
      </c>
      <c r="C17" s="12" t="s">
        <v>74</v>
      </c>
      <c r="D17">
        <f ca="1">VLOOKUP(C17,PACS!F16:G379,2,FALSE)</f>
        <v>5</v>
      </c>
      <c r="E17">
        <v>351</v>
      </c>
    </row>
    <row r="18" spans="1:5">
      <c r="A18" t="str">
        <f t="shared" ca="1" si="0"/>
        <v>(NULL, NULL, 1, NULL, NULL, NULL, 8, '5','Automation Freezing ',NULL,'2023-03-24 14:14:14',1,NULL,NULL,1),</v>
      </c>
      <c r="C18" s="12" t="s">
        <v>299</v>
      </c>
      <c r="D18">
        <f ca="1">VLOOKUP(C18,PACS!F17:G380,2,FALSE)</f>
        <v>5</v>
      </c>
      <c r="E18">
        <v>352</v>
      </c>
    </row>
    <row r="19" spans="1:5">
      <c r="A19" t="str">
        <f t="shared" ca="1" si="0"/>
        <v>(NULL, NULL, 1, NULL, NULL, NULL, 8, '13','Bit visitor (เครื่องบันทึกการเข้าออก)',NULL,'2023-03-24 14:14:14',1,NULL,NULL,1),</v>
      </c>
      <c r="C19" s="12" t="s">
        <v>430</v>
      </c>
      <c r="D19">
        <f ca="1">VLOOKUP(C19,PACS!F18:G381,2,FALSE)</f>
        <v>13</v>
      </c>
      <c r="E19">
        <v>353</v>
      </c>
    </row>
    <row r="20" spans="1:5">
      <c r="A20" t="str">
        <f t="shared" ca="1" si="0"/>
        <v>(NULL, NULL, 1, NULL, NULL, NULL, 8, '10','Building (อาคาร, สิ่งปลูกสร้าง)',NULL,'2023-03-24 14:14:14',1,NULL,NULL,1),</v>
      </c>
      <c r="C20" s="12" t="s">
        <v>713</v>
      </c>
      <c r="D20">
        <f ca="1">VLOOKUP(C20,PACS!F19:G382,2,FALSE)</f>
        <v>10</v>
      </c>
      <c r="E20">
        <v>354</v>
      </c>
    </row>
    <row r="21" spans="1:5">
      <c r="A21" t="str">
        <f t="shared" ca="1" si="0"/>
        <v>(NULL, NULL, 1, NULL, NULL, NULL, 8, '8','Carbon Filter Tank (ถังกรองคาร์บอน, ถังกรองถ่าน)',NULL,'2023-03-24 14:14:14',1,NULL,NULL,1),</v>
      </c>
      <c r="C21" s="12" t="s">
        <v>107</v>
      </c>
      <c r="D21">
        <f ca="1">VLOOKUP(C21,PACS!F20:G383,2,FALSE)</f>
        <v>8</v>
      </c>
      <c r="E21">
        <v>355</v>
      </c>
    </row>
    <row r="22" spans="1:5">
      <c r="A22" t="str">
        <f t="shared" ca="1" si="0"/>
        <v>(NULL, NULL, 1, NULL, NULL, NULL, 8, '8','Chill Tunnel',NULL,'2023-03-24 14:14:14',1,NULL,NULL,1),</v>
      </c>
      <c r="C22" s="12" t="s">
        <v>109</v>
      </c>
      <c r="D22">
        <f ca="1">VLOOKUP(C22,PACS!F21:G384,2,FALSE)</f>
        <v>8</v>
      </c>
      <c r="E22">
        <v>356</v>
      </c>
    </row>
    <row r="23" spans="1:5">
      <c r="A23" t="str">
        <f t="shared" ca="1" si="0"/>
        <v>(NULL, NULL, 1, NULL, NULL, NULL, 8, '8','Chilling Storage Room',NULL,'2023-03-24 14:14:14',1,NULL,NULL,1),</v>
      </c>
      <c r="C23" s="12" t="s">
        <v>111</v>
      </c>
      <c r="D23">
        <f ca="1">VLOOKUP(C23,PACS!F22:G385,2,FALSE)</f>
        <v>8</v>
      </c>
      <c r="E23">
        <v>357</v>
      </c>
    </row>
    <row r="24" spans="1:5">
      <c r="A24" t="str">
        <f t="shared" ca="1" si="0"/>
        <v>(NULL, NULL, 1, NULL, NULL, NULL, 8, '8','Cold Pack Chilling Unit',NULL,'2023-03-24 14:14:14',1,NULL,NULL,1),</v>
      </c>
      <c r="C24" s="12" t="s">
        <v>113</v>
      </c>
      <c r="D24">
        <f ca="1">VLOOKUP(C24,PACS!F23:G386,2,FALSE)</f>
        <v>8</v>
      </c>
      <c r="E24">
        <v>358</v>
      </c>
    </row>
    <row r="25" spans="1:5">
      <c r="A25" t="str">
        <f t="shared" ca="1" si="0"/>
        <v>(NULL, NULL, 1, NULL, NULL, NULL, 8, '8','Cold Room (ห้องเย็น)',NULL,'2023-03-24 14:14:14',1,NULL,NULL,1),</v>
      </c>
      <c r="C25" s="12" t="s">
        <v>115</v>
      </c>
      <c r="D25">
        <f ca="1">VLOOKUP(C25,PACS!F24:G387,2,FALSE)</f>
        <v>8</v>
      </c>
      <c r="E25">
        <v>359</v>
      </c>
    </row>
    <row r="26" spans="1:5">
      <c r="A26" t="str">
        <f t="shared" ca="1" si="0"/>
        <v>(NULL, NULL, 1, NULL, NULL, NULL, 8, '8','Compressor, คอมเพรสเซอร์',NULL,'2023-03-24 14:14:14',1,NULL,NULL,1),</v>
      </c>
      <c r="C26" s="12" t="s">
        <v>118</v>
      </c>
      <c r="D26">
        <f ca="1">VLOOKUP(C26,PACS!F25:G388,2,FALSE)</f>
        <v>8</v>
      </c>
      <c r="E26">
        <v>360</v>
      </c>
    </row>
    <row r="27" spans="1:5">
      <c r="A27" t="str">
        <f t="shared" ca="1" si="0"/>
        <v>(NULL, NULL, 1, NULL, NULL, NULL, 8, '8','Conveyor (สายพานลำเลียง)',NULL,'2023-03-24 14:14:14',1,NULL,NULL,1),</v>
      </c>
      <c r="C27" s="12" t="s">
        <v>133</v>
      </c>
      <c r="D27">
        <f ca="1">VLOOKUP(C27,PACS!F26:G389,2,FALSE)</f>
        <v>8</v>
      </c>
      <c r="E27">
        <v>361</v>
      </c>
    </row>
    <row r="28" spans="1:5">
      <c r="A28" t="str">
        <f t="shared" ca="1" si="0"/>
        <v>(NULL, NULL, 1, NULL, NULL, NULL, 8, '8','Cooling Tower (หอหล่อเย็น)',NULL,'2023-03-24 14:14:14',1,NULL,NULL,1),</v>
      </c>
      <c r="C28" s="12" t="s">
        <v>140</v>
      </c>
      <c r="D28">
        <f ca="1">VLOOKUP(C28,PACS!F27:G390,2,FALSE)</f>
        <v>8</v>
      </c>
      <c r="E28">
        <v>362</v>
      </c>
    </row>
    <row r="29" spans="1:5">
      <c r="A29" t="str">
        <f t="shared" ca="1" si="0"/>
        <v>(NULL, NULL, 1, NULL, NULL, NULL, 8, '5','Digital Thermometer (เทอร์โมมิเตอร์แบบดิจิตอล)',NULL,'2023-03-24 14:14:14',1,NULL,NULL,1),</v>
      </c>
      <c r="C29" s="12" t="s">
        <v>143</v>
      </c>
      <c r="D29">
        <f ca="1">VLOOKUP(C29,PACS!F28:G391,2,FALSE)</f>
        <v>5</v>
      </c>
      <c r="E29">
        <v>363</v>
      </c>
    </row>
    <row r="30" spans="1:5">
      <c r="A30" t="str">
        <f t="shared" ca="1" si="0"/>
        <v>(NULL, NULL, 1, NULL, NULL, NULL, 8, '5','Digital Thermometer with Probe (โพรบวัดอุณหภูมิ)',NULL,'2023-03-24 14:14:14',1,NULL,NULL,1),</v>
      </c>
      <c r="C30" s="12" t="s">
        <v>145</v>
      </c>
      <c r="D30">
        <f ca="1">VLOOKUP(C30,PACS!F29:G392,2,FALSE)</f>
        <v>5</v>
      </c>
      <c r="E30">
        <v>364</v>
      </c>
    </row>
    <row r="31" spans="1:5">
      <c r="A31" t="str">
        <f t="shared" ca="1" si="0"/>
        <v>(NULL, NULL, 1, NULL, NULL, NULL, 8, '5','Dock Leveler (สะพานปรับระดับ)',NULL,'2023-03-24 14:14:14',1,NULL,NULL,1),</v>
      </c>
      <c r="C31" s="12" t="s">
        <v>148</v>
      </c>
      <c r="D31">
        <f ca="1">VLOOKUP(C31,PACS!F30:G393,2,FALSE)</f>
        <v>5</v>
      </c>
      <c r="E31">
        <v>365</v>
      </c>
    </row>
    <row r="32" spans="1:5">
      <c r="A32" t="str">
        <f t="shared" ca="1" si="0"/>
        <v>(NULL, NULL, 1, NULL, NULL, NULL, 8, '5','Electric Forklift (รถโฟล์คลิฟท์ไฟฟ้า)',NULL,'2023-03-24 14:14:14',1,NULL,NULL,1),</v>
      </c>
      <c r="C32" s="12" t="s">
        <v>158</v>
      </c>
      <c r="D32">
        <f ca="1">VLOOKUP(C32,PACS!F31:G394,2,FALSE)</f>
        <v>5</v>
      </c>
      <c r="E32">
        <v>366</v>
      </c>
    </row>
    <row r="33" spans="1:5">
      <c r="A33" t="str">
        <f t="shared" ca="1" si="0"/>
        <v>(NULL, NULL, 1, NULL, NULL, NULL, 8, '10','Electric Insect Killer (เครื่องดักแมลง)',NULL,'2023-03-24 14:14:14',1,NULL,NULL,1),</v>
      </c>
      <c r="C33" s="12" t="s">
        <v>163</v>
      </c>
      <c r="D33">
        <f ca="1">VLOOKUP(C33,PACS!F32:G395,2,FALSE)</f>
        <v>10</v>
      </c>
      <c r="E33">
        <v>367</v>
      </c>
    </row>
    <row r="34" spans="1:5">
      <c r="A34" t="str">
        <f t="shared" ca="1" si="0"/>
        <v>(NULL, NULL, 1, NULL, NULL, NULL, 8, '8','Electrical Control Panel (ตู้คอนโทรลไฟฟ้า)',NULL,'2023-03-24 14:14:14',1,NULL,NULL,1),</v>
      </c>
      <c r="C34" s="12" t="s">
        <v>186</v>
      </c>
      <c r="D34">
        <f ca="1">VLOOKUP(C34,PACS!F33:G396,2,FALSE)</f>
        <v>8</v>
      </c>
      <c r="E34">
        <v>368</v>
      </c>
    </row>
    <row r="35" spans="1:5">
      <c r="A35" t="str">
        <f t="shared" si="0"/>
        <v>(NULL, NULL, 1, NULL, NULL, NULL, 8, '8','Electronic Balance',NULL,'2023-03-24 14:14:14',1,NULL,NULL,1),</v>
      </c>
      <c r="C35" s="12" t="s">
        <v>229</v>
      </c>
      <c r="D35">
        <v>8</v>
      </c>
      <c r="E35">
        <v>369</v>
      </c>
    </row>
    <row r="36" spans="1:5">
      <c r="A36" t="str">
        <f t="shared" ca="1" si="0"/>
        <v>(NULL, NULL, 1, NULL, NULL, NULL, 8, '21','Emergency Light (ไฟฉุกเฉิน)',NULL,'2023-03-24 14:14:14',1,NULL,NULL,1),</v>
      </c>
      <c r="C36" s="12" t="s">
        <v>233</v>
      </c>
      <c r="D36">
        <f ca="1">VLOOKUP(C36,PACS!F35:G398,2,FALSE)</f>
        <v>21</v>
      </c>
      <c r="E36">
        <v>370</v>
      </c>
    </row>
    <row r="37" spans="1:5">
      <c r="A37" t="str">
        <f t="shared" ca="1" si="0"/>
        <v>(NULL, NULL, 1, NULL, NULL, NULL, 8, '8','Evaporative Condenser (เครื่องควบแน่นแบบระเหย, ระบายความร้อนแบบการระเหย)',NULL,'2023-03-24 14:14:14',1,NULL,NULL,1),</v>
      </c>
      <c r="C37" s="12" t="s">
        <v>265</v>
      </c>
      <c r="D37">
        <f ca="1">VLOOKUP(C37,PACS!F36:G399,2,FALSE)</f>
        <v>8</v>
      </c>
      <c r="E37">
        <v>371</v>
      </c>
    </row>
    <row r="38" spans="1:5">
      <c r="A38" t="str">
        <f t="shared" ca="1" si="0"/>
        <v>(NULL, NULL, 1, NULL, NULL, NULL, 8, '8','Evaporator',NULL,'2023-03-24 14:14:14',1,NULL,NULL,1),</v>
      </c>
      <c r="C38" s="12" t="s">
        <v>267</v>
      </c>
      <c r="D38">
        <f ca="1">VLOOKUP(C38,PACS!F37:G400,2,FALSE)</f>
        <v>8</v>
      </c>
      <c r="E38">
        <v>372</v>
      </c>
    </row>
    <row r="39" spans="1:5">
      <c r="A39" t="str">
        <f t="shared" ca="1" si="0"/>
        <v>(NULL, NULL, 1, NULL, NULL, NULL, 8, '8','Fire Pump (ปั๊มน้ำดับเพลิง, เครื่องสูบน้ำดับเพลิง)',NULL,'2023-03-24 14:14:14',1,NULL,NULL,1),</v>
      </c>
      <c r="C39" s="12" t="s">
        <v>270</v>
      </c>
      <c r="D39">
        <f ca="1">VLOOKUP(C39,PACS!F38:G401,2,FALSE)</f>
        <v>8</v>
      </c>
      <c r="E39">
        <v>373</v>
      </c>
    </row>
    <row r="40" spans="1:5">
      <c r="A40" t="str">
        <f t="shared" ca="1" si="0"/>
        <v>(NULL, NULL, 1, NULL, NULL, NULL, 8, '5','Forklift, โฟล์คลิฟท์ (รถยก)',NULL,'2023-03-24 14:14:14',1,NULL,NULL,1),</v>
      </c>
      <c r="C40" s="12" t="s">
        <v>272</v>
      </c>
      <c r="D40">
        <f ca="1">VLOOKUP(C40,PACS!F39:G402,2,FALSE)</f>
        <v>5</v>
      </c>
      <c r="E40">
        <v>374</v>
      </c>
    </row>
    <row r="41" spans="1:5">
      <c r="A41" t="str">
        <f t="shared" ca="1" si="0"/>
        <v>(NULL, NULL, 1, NULL, NULL, NULL, 8, '8','Gas Detector (เครื่องวัดแก็ส)',NULL,'2023-03-24 14:14:14',1,NULL,NULL,1),</v>
      </c>
      <c r="C41" s="12" t="s">
        <v>301</v>
      </c>
      <c r="D41">
        <f ca="1">VLOOKUP(C41,PACS!F40:G403,2,FALSE)</f>
        <v>8</v>
      </c>
      <c r="E41">
        <v>375</v>
      </c>
    </row>
    <row r="42" spans="1:5">
      <c r="A42" t="str">
        <f t="shared" ca="1" si="0"/>
        <v>(NULL, NULL, 1, NULL, NULL, NULL, 8, '8','Generator (เครื่องปั่นไฟ, เครื่องกำเนิดไฟฟ้า)',NULL,'2023-03-24 14:14:14',1,NULL,NULL,1),</v>
      </c>
      <c r="C42" s="12" t="s">
        <v>303</v>
      </c>
      <c r="D42">
        <f ca="1">VLOOKUP(C42,PACS!F41:G404,2,FALSE)</f>
        <v>8</v>
      </c>
      <c r="E42">
        <v>376</v>
      </c>
    </row>
    <row r="43" spans="1:5">
      <c r="A43" t="str">
        <f t="shared" ca="1" si="0"/>
        <v>(NULL, NULL, 1, NULL, NULL, NULL, 8, '5','HandLift  (แฮนด์ลิฟ)',NULL,'2023-03-24 14:14:14',1,NULL,NULL,1),</v>
      </c>
      <c r="C43" s="12" t="s">
        <v>281</v>
      </c>
      <c r="D43">
        <f ca="1">VLOOKUP(C43,PACS!F42:G405,2,FALSE)</f>
        <v>5</v>
      </c>
      <c r="E43">
        <v>377</v>
      </c>
    </row>
    <row r="44" spans="1:5">
      <c r="A44" t="str">
        <f t="shared" ca="1" si="0"/>
        <v>(NULL, NULL, 1, NULL, NULL, NULL, 8, '5','HandLift  (แฮนด์ลิฟไฟฟ้า)',NULL,'2023-03-24 14:14:14',1,NULL,NULL,1),</v>
      </c>
      <c r="C44" s="12" t="s">
        <v>277</v>
      </c>
      <c r="D44">
        <f ca="1">VLOOKUP(C44,PACS!F43:G406,2,FALSE)</f>
        <v>5</v>
      </c>
      <c r="E44">
        <v>378</v>
      </c>
    </row>
    <row r="45" spans="1:5">
      <c r="A45" t="str">
        <f t="shared" ca="1" si="0"/>
        <v>(NULL, NULL, 1, NULL, NULL, NULL, 8, '13','Hard Disk',NULL,'2023-03-24 14:14:14',1,NULL,NULL,1),</v>
      </c>
      <c r="C45" s="12" t="s">
        <v>404</v>
      </c>
      <c r="D45">
        <f ca="1">VLOOKUP(C45,PACS!F44:G407,2,FALSE)</f>
        <v>13</v>
      </c>
      <c r="E45">
        <v>379</v>
      </c>
    </row>
    <row r="46" spans="1:5">
      <c r="A46" t="str">
        <f t="shared" si="0"/>
        <v>(NULL, NULL, 1, NULL, NULL, NULL, 8, '8','High pressure (เครื่องฉีดน้ำแรงดันสูง)',NULL,'2023-03-24 14:14:14',1,NULL,NULL,1),</v>
      </c>
      <c r="C46" s="12" t="s">
        <v>70</v>
      </c>
      <c r="D46">
        <v>8</v>
      </c>
      <c r="E46">
        <v>380</v>
      </c>
    </row>
    <row r="47" spans="1:5">
      <c r="A47" t="str">
        <f t="shared" ca="1" si="0"/>
        <v>(NULL, NULL, 1, NULL, NULL, NULL, 8, '8','High Pressure Pump (ปั้มแรงดันสูง)',NULL,'2023-03-24 14:14:14',1,NULL,NULL,1),</v>
      </c>
      <c r="C47" s="12" t="s">
        <v>304</v>
      </c>
      <c r="D47">
        <f ca="1">VLOOKUP(C47,PACS!F46:G409,2,FALSE)</f>
        <v>8</v>
      </c>
      <c r="E47">
        <v>381</v>
      </c>
    </row>
    <row r="48" spans="1:5">
      <c r="A48" t="str">
        <f t="shared" ca="1" si="0"/>
        <v>(NULL, NULL, 1, NULL, NULL, NULL, 8, '5','Infrared Thermometer (เครื่องวัดอุณหภูมิอินฟาเรด)',NULL,'2023-03-24 14:14:14',1,NULL,NULL,1),</v>
      </c>
      <c r="C48" s="12" t="s">
        <v>306</v>
      </c>
      <c r="D48">
        <f ca="1">VLOOKUP(C48,PACS!F47:G410,2,FALSE)</f>
        <v>5</v>
      </c>
      <c r="E48">
        <v>382</v>
      </c>
    </row>
    <row r="49" spans="1:5">
      <c r="A49" t="str">
        <f t="shared" ca="1" si="0"/>
        <v>(NULL, NULL, 1, NULL, NULL, NULL, 8, '8','Inter Cooler Tank',NULL,'2023-03-24 14:14:14',1,NULL,NULL,1),</v>
      </c>
      <c r="C49" s="12" t="s">
        <v>308</v>
      </c>
      <c r="D49">
        <f ca="1">VLOOKUP(C49,PACS!F48:G411,2,FALSE)</f>
        <v>8</v>
      </c>
      <c r="E49">
        <v>383</v>
      </c>
    </row>
    <row r="50" spans="1:5">
      <c r="A50" t="str">
        <f t="shared" ca="1" si="0"/>
        <v>(NULL, NULL, 1, NULL, NULL, NULL, 8, '8','Inverter Solar',NULL,'2023-03-24 14:14:14',1,NULL,NULL,1),</v>
      </c>
      <c r="C50" s="12" t="s">
        <v>310</v>
      </c>
      <c r="D50">
        <f ca="1">VLOOKUP(C50,PACS!F49:G412,2,FALSE)</f>
        <v>8</v>
      </c>
      <c r="E50">
        <v>384</v>
      </c>
    </row>
    <row r="51" spans="1:5">
      <c r="A51" t="str">
        <f t="shared" ca="1" si="0"/>
        <v>(NULL, NULL, 1, NULL, NULL, NULL, 8, '8','Lift Machine (ลิฟท์ยกของ)',NULL,'2023-03-24 14:14:14',1,NULL,NULL,1),</v>
      </c>
      <c r="C51" s="12" t="s">
        <v>312</v>
      </c>
      <c r="D51">
        <f ca="1">VLOOKUP(C51,PACS!F50:G413,2,FALSE)</f>
        <v>8</v>
      </c>
      <c r="E51">
        <v>385</v>
      </c>
    </row>
    <row r="52" spans="1:5">
      <c r="A52" t="str">
        <f t="shared" ca="1" si="0"/>
        <v>(NULL, NULL, 1, NULL, NULL, NULL, 8, '8','Low Pressure Pump',NULL,'2023-03-24 14:14:14',1,NULL,NULL,1),</v>
      </c>
      <c r="C52" s="12" t="s">
        <v>313</v>
      </c>
      <c r="D52">
        <f ca="1">VLOOKUP(C52,PACS!F51:G414,2,FALSE)</f>
        <v>8</v>
      </c>
      <c r="E52">
        <v>386</v>
      </c>
    </row>
    <row r="53" spans="1:5">
      <c r="A53" t="str">
        <f t="shared" ca="1" si="0"/>
        <v>(NULL, NULL, 1, NULL, NULL, NULL, 8, '8','Low Pressure Reciver',NULL,'2023-03-24 14:14:14',1,NULL,NULL,1),</v>
      </c>
      <c r="C53" s="12" t="s">
        <v>314</v>
      </c>
      <c r="D53">
        <f ca="1">VLOOKUP(C53,PACS!F52:G415,2,FALSE)</f>
        <v>8</v>
      </c>
      <c r="E53">
        <v>387</v>
      </c>
    </row>
    <row r="54" spans="1:5">
      <c r="A54" t="str">
        <f t="shared" ca="1" si="0"/>
        <v>(NULL, NULL, 1, NULL, NULL, NULL, 8, '8','Lux Meter (เครื่องวัดความเข้มแสง, เครื่องวัดแสง)',NULL,'2023-03-24 14:14:14',1,NULL,NULL,1),</v>
      </c>
      <c r="C54" s="12" t="s">
        <v>315</v>
      </c>
      <c r="D54">
        <f ca="1">VLOOKUP(C54,PACS!F53:G416,2,FALSE)</f>
        <v>8</v>
      </c>
      <c r="E54">
        <v>388</v>
      </c>
    </row>
    <row r="55" spans="1:5">
      <c r="A55" t="str">
        <f t="shared" ca="1" si="0"/>
        <v>(NULL, NULL, 1, NULL, NULL, NULL, 8, '8','Machine Balance',NULL,'2023-03-24 14:14:14',1,NULL,NULL,1),</v>
      </c>
      <c r="C55" s="12" t="s">
        <v>316</v>
      </c>
      <c r="D55">
        <f ca="1">VLOOKUP(C55,PACS!F54:G417,2,FALSE)</f>
        <v>8</v>
      </c>
      <c r="E55">
        <v>389</v>
      </c>
    </row>
    <row r="56" spans="1:5">
      <c r="A56" t="str">
        <f t="shared" ca="1" si="0"/>
        <v>(NULL, NULL, 1, NULL, NULL, NULL, 8, '8','Magnetic Conveyor (สายพานลำเลียงแบบแม่เหล็ก)',NULL,'2023-03-24 14:14:14',1,NULL,NULL,1),</v>
      </c>
      <c r="C56" s="12" t="s">
        <v>317</v>
      </c>
      <c r="D56">
        <f ca="1">VLOOKUP(C56,PACS!F55:G418,2,FALSE)</f>
        <v>8</v>
      </c>
      <c r="E56">
        <v>390</v>
      </c>
    </row>
    <row r="57" spans="1:5">
      <c r="A57" t="str">
        <f t="shared" ca="1" si="0"/>
        <v>(NULL, NULL, 1, NULL, NULL, NULL, 8, '5','Meat Seperator (เครื่องรีดเนื้อ)',NULL,'2023-03-24 14:14:14',1,NULL,NULL,1),</v>
      </c>
      <c r="C57" s="12" t="s">
        <v>319</v>
      </c>
      <c r="D57">
        <f ca="1">VLOOKUP(C57,PACS!F56:G419,2,FALSE)</f>
        <v>5</v>
      </c>
      <c r="E57">
        <v>391</v>
      </c>
    </row>
    <row r="58" spans="1:5">
      <c r="A58" t="str">
        <f t="shared" ca="1" si="0"/>
        <v>(NULL, NULL, 1, NULL, NULL, NULL, 8, '5','Metal Detector (เครื่องตรวจจับโลหะ)',NULL,'2023-03-24 14:14:14',1,NULL,NULL,1),</v>
      </c>
      <c r="C58" s="12" t="s">
        <v>321</v>
      </c>
      <c r="D58">
        <f ca="1">VLOOKUP(C58,PACS!F57:G420,2,FALSE)</f>
        <v>5</v>
      </c>
      <c r="E58">
        <v>392</v>
      </c>
    </row>
    <row r="59" spans="1:5">
      <c r="A59" t="str">
        <f t="shared" ca="1" si="0"/>
        <v>(NULL, NULL, 1, NULL, NULL, NULL, 8, '8','Mobile Rack (ชั้นวางสินค้า)',NULL,'2023-03-24 14:14:14',1,NULL,NULL,1),</v>
      </c>
      <c r="C59" s="12" t="s">
        <v>324</v>
      </c>
      <c r="D59">
        <f ca="1">VLOOKUP(C59,PACS!F58:G421,2,FALSE)</f>
        <v>8</v>
      </c>
      <c r="E59">
        <v>393</v>
      </c>
    </row>
    <row r="60" spans="1:5">
      <c r="A60" t="str">
        <f t="shared" ca="1" si="0"/>
        <v>(NULL, NULL, 1, NULL, NULL, NULL, 8, '13','Notebook',NULL,'2023-03-24 14:14:14',1,NULL,NULL,1),</v>
      </c>
      <c r="C60" s="12" t="s">
        <v>596</v>
      </c>
      <c r="D60">
        <f ca="1">VLOOKUP(C60,PACS!F59:G422,2,FALSE)</f>
        <v>13</v>
      </c>
      <c r="E60">
        <v>394</v>
      </c>
    </row>
    <row r="61" spans="1:5">
      <c r="A61" t="str">
        <f t="shared" ca="1" si="0"/>
        <v>(NULL, NULL, 1, NULL, NULL, NULL, 8, '5','PE (โฟล์คลิฟท์ไฟฟ้า)',NULL,'2023-03-24 14:14:14',1,NULL,NULL,1),</v>
      </c>
      <c r="C61" s="12" t="s">
        <v>274</v>
      </c>
      <c r="D61">
        <f ca="1">VLOOKUP(C61,PACS!F60:G423,2,FALSE)</f>
        <v>5</v>
      </c>
      <c r="E61">
        <v>395</v>
      </c>
    </row>
    <row r="62" spans="1:5">
      <c r="A62" t="str">
        <f t="shared" ca="1" si="0"/>
        <v>(NULL, NULL, 1, NULL, NULL, NULL, 8, '5','Power Pallet Truck (รถพาเลทไฟฟ้า)',NULL,'2023-03-24 14:14:14',1,NULL,NULL,1),</v>
      </c>
      <c r="C62" s="12" t="s">
        <v>344</v>
      </c>
      <c r="D62">
        <f ca="1">VLOOKUP(C62,PACS!F61:G424,2,FALSE)</f>
        <v>5</v>
      </c>
      <c r="E62">
        <v>396</v>
      </c>
    </row>
    <row r="63" spans="1:5">
      <c r="A63" t="str">
        <f t="shared" ca="1" si="0"/>
        <v>(NULL, NULL, 1, NULL, NULL, NULL, 8, '8','Pump Vessel',NULL,'2023-03-24 14:14:14',1,NULL,NULL,1),</v>
      </c>
      <c r="C63" s="12" t="s">
        <v>347</v>
      </c>
      <c r="D63">
        <f ca="1">VLOOKUP(C63,PACS!F62:G425,2,FALSE)</f>
        <v>8</v>
      </c>
      <c r="E63">
        <v>397</v>
      </c>
    </row>
    <row r="64" spans="1:5">
      <c r="A64" t="str">
        <f t="shared" ca="1" si="0"/>
        <v>(NULL, NULL, 1, NULL, NULL, NULL, 8, '8','Pump, ปั๊ม (เครื่องสูบ)',NULL,'2023-03-24 14:14:14',1,NULL,NULL,1),</v>
      </c>
      <c r="C64" s="12" t="s">
        <v>350</v>
      </c>
      <c r="D64">
        <f ca="1">VLOOKUP(C64,PACS!F63:G426,2,FALSE)</f>
        <v>8</v>
      </c>
      <c r="E64">
        <v>398</v>
      </c>
    </row>
    <row r="65" spans="1:5">
      <c r="A65" t="str">
        <f t="shared" ca="1" si="0"/>
        <v>(NULL, NULL, 1, NULL, NULL, NULL, 8, '10','Refrigerator (ตู้แช่เย็น, ตู้เย็น)',NULL,'2023-03-24 14:14:14',1,NULL,NULL,1),</v>
      </c>
      <c r="C65" s="12" t="s">
        <v>353</v>
      </c>
      <c r="D65">
        <f ca="1">VLOOKUP(C65,PACS!F64:G427,2,FALSE)</f>
        <v>10</v>
      </c>
      <c r="E65">
        <v>399</v>
      </c>
    </row>
    <row r="66" spans="1:5">
      <c r="A66" t="str">
        <f t="shared" ca="1" si="0"/>
        <v>(NULL, NULL, 1, NULL, NULL, NULL, 8, '8','Resin Fillter Tanks (ถังกรองเรซิ่น)',NULL,'2023-03-24 14:14:14',1,NULL,NULL,1),</v>
      </c>
      <c r="C66" s="12" t="s">
        <v>356</v>
      </c>
      <c r="D66">
        <f ca="1">VLOOKUP(C66,PACS!F65:G428,2,FALSE)</f>
        <v>8</v>
      </c>
      <c r="E66">
        <v>400</v>
      </c>
    </row>
    <row r="67" spans="1:5">
      <c r="A67" t="str">
        <f t="shared" ca="1" si="0"/>
        <v>(NULL, NULL, 1, NULL, NULL, NULL, 8, '8','Reverse Osmosis (RO) (การกรองน้ำแบบ Reverse Osmosis)',NULL,'2023-03-24 14:14:14',1,NULL,NULL,1),</v>
      </c>
      <c r="C67" s="12" t="s">
        <v>358</v>
      </c>
      <c r="D67">
        <f ca="1">VLOOKUP(C67,PACS!F66:G429,2,FALSE)</f>
        <v>8</v>
      </c>
      <c r="E67">
        <v>401</v>
      </c>
    </row>
    <row r="68" spans="1:5">
      <c r="A68" t="str">
        <f t="shared" ref="A68:A115" ca="1" si="1">CONCATENATE("(NULL, NULL, 1, NULL, NULL, NULL, 8, '",D68,"','",C68,"',NULL,'2023-03-24 14:14:14',1,NULL,NULL,1),")</f>
        <v>(NULL, NULL, 1, NULL, NULL, NULL, 8, '10','Room (ห้อง)',NULL,'2023-03-24 14:14:14',1,NULL,NULL,1),</v>
      </c>
      <c r="C68" s="12" t="s">
        <v>646</v>
      </c>
      <c r="D68">
        <f ca="1">VLOOKUP(C68,PACS!F67:G430,2,FALSE)</f>
        <v>10</v>
      </c>
      <c r="E68">
        <v>402</v>
      </c>
    </row>
    <row r="69" spans="1:5">
      <c r="A69" t="str">
        <f t="shared" ca="1" si="1"/>
        <v>(NULL, NULL, 1, NULL, NULL, NULL, 8, '8','Sand Tank',NULL,'2023-03-24 14:14:14',1,NULL,NULL,1),</v>
      </c>
      <c r="C69" s="12" t="s">
        <v>361</v>
      </c>
      <c r="D69">
        <f ca="1">VLOOKUP(C69,PACS!F68:G431,2,FALSE)</f>
        <v>8</v>
      </c>
      <c r="E69">
        <v>403</v>
      </c>
    </row>
    <row r="70" spans="1:5">
      <c r="A70" t="str">
        <f t="shared" ca="1" si="1"/>
        <v>(NULL, NULL, 1, NULL, NULL, NULL, 8, '8','Screw Compressor (เครื่องอัดลมแบบสกรู, ปั๊มลมสกรู)',NULL,'2023-03-24 14:14:14',1,NULL,NULL,1),</v>
      </c>
      <c r="C70" s="12" t="s">
        <v>364</v>
      </c>
      <c r="D70">
        <f ca="1">VLOOKUP(C70,PACS!F69:G432,2,FALSE)</f>
        <v>8</v>
      </c>
      <c r="E70">
        <v>404</v>
      </c>
    </row>
    <row r="71" spans="1:5">
      <c r="A71" t="str">
        <f t="shared" ca="1" si="1"/>
        <v>(NULL, NULL, 1, NULL, NULL, NULL, 8, '8','Softener Filter Tank (ระบบถังกรองน้ำอ่อน)',NULL,'2023-03-24 14:14:14',1,NULL,NULL,1),</v>
      </c>
      <c r="C71" s="12" t="s">
        <v>365</v>
      </c>
      <c r="D71">
        <f ca="1">VLOOKUP(C71,PACS!F70:G433,2,FALSE)</f>
        <v>8</v>
      </c>
      <c r="E71">
        <v>405</v>
      </c>
    </row>
    <row r="72" spans="1:5">
      <c r="A72" t="str">
        <f t="shared" si="1"/>
        <v>(NULL, NULL, 1, NULL, NULL, NULL, 8, '8','speed  Door',NULL,'2023-03-24 14:14:14',1,NULL,NULL,1),</v>
      </c>
      <c r="C72" s="12" t="s">
        <v>79</v>
      </c>
      <c r="D72">
        <v>8</v>
      </c>
      <c r="E72">
        <v>406</v>
      </c>
    </row>
    <row r="73" spans="1:5">
      <c r="A73" t="str">
        <f t="shared" ca="1" si="1"/>
        <v>(NULL, NULL, 1, NULL, NULL, NULL, 8, '8','Spiral Freezer Conveyor',NULL,'2023-03-24 14:14:14',1,NULL,NULL,1),</v>
      </c>
      <c r="C73" s="12" t="s">
        <v>366</v>
      </c>
      <c r="D73">
        <f ca="1">VLOOKUP(C73,PACS!F72:G435,2,FALSE)</f>
        <v>8</v>
      </c>
      <c r="E73">
        <v>407</v>
      </c>
    </row>
    <row r="74" spans="1:5">
      <c r="A74" t="str">
        <f t="shared" ca="1" si="1"/>
        <v>(NULL, NULL, 1, NULL, NULL, NULL, 8, '5','Thermo-Hygrometer (เครื่องวัดอุณหภูมิและความชื้น)',NULL,'2023-03-24 14:14:14',1,NULL,NULL,1),</v>
      </c>
      <c r="C74" s="12" t="s">
        <v>368</v>
      </c>
      <c r="D74">
        <f ca="1">VLOOKUP(C74,PACS!F73:G436,2,FALSE)</f>
        <v>5</v>
      </c>
      <c r="E74">
        <v>408</v>
      </c>
    </row>
    <row r="75" spans="1:5">
      <c r="A75" t="str">
        <f t="shared" ca="1" si="1"/>
        <v>(NULL, NULL, 1, NULL, NULL, NULL, 8, '5','Thermo-Hygrometer (เครื่องวัดอุณหภูมิและความชื้นแบบเข็ม)',NULL,'2023-03-24 14:14:14',1,NULL,NULL,1),</v>
      </c>
      <c r="C75" s="12" t="s">
        <v>371</v>
      </c>
      <c r="D75">
        <f ca="1">VLOOKUP(C75,PACS!F74:G437,2,FALSE)</f>
        <v>5</v>
      </c>
      <c r="E75">
        <v>409</v>
      </c>
    </row>
    <row r="76" spans="1:5">
      <c r="A76" t="str">
        <f t="shared" ca="1" si="1"/>
        <v>(NULL, NULL, 1, NULL, NULL, NULL, 8, '8','Transformer (หม้อแปลงไฟฟ้า)',NULL,'2023-03-24 14:14:14',1,NULL,NULL,1),</v>
      </c>
      <c r="C76" s="12" t="s">
        <v>385</v>
      </c>
      <c r="D76">
        <f ca="1">VLOOKUP(C76,PACS!F75:G438,2,FALSE)</f>
        <v>8</v>
      </c>
      <c r="E76">
        <v>410</v>
      </c>
    </row>
    <row r="77" spans="1:5">
      <c r="A77" t="str">
        <f t="shared" ca="1" si="1"/>
        <v>(NULL, NULL, 1, NULL, NULL, NULL, 8, '8','Wastewater Treatment (ระบบบําบัดน้ําเสีย)',NULL,'2023-03-24 14:14:14',1,NULL,NULL,1),</v>
      </c>
      <c r="C77" s="12" t="s">
        <v>388</v>
      </c>
      <c r="D77">
        <f ca="1">VLOOKUP(C77,PACS!F76:G439,2,FALSE)</f>
        <v>8</v>
      </c>
      <c r="E77">
        <v>411</v>
      </c>
    </row>
    <row r="78" spans="1:5">
      <c r="A78" t="str">
        <f t="shared" ca="1" si="1"/>
        <v>(NULL, NULL, 1, NULL, NULL, NULL, 8, '8','Wastwater Treatment Tank (บ่อบำบัดน้ำเสีย)',NULL,'2023-03-24 14:14:14',1,NULL,NULL,1),</v>
      </c>
      <c r="C78" s="12" t="s">
        <v>390</v>
      </c>
      <c r="D78">
        <f ca="1">VLOOKUP(C78,PACS!F77:G440,2,FALSE)</f>
        <v>8</v>
      </c>
      <c r="E78">
        <v>412</v>
      </c>
    </row>
    <row r="79" spans="1:5">
      <c r="A79" t="str">
        <f t="shared" ca="1" si="1"/>
        <v>(NULL, NULL, 1, NULL, NULL, NULL, 8, '10','Water Cooler (เครื่องทำน้ำเย็น)',NULL,'2023-03-24 14:14:14',1,NULL,NULL,1),</v>
      </c>
      <c r="C79" s="12" t="s">
        <v>392</v>
      </c>
      <c r="D79">
        <f ca="1">VLOOKUP(C79,PACS!F78:G441,2,FALSE)</f>
        <v>10</v>
      </c>
      <c r="E79">
        <v>413</v>
      </c>
    </row>
    <row r="80" spans="1:5">
      <c r="A80" t="str">
        <f t="shared" ca="1" si="1"/>
        <v>(NULL, NULL, 1, NULL, NULL, NULL, 8, '8','Water Pump (ปั๊มน้ำ, เครื่องสูบน้ำ)',NULL,'2023-03-24 14:14:14',1,NULL,NULL,1),</v>
      </c>
      <c r="C80" s="12" t="s">
        <v>396</v>
      </c>
      <c r="D80">
        <f ca="1">VLOOKUP(C80,PACS!F79:G442,2,FALSE)</f>
        <v>8</v>
      </c>
      <c r="E80">
        <v>414</v>
      </c>
    </row>
    <row r="81" spans="1:5">
      <c r="A81" t="str">
        <f t="shared" ca="1" si="1"/>
        <v>(NULL, NULL, 1, NULL, NULL, NULL, 8, '8','Wood Impregnation Vessel (ถังอัดน้ำยา, เครื่องอัดน้ายา)',NULL,'2023-03-24 14:14:14',1,NULL,NULL,1),</v>
      </c>
      <c r="C81" s="12" t="s">
        <v>397</v>
      </c>
      <c r="D81">
        <f ca="1">VLOOKUP(C81,PACS!F80:G443,2,FALSE)</f>
        <v>8</v>
      </c>
      <c r="E81">
        <v>415</v>
      </c>
    </row>
    <row r="82" spans="1:5">
      <c r="A82" t="str">
        <f t="shared" ca="1" si="1"/>
        <v>(NULL, NULL, 1, NULL, NULL, NULL, 8, '10','เก้าอี้ทำงาน',NULL,'2023-03-24 14:14:14',1,NULL,NULL,1),</v>
      </c>
      <c r="C82" s="12" t="s">
        <v>532</v>
      </c>
      <c r="D82">
        <f ca="1">VLOOKUP(C82,PACS!F81:G444,2,FALSE)</f>
        <v>10</v>
      </c>
      <c r="E82">
        <v>416</v>
      </c>
    </row>
    <row r="83" spans="1:5">
      <c r="A83" t="str">
        <f t="shared" ca="1" si="1"/>
        <v>(NULL, NULL, 1, NULL, NULL, NULL, 8, '10','เก้าอี้พลาสสติก',NULL,'2023-03-24 14:14:14',1,NULL,NULL,1),</v>
      </c>
      <c r="C83" s="12" t="s">
        <v>544</v>
      </c>
      <c r="D83">
        <f ca="1">VLOOKUP(C83,PACS!F82:G445,2,FALSE)</f>
        <v>10</v>
      </c>
      <c r="E83">
        <v>417</v>
      </c>
    </row>
    <row r="84" spans="1:5">
      <c r="A84" t="str">
        <f t="shared" ca="1" si="1"/>
        <v>(NULL, NULL, 1, NULL, NULL, NULL, 8, '10','เก้าอี้แสตนเลส',NULL,'2023-03-24 14:14:14',1,NULL,NULL,1),</v>
      </c>
      <c r="C84" s="12" t="s">
        <v>500</v>
      </c>
      <c r="D84">
        <f ca="1">VLOOKUP(C84,PACS!F83:G446,2,FALSE)</f>
        <v>10</v>
      </c>
      <c r="E84">
        <v>418</v>
      </c>
    </row>
    <row r="85" spans="1:5">
      <c r="A85" t="str">
        <f t="shared" ca="1" si="1"/>
        <v>(NULL, NULL, 1, NULL, NULL, NULL, 8, '13','คอมพิวเตอร์ PC',NULL,'2023-03-24 14:14:14',1,NULL,NULL,1),</v>
      </c>
      <c r="C85" s="12" t="s">
        <v>620</v>
      </c>
      <c r="D85">
        <f ca="1">VLOOKUP(C85,PACS!F84:G447,2,FALSE)</f>
        <v>13</v>
      </c>
      <c r="E85">
        <v>419</v>
      </c>
    </row>
    <row r="86" spans="1:5">
      <c r="A86" t="str">
        <f t="shared" ca="1" si="1"/>
        <v>(NULL, NULL, 1, NULL, NULL, NULL, 8, '13','เครื่องพิมพ์Tag',NULL,'2023-03-24 14:14:14',1,NULL,NULL,1),</v>
      </c>
      <c r="C86" s="12" t="s">
        <v>616</v>
      </c>
      <c r="D86">
        <f ca="1">VLOOKUP(C86,PACS!F85:G448,2,FALSE)</f>
        <v>13</v>
      </c>
      <c r="E86">
        <v>420</v>
      </c>
    </row>
    <row r="87" spans="1:5">
      <c r="A87" t="str">
        <f t="shared" ca="1" si="1"/>
        <v>(NULL, NULL, 1, NULL, NULL, NULL, 8, '13','เครื่องพิมพ์เลเซอร์',NULL,'2023-03-24 14:14:14',1,NULL,NULL,1),</v>
      </c>
      <c r="C87" s="12" t="s">
        <v>601</v>
      </c>
      <c r="D87">
        <f ca="1">VLOOKUP(C87,PACS!F86:G449,2,FALSE)</f>
        <v>13</v>
      </c>
      <c r="E87">
        <v>421</v>
      </c>
    </row>
    <row r="88" spans="1:5">
      <c r="A88" t="str">
        <f t="shared" ca="1" si="1"/>
        <v>(NULL, NULL, 1, NULL, NULL, NULL, 8, '13','เครื่องพิมพ์หัวเข็ม',NULL,'2023-03-24 14:14:14',1,NULL,NULL,1),</v>
      </c>
      <c r="C88" s="12" t="s">
        <v>611</v>
      </c>
      <c r="D88">
        <f ca="1">VLOOKUP(C88,PACS!F87:G450,2,FALSE)</f>
        <v>13</v>
      </c>
      <c r="E88">
        <v>422</v>
      </c>
    </row>
    <row r="89" spans="1:5">
      <c r="A89" t="str">
        <f t="shared" ca="1" si="1"/>
        <v>(NULL, NULL, 1, NULL, NULL, NULL, 8, '13','เครื่องพิมพ์อิงค์เจ็ต',NULL,'2023-03-24 14:14:14',1,NULL,NULL,1),</v>
      </c>
      <c r="C89" s="12" t="s">
        <v>606</v>
      </c>
      <c r="D89">
        <f ca="1">VLOOKUP(C89,PACS!F88:G451,2,FALSE)</f>
        <v>13</v>
      </c>
      <c r="E89">
        <v>423</v>
      </c>
    </row>
    <row r="90" spans="1:5">
      <c r="A90" t="str">
        <f t="shared" ca="1" si="1"/>
        <v>(NULL, NULL, 1, NULL, NULL, NULL, 8, '13','เครื่องสำรองไฟ',NULL,'2023-03-24 14:14:14',1,NULL,NULL,1),</v>
      </c>
      <c r="C90" s="12" t="s">
        <v>574</v>
      </c>
      <c r="D90">
        <f ca="1">VLOOKUP(C90,PACS!F89:G452,2,FALSE)</f>
        <v>13</v>
      </c>
      <c r="E90">
        <v>424</v>
      </c>
    </row>
    <row r="91" spans="1:5">
      <c r="A91" t="str">
        <f t="shared" ca="1" si="1"/>
        <v>(NULL, NULL, 1, NULL, NULL, NULL, 8, '13','จอมอนิเตอร์',NULL,'2023-03-24 14:14:14',1,NULL,NULL,1),</v>
      </c>
      <c r="C91" s="12" t="s">
        <v>571</v>
      </c>
      <c r="D91">
        <f ca="1">VLOOKUP(C91,PACS!F90:G453,2,FALSE)</f>
        <v>13</v>
      </c>
      <c r="E91">
        <v>425</v>
      </c>
    </row>
    <row r="92" spans="1:5">
      <c r="A92" t="str">
        <f t="shared" ca="1" si="1"/>
        <v>(NULL, NULL, 1, NULL, NULL, NULL, 8, '8','ตู้เก็บเครื่องมือช่าง',NULL,'2023-03-24 14:14:14',1,NULL,NULL,1),</v>
      </c>
      <c r="C92" s="12" t="s">
        <v>553</v>
      </c>
      <c r="D92">
        <f ca="1">VLOOKUP(C92,PACS!F91:G454,2,FALSE)</f>
        <v>8</v>
      </c>
      <c r="E92">
        <v>426</v>
      </c>
    </row>
    <row r="93" spans="1:5">
      <c r="A93" t="str">
        <f t="shared" ca="1" si="1"/>
        <v>(NULL, NULL, 1, NULL, NULL, NULL, 8, '10','ตู้เก็บเอกสาร',NULL,'2023-03-24 14:14:14',1,NULL,NULL,1),</v>
      </c>
      <c r="C93" s="12" t="s">
        <v>549</v>
      </c>
      <c r="D93">
        <f ca="1">VLOOKUP(C93,PACS!F92:G455,2,FALSE)</f>
        <v>10</v>
      </c>
      <c r="E93">
        <v>427</v>
      </c>
    </row>
    <row r="94" spans="1:5">
      <c r="A94" t="str">
        <f t="shared" ca="1" si="1"/>
        <v>(NULL, NULL, 1, NULL, NULL, NULL, 8, '10','โต๊ะทำงาน',NULL,'2023-03-24 14:14:14',1,NULL,NULL,1),</v>
      </c>
      <c r="C94" s="12" t="s">
        <v>509</v>
      </c>
      <c r="D94">
        <f ca="1">VLOOKUP(C94,PACS!F93:G456,2,FALSE)</f>
        <v>10</v>
      </c>
      <c r="E94">
        <v>428</v>
      </c>
    </row>
    <row r="95" spans="1:5">
      <c r="A95" t="str">
        <f t="shared" ca="1" si="1"/>
        <v>(NULL, NULL, 1, NULL, NULL, NULL, 8, '10','โต๊ะประชุม',NULL,'2023-03-24 14:14:14',1,NULL,NULL,1),</v>
      </c>
      <c r="C95" s="12" t="s">
        <v>526</v>
      </c>
      <c r="D95">
        <f ca="1">VLOOKUP(C95,PACS!F94:G457,2,FALSE)</f>
        <v>10</v>
      </c>
      <c r="E95">
        <v>429</v>
      </c>
    </row>
    <row r="96" spans="1:5">
      <c r="A96" t="str">
        <f t="shared" ca="1" si="1"/>
        <v>(NULL, NULL, 1, NULL, NULL, NULL, 8, '10','โต๊ะพับหน้าขาว',NULL,'2023-03-24 14:14:14',1,NULL,NULL,1),</v>
      </c>
      <c r="C96" s="12" t="s">
        <v>516</v>
      </c>
      <c r="D96">
        <f ca="1">VLOOKUP(C96,PACS!F95:G458,2,FALSE)</f>
        <v>10</v>
      </c>
      <c r="E96">
        <v>430</v>
      </c>
    </row>
    <row r="97" spans="1:5">
      <c r="A97" t="str">
        <f t="shared" ca="1" si="1"/>
        <v>(NULL, NULL, 1, NULL, NULL, NULL, 8, '10','โต๊ะแสตนเลส',NULL,'2023-03-24 14:14:14',1,NULL,NULL,1),</v>
      </c>
      <c r="C97" s="12" t="s">
        <v>496</v>
      </c>
      <c r="D97">
        <f ca="1">VLOOKUP(C97,PACS!F96:G459,2,FALSE)</f>
        <v>10</v>
      </c>
      <c r="E97">
        <v>431</v>
      </c>
    </row>
    <row r="98" spans="1:5">
      <c r="A98" t="str">
        <f t="shared" ca="1" si="1"/>
        <v>(NULL, NULL, 1, NULL, NULL, NULL, 8, '13','โทรศัพท์IPPhone',NULL,'2023-03-24 14:14:14',1,NULL,NULL,1),</v>
      </c>
      <c r="C98" s="12" t="s">
        <v>555</v>
      </c>
      <c r="D98">
        <f ca="1">VLOOKUP(C98,PACS!F97:G460,2,FALSE)</f>
        <v>13</v>
      </c>
      <c r="E98">
        <v>432</v>
      </c>
    </row>
    <row r="99" spans="1:5">
      <c r="A99" t="str">
        <f t="shared" si="1"/>
        <v>(NULL, NULL, 1, NULL, NULL, NULL, 8, '8','ผ้าใบสีเหลืองแบบมือหมุน',NULL,'2023-03-24 14:14:14',1,NULL,NULL,1),</v>
      </c>
      <c r="C99" s="12" t="s">
        <v>86</v>
      </c>
      <c r="D99">
        <v>8</v>
      </c>
      <c r="E99">
        <v>433</v>
      </c>
    </row>
    <row r="100" spans="1:5">
      <c r="A100" t="str">
        <f t="shared" ca="1" si="1"/>
        <v>(NULL, NULL, 1, NULL, NULL, NULL, 8, '10','พัดลมติดผนัง18"',NULL,'2023-03-24 14:14:14',1,NULL,NULL,1),</v>
      </c>
      <c r="C100" s="12" t="s">
        <v>376</v>
      </c>
      <c r="D100">
        <f ca="1">VLOOKUP(C100,PACS!F99:G462,2,FALSE)</f>
        <v>10</v>
      </c>
      <c r="E100">
        <v>434</v>
      </c>
    </row>
    <row r="101" spans="1:5">
      <c r="A101" t="str">
        <f t="shared" ca="1" si="1"/>
        <v>(NULL, NULL, 1, NULL, NULL, NULL, 8, '8','ไฟ LED',NULL,'2023-03-24 14:14:14',1,NULL,NULL,1),</v>
      </c>
      <c r="C101" s="12" t="s">
        <v>432</v>
      </c>
      <c r="D101">
        <f ca="1">VLOOKUP(C101,PACS!F100:G463,2,FALSE)</f>
        <v>8</v>
      </c>
      <c r="E101">
        <v>435</v>
      </c>
    </row>
    <row r="102" spans="1:5">
      <c r="A102" t="str">
        <f t="shared" ca="1" si="1"/>
        <v>(NULL, NULL, 1, NULL, NULL, NULL, 8, '8','ไฟ LED  yellow',NULL,'2023-03-24 14:14:14',1,NULL,NULL,1),</v>
      </c>
      <c r="C102" s="12" t="s">
        <v>455</v>
      </c>
      <c r="D102">
        <f ca="1">VLOOKUP(C102,PACS!F101:G464,2,FALSE)</f>
        <v>8</v>
      </c>
      <c r="E102">
        <v>436</v>
      </c>
    </row>
    <row r="103" spans="1:5">
      <c r="A103" t="str">
        <f t="shared" si="1"/>
        <v>(NULL, NULL, 1, NULL, NULL, NULL, 8, '8','ม่านพลาสสติกใส',NULL,'2023-03-24 14:14:14',1,NULL,NULL,1),</v>
      </c>
      <c r="C103" s="12" t="s">
        <v>102</v>
      </c>
      <c r="D103">
        <v>8</v>
      </c>
      <c r="E103">
        <v>437</v>
      </c>
    </row>
    <row r="104" spans="1:5">
      <c r="A104" t="str">
        <f t="shared" si="1"/>
        <v>(NULL, NULL, 1, NULL, NULL, NULL, 8, '8','ม่านพลาสสติกเหลือง',NULL,'2023-03-24 14:14:14',1,NULL,NULL,1),</v>
      </c>
      <c r="C104" s="12" t="s">
        <v>93</v>
      </c>
      <c r="D104">
        <v>8</v>
      </c>
      <c r="E104">
        <v>438</v>
      </c>
    </row>
    <row r="105" spans="1:5">
      <c r="A105" t="str">
        <f t="shared" ca="1" si="1"/>
        <v>(NULL, NULL, 1, NULL, NULL, NULL, 8, '5','รถเข็น',NULL,'2023-03-24 14:14:14',1,NULL,NULL,1),</v>
      </c>
      <c r="C105" s="12" t="s">
        <v>292</v>
      </c>
      <c r="D105">
        <f ca="1">VLOOKUP(C105,PACS!F104:G467,2,FALSE)</f>
        <v>5</v>
      </c>
      <c r="E105">
        <v>439</v>
      </c>
    </row>
    <row r="106" spans="1:5">
      <c r="A106" t="str">
        <f t="shared" ca="1" si="1"/>
        <v>(NULL, NULL, 1, NULL, NULL, NULL, 8, '5','รถเข็นฟรีส',NULL,'2023-03-24 14:14:14',1,NULL,NULL,1),</v>
      </c>
      <c r="C106" s="12" t="s">
        <v>294</v>
      </c>
      <c r="D106">
        <f ca="1">VLOOKUP(C106,PACS!F105:G468,2,FALSE)</f>
        <v>5</v>
      </c>
      <c r="E106">
        <v>440</v>
      </c>
    </row>
    <row r="107" spans="1:5">
      <c r="A107" t="str">
        <f t="shared" ca="1" si="1"/>
        <v>(NULL, NULL, 1, NULL, NULL, NULL, 8, '5','รถเข็นอุปกรณ์ทำความสะอาด',NULL,'2023-03-24 14:14:14',1,NULL,NULL,1),</v>
      </c>
      <c r="C107" s="12" t="s">
        <v>286</v>
      </c>
      <c r="D107">
        <f ca="1">VLOOKUP(C107,PACS!F106:G469,2,FALSE)</f>
        <v>5</v>
      </c>
      <c r="E107">
        <v>441</v>
      </c>
    </row>
    <row r="108" spans="1:5">
      <c r="A108" t="str">
        <f t="shared" ca="1" si="1"/>
        <v>(NULL, NULL, 1, NULL, NULL, NULL, 8, '8','ระบบไฟฟ้าและสุขาภิบาล',NULL,'2023-03-24 14:14:14',1,NULL,NULL,1),</v>
      </c>
      <c r="C108" s="12" t="s">
        <v>459</v>
      </c>
      <c r="D108">
        <f ca="1">VLOOKUP(C108,PACS!F107:G470,2,FALSE)</f>
        <v>8</v>
      </c>
      <c r="E108">
        <v>442</v>
      </c>
    </row>
    <row r="109" spans="1:5">
      <c r="A109" t="str">
        <f t="shared" ca="1" si="1"/>
        <v>(NULL, NULL, 1, NULL, NULL, NULL, 8, '13','แรม',NULL,'2023-03-24 14:14:14',1,NULL,NULL,1),</v>
      </c>
      <c r="C109" s="12" t="s">
        <v>406</v>
      </c>
      <c r="D109">
        <f ca="1">VLOOKUP(C109,PACS!F108:G471,2,FALSE)</f>
        <v>13</v>
      </c>
      <c r="E109">
        <v>443</v>
      </c>
    </row>
    <row r="110" spans="1:5">
      <c r="A110" t="str">
        <f t="shared" ca="1" si="1"/>
        <v>(NULL, NULL, 1, NULL, NULL, NULL, 8, '8','วิทยุสื่อสาร',NULL,'2023-03-24 14:14:14',1,NULL,NULL,1),</v>
      </c>
      <c r="C110" s="12" t="s">
        <v>562</v>
      </c>
      <c r="D110">
        <f ca="1">VLOOKUP(C110,PACS!F109:G472,2,FALSE)</f>
        <v>8</v>
      </c>
      <c r="E110">
        <v>444</v>
      </c>
    </row>
    <row r="111" spans="1:5">
      <c r="A111" t="str">
        <f t="shared" ca="1" si="1"/>
        <v>(NULL, NULL, 1, NULL, NULL, NULL, 8, '5','อุปกรณ์จับถังแบบหนีบ',NULL,'2023-03-24 14:14:14',1,NULL,NULL,1),</v>
      </c>
      <c r="C111" s="12" t="s">
        <v>296</v>
      </c>
      <c r="D111">
        <f ca="1">VLOOKUP(C111,PACS!F110:G473,2,FALSE)</f>
        <v>5</v>
      </c>
      <c r="E111">
        <v>445</v>
      </c>
    </row>
    <row r="112" spans="1:5">
      <c r="A112" t="str">
        <f t="shared" ca="1" si="1"/>
        <v>(NULL, NULL, 1, NULL, NULL, NULL, 8, '13','อุปกรณ์ระบบ Network',NULL,'2023-03-24 14:14:14',1,NULL,NULL,1),</v>
      </c>
      <c r="C112" s="12" t="s">
        <v>409</v>
      </c>
      <c r="D112">
        <f ca="1">VLOOKUP(C112,PACS!F111:G474,2,FALSE)</f>
        <v>13</v>
      </c>
      <c r="E112">
        <v>446</v>
      </c>
    </row>
    <row r="113" spans="1:5">
      <c r="A113" t="str">
        <f t="shared" ca="1" si="1"/>
        <v>(NULL, NULL, 1, NULL, NULL, NULL, 8, '13','อุปกรณ์ระบบกล้อง CCTV',NULL,'2023-03-24 14:14:14',1,NULL,NULL,1),</v>
      </c>
      <c r="C113" s="12" t="s">
        <v>462</v>
      </c>
      <c r="D113">
        <f ca="1">VLOOKUP(C113,PACS!F112:G475,2,FALSE)</f>
        <v>13</v>
      </c>
      <c r="E113">
        <v>447</v>
      </c>
    </row>
    <row r="114" spans="1:5">
      <c r="A114" t="str">
        <f t="shared" ca="1" si="1"/>
        <v>(NULL, NULL, 1, NULL, NULL, NULL, 8, '13','อุปกรณ์ไอทีทั้งหมด',NULL,'2023-03-24 14:14:14',1,NULL,NULL,1),</v>
      </c>
      <c r="C114" s="12" t="s">
        <v>402</v>
      </c>
      <c r="D114">
        <f ca="1">VLOOKUP(C114,PACS!F113:G476,2,FALSE)</f>
        <v>13</v>
      </c>
      <c r="E114">
        <v>448</v>
      </c>
    </row>
    <row r="115" spans="1:5">
      <c r="A115" t="str">
        <f t="shared" ca="1" si="1"/>
        <v>(NULL, NULL, 1, NULL, NULL, NULL, 8, '13','ฮาร์ดแวร์คอมพิวเตอร์',NULL,'2023-03-24 14:14:14',1,NULL,NULL,1),</v>
      </c>
      <c r="C115" s="12" t="s">
        <v>400</v>
      </c>
      <c r="D115">
        <f ca="1">VLOOKUP(C115,PACS!F114:G477,2,FALSE)</f>
        <v>13</v>
      </c>
      <c r="E115">
        <v>449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3CD4577C4D60DF4287674B02AE7176B1" ma:contentTypeVersion="0" ma:contentTypeDescription="สร้างเอกสารใหม่" ma:contentTypeScope="" ma:versionID="572cc6b35779b0500f73dafe86e15eb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455a304c54fcb82c2f44c336442ba7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172CC9-3890-4C71-BEE8-A460A38F48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6BB6D1-12AE-4E5D-83CA-F8A16F2527F9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6DE861C-74D4-4880-AFB9-EA5C9B5E5F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PACS</vt:lpstr>
      <vt:lpstr>สถานที่</vt:lpstr>
      <vt:lpstr>หมวด</vt:lpstr>
      <vt:lpstr>PACS!Extract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Auraiwan PACS. Sangsong</dc:creator>
  <cp:lastModifiedBy>Eua-angkoon Nutalaya</cp:lastModifiedBy>
  <dcterms:created xsi:type="dcterms:W3CDTF">2023-06-28T07:00:51Z</dcterms:created>
  <dcterms:modified xsi:type="dcterms:W3CDTF">2023-08-10T04:54:30Z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0x0101003CD4577C4D60DF4287674B02AE7176B1</vt:lpwstr>
  </property>
</Properties>
</file>