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van Sistemas\Downloads\"/>
    </mc:Choice>
  </mc:AlternateContent>
  <xr:revisionPtr revIDLastSave="0" documentId="13_ncr:1_{A011DA0C-40FF-42B6-AADA-E9BB4C83C5A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hasta 2021" sheetId="1" r:id="rId1"/>
    <sheet name="2023" sheetId="2" r:id="rId2"/>
    <sheet name="Hoja1" sheetId="3" state="hidden" r:id="rId3"/>
  </sheets>
  <definedNames>
    <definedName name="_xlnm._FilterDatabase" localSheetId="1" hidden="1">'2023'!$A$1:$I$81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2" i="2" l="1"/>
  <c r="H2" i="2" l="1"/>
  <c r="B18" i="2" l="1"/>
  <c r="B74" i="2"/>
  <c r="B35" i="2" l="1"/>
  <c r="H3" i="2" l="1"/>
  <c r="H4" i="2"/>
  <c r="B5" i="2" l="1"/>
  <c r="B6" i="2"/>
  <c r="B7" i="2"/>
  <c r="B8" i="2"/>
  <c r="B9" i="2"/>
  <c r="B11" i="2"/>
  <c r="B17" i="2"/>
  <c r="B19" i="2"/>
  <c r="B24" i="2"/>
  <c r="B32" i="2"/>
  <c r="B33" i="2"/>
  <c r="B34" i="2"/>
  <c r="B36" i="2"/>
  <c r="B53" i="2"/>
  <c r="B56" i="2"/>
  <c r="B59" i="2"/>
  <c r="B63" i="2"/>
  <c r="B64" i="2"/>
  <c r="B66" i="2"/>
  <c r="B68" i="2"/>
  <c r="B69" i="2"/>
  <c r="B7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D3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 LE TILDO EL TELEFONO DE EL , POR ESO SE LE CAMBIA
</t>
        </r>
      </text>
    </comment>
  </commentList>
</comments>
</file>

<file path=xl/sharedStrings.xml><?xml version="1.0" encoding="utf-8"?>
<sst xmlns="http://schemas.openxmlformats.org/spreadsheetml/2006/main" count="389" uniqueCount="259">
  <si>
    <t>NUMERO</t>
  </si>
  <si>
    <t>DIEGO VITALI</t>
  </si>
  <si>
    <t>MARTA COPPONI</t>
  </si>
  <si>
    <t>PROPIETARIO</t>
  </si>
  <si>
    <t>MATIAS ROMERO</t>
  </si>
  <si>
    <t>DENIS HADROWA</t>
  </si>
  <si>
    <t>KARI MONASTEROLO</t>
  </si>
  <si>
    <t>ROLO PERESINI</t>
  </si>
  <si>
    <t>KARI SURGHY</t>
  </si>
  <si>
    <t>LUIS PEREYRA</t>
  </si>
  <si>
    <t>RODOLFO PAGLIETTA</t>
  </si>
  <si>
    <t>CRISTIAN PEIRETTI</t>
  </si>
  <si>
    <t>FRANCO VITALI</t>
  </si>
  <si>
    <t>GUSTAVO TESEYRA</t>
  </si>
  <si>
    <t>CELINA GOMEZ</t>
  </si>
  <si>
    <t>GUILLERMO BUSTOS</t>
  </si>
  <si>
    <t>MARCELO MOTTA ACIF</t>
  </si>
  <si>
    <t>JUAN MANUEL BRAIN</t>
  </si>
  <si>
    <t>JOSE LUIS PEREZ</t>
  </si>
  <si>
    <t>MAMA DIEGO</t>
  </si>
  <si>
    <t>PABLO BORELLO</t>
  </si>
  <si>
    <t>VITTI</t>
  </si>
  <si>
    <t>Telefono fijo</t>
  </si>
  <si>
    <t>ALARMA</t>
  </si>
  <si>
    <t>VIGENCIA DEL DESCUENTO</t>
  </si>
  <si>
    <t>SILVIO YORIO</t>
  </si>
  <si>
    <t>BRUNO2</t>
  </si>
  <si>
    <t>ENTREGADO A MINISTERIO / NADIE LA USA</t>
  </si>
  <si>
    <t>ENTREGADO A MINISTERIO / JOSE ALONSO RODRIGUEZ</t>
  </si>
  <si>
    <t>DADA DE BAJA N° DE TRAMITE 1960564595</t>
  </si>
  <si>
    <t>VIGENTE POR LO QUE DURE LA OBRA ISLA VERDE</t>
  </si>
  <si>
    <t>DADA DE BAJA N° DE TRAMITE 1960568482</t>
  </si>
  <si>
    <t>DADA DE BAJA N° DE TRAMITE 1960572283</t>
  </si>
  <si>
    <t>OBSERVACIONES</t>
  </si>
  <si>
    <t>FIBERTEL</t>
  </si>
  <si>
    <t>30 MB</t>
  </si>
  <si>
    <t>100 MB</t>
  </si>
  <si>
    <t>SE LLEVARON A PY</t>
  </si>
  <si>
    <t>LIBRERÍA MARTA</t>
  </si>
  <si>
    <t>DADA DE BAJA N° DE TRAMITE 1975595401</t>
  </si>
  <si>
    <t xml:space="preserve">BONIFICACION DEL 50% </t>
  </si>
  <si>
    <t>se dio baja</t>
  </si>
  <si>
    <t xml:space="preserve"> </t>
  </si>
  <si>
    <t>dar de baja 11/3</t>
  </si>
  <si>
    <t>pedir chip nuevo 11/3</t>
  </si>
  <si>
    <t>CEDIDA LA LINEA POR MARTA EMPEZO A CORRER EN ABRIL</t>
  </si>
  <si>
    <t>VERIFICAR QUIEN ES EL REAL TENEDOR DE ESE CHIP</t>
  </si>
  <si>
    <t>ENTREGADO AL MINISTERIO POR ZONA II 2021</t>
  </si>
  <si>
    <t>PLAN 5 MB</t>
  </si>
  <si>
    <t>RIO SUQUIA</t>
  </si>
  <si>
    <t>(prestamo a Los Alerces)</t>
  </si>
  <si>
    <t>GONZALO BATISTTINI</t>
  </si>
  <si>
    <t>entregado en septiembre 2021</t>
  </si>
  <si>
    <t>abono de $496 mas imp</t>
  </si>
  <si>
    <t>ABONO de aprox $ 700</t>
  </si>
  <si>
    <t>ENTREGADO AL MINISTERIO por Rio suquia tramo 3 de 5gb</t>
  </si>
  <si>
    <t>En stock</t>
  </si>
  <si>
    <t>SOLANGEL MEDINA</t>
  </si>
  <si>
    <t>PONCE JUAN EDUARDO</t>
  </si>
  <si>
    <t xml:space="preserve"> V</t>
  </si>
  <si>
    <t>Ing. Juan Apostol</t>
  </si>
  <si>
    <t>SAMSUNG GALAXY A03 CORE-IMEI 350357332100692</t>
  </si>
  <si>
    <t>JUAN PEIRANO (OFC TECNICA)</t>
  </si>
  <si>
    <t>SAMSUNG GALAXY A03 CORE-IMEI 350357332164805</t>
  </si>
  <si>
    <t>SAMSUNG GALAXY A03 CORE-IMEI 350357332164540</t>
  </si>
  <si>
    <t>SAMSUNG GALAXY A03 CORE-IMEI 350357332174564</t>
  </si>
  <si>
    <t>TCL L7 + IMEI 355061911411976</t>
  </si>
  <si>
    <t>Samsung modelo Galaxy A02. imei 351127335415283, nuevo</t>
  </si>
  <si>
    <t>se entrega 26-12-2022</t>
  </si>
  <si>
    <t>TCL L7 + IMEI 355061911376070</t>
  </si>
  <si>
    <t>GALAXY A02 IMEI 351127335608101</t>
  </si>
  <si>
    <t>SE LE ENTREGO EL 10-01-2023</t>
  </si>
  <si>
    <t>PLAN</t>
  </si>
  <si>
    <t>COSTO</t>
  </si>
  <si>
    <t>ASIGNACION</t>
  </si>
  <si>
    <t>DATOS</t>
  </si>
  <si>
    <t>Conexión Total Premium Xx</t>
  </si>
  <si>
    <t>M2m Solo Datos + Sms</t>
  </si>
  <si>
    <t>M2m Solo Sms</t>
  </si>
  <si>
    <t>Plan Control Empresas 3gb</t>
  </si>
  <si>
    <t>Plan Control Empresas 5gb</t>
  </si>
  <si>
    <t>Plan Libre Empresas 15gb</t>
  </si>
  <si>
    <t>Plan Libre Empresas 25gb</t>
  </si>
  <si>
    <t>Plan Libre Empresas 5gb</t>
  </si>
  <si>
    <t>Plan Libre Empresas 8gb</t>
  </si>
  <si>
    <t>ERICA GARAY</t>
  </si>
  <si>
    <t>SEBASTIAN PEREZ</t>
  </si>
  <si>
    <t xml:space="preserve">DESCUENTO </t>
  </si>
  <si>
    <t>TOTAL</t>
  </si>
  <si>
    <t>modem</t>
  </si>
  <si>
    <t>AGUSTINA CABAÑEZ</t>
  </si>
  <si>
    <t>JULIAN SEQUEIRA</t>
  </si>
  <si>
    <t>COMPRAS</t>
  </si>
  <si>
    <t>SOFIA URAN</t>
  </si>
  <si>
    <t>DANIEL YORDAN</t>
  </si>
  <si>
    <t>ENZO PALACIO</t>
  </si>
  <si>
    <t>IMANOL LOPEZ</t>
  </si>
  <si>
    <t>DARIO ZALAZAR</t>
  </si>
  <si>
    <t>SOL CASALINO</t>
  </si>
  <si>
    <t>JUAN APOSTOL</t>
  </si>
  <si>
    <t>FRANCO AVILA</t>
  </si>
  <si>
    <t>(351)3810652 1.820,97 439,78 2.260,75</t>
  </si>
  <si>
    <t>(351)3977097 1.820,97 439,79 2.260,76</t>
  </si>
  <si>
    <t>(351)3981153 1.820,97 439,79 2.260,76</t>
  </si>
  <si>
    <t>Plan Control Empresas 3GB</t>
  </si>
  <si>
    <t>(351)2188970 820,00 199,39 1.019,39</t>
  </si>
  <si>
    <t>(351)2531799 820,00 199,39 1.019,39</t>
  </si>
  <si>
    <t>(351)2584648 820,00 199,39 1.019,39</t>
  </si>
  <si>
    <t>(351)3989150 820,00 199,39 1.019,39</t>
  </si>
  <si>
    <t>(351)4085025 820,00 199,39 1.019,39</t>
  </si>
  <si>
    <t>(351)4085339 820,00 199,39 1.019,39</t>
  </si>
  <si>
    <t>(351)4089702 820,00 199,39 1.019,39</t>
  </si>
  <si>
    <t>(351)4594123 820,00 199,39 1.019,39</t>
  </si>
  <si>
    <t>(351)4594619 820,00 199,39 1.019,39</t>
  </si>
  <si>
    <t>(351)5742021 820,00 199,39 1.019,39</t>
  </si>
  <si>
    <t>(351)6236329 820,00 199,39 1.019,39</t>
  </si>
  <si>
    <t>(351)6347343 820,00 199,39 1.019,39</t>
  </si>
  <si>
    <t>(351)6347357 820,00 199,39 1.019,39</t>
  </si>
  <si>
    <t>(351)6565794 820,00 199,39 1.019,39</t>
  </si>
  <si>
    <t>(351)6577463 820,00 199,39 1.019,39</t>
  </si>
  <si>
    <t>(351)6776992 820,00 199,40 1.019,40</t>
  </si>
  <si>
    <t>(351)6807607 820,00 199,39 1.019,39</t>
  </si>
  <si>
    <t>(351)7423093 820,00 199,39 1.019,39</t>
  </si>
  <si>
    <t>(351)7423094 820,00 199,39 1.019,39</t>
  </si>
  <si>
    <t>(351)8846000 820,00 199,39 1.019,39</t>
  </si>
  <si>
    <t>(351)8846001 820,00 199,40 1.019,40</t>
  </si>
  <si>
    <t>(351)8846002 820,00 199,39 1.019,39</t>
  </si>
  <si>
    <t>(351)8846003 820,00 199,39 1.019,39</t>
  </si>
  <si>
    <t>Plan Control Empresas 5GB</t>
  </si>
  <si>
    <t>(351)6569555 1.150,00 278,59 1.428,59</t>
  </si>
  <si>
    <t>Plan Libre Empresas 15GB</t>
  </si>
  <si>
    <t>(351)2128363 2.170,00 912,67 523,39 2.693,39</t>
  </si>
  <si>
    <t>(351)3232924 2.170,00 19,45 523,39 2.693,39</t>
  </si>
  <si>
    <t>(351)6518835 2.170,00 108,67 523,39 2.693,39</t>
  </si>
  <si>
    <t>Plan Libre Empresas 25GB</t>
  </si>
  <si>
    <t>(351)6518715 2.760,00 1.248,52 664,99 3.424,99</t>
  </si>
  <si>
    <t>(351)8530053 2.760,00 664,99 3.424,99</t>
  </si>
  <si>
    <t>Plan Libre Empresas 3GB</t>
  </si>
  <si>
    <t>(351)2495147 247,03 97,88 4.042,18 1.488,54 5.777,75</t>
  </si>
  <si>
    <t>(351)2495148 247,03 32,77 5,91 65,20 318,14</t>
  </si>
  <si>
    <t>(351)2495237 247,03 63,13 310,16</t>
  </si>
  <si>
    <t>(351)2495296 247,03 63,15 310,18</t>
  </si>
  <si>
    <t>(351)2495327 247,03 17,85 85,70 93,35 426,08</t>
  </si>
  <si>
    <t>(351)2495339 247,03 63,32 1.773,61 688,56 2.709,20</t>
  </si>
  <si>
    <t>(351)3445268 820,00 199,39 1.019,39</t>
  </si>
  <si>
    <t>(351)3445772 820,00 1.049,52 199,39 1.019,39</t>
  </si>
  <si>
    <t>(351)3445895 820,00 199,39 1.019,39</t>
  </si>
  <si>
    <t>(351)3446179 820,00 21,38 199,39 1.019,39</t>
  </si>
  <si>
    <t>(351)4591192 1.349,03 13,12 328,03 1.677,06</t>
  </si>
  <si>
    <t>(351)8530050 820,00 65,82 199,39 1.019,39</t>
  </si>
  <si>
    <t>(351)8530051 820,00 1.843,62 199,39 1.019,39</t>
  </si>
  <si>
    <t>(351)8530052 820,00 71,77 199,39 1.019,39</t>
  </si>
  <si>
    <t>Plan Libre Empresas 5GB</t>
  </si>
  <si>
    <t>(351)2161478 1.150,00 67,07 278,59 1.428,59</t>
  </si>
  <si>
    <t>(351)2538006 1.150,00 101,35 302,92 1.554,27</t>
  </si>
  <si>
    <t>(351)2540249 1.150,00 55,32 278,59 1.428,59</t>
  </si>
  <si>
    <t>(351)2558632 2.003,23 25,27 485,30 2.488,53</t>
  </si>
  <si>
    <t>(351)2687289 1.150,00 27,90 278,59 1.428,59</t>
  </si>
  <si>
    <t>(351)3232790 1.150,00 278,59 1.428,59</t>
  </si>
  <si>
    <t>(351)3562113 1.150,00 283,27 278,59 1.428,59</t>
  </si>
  <si>
    <t>(351)3565112 1.150,00 241,98 0,07 278,62 1.428,69</t>
  </si>
  <si>
    <t>(351)4597999 1.180,00 289,17 1.469,17</t>
  </si>
  <si>
    <t>(351)5608223 1.150,00 252,80 278,59 1.428,59</t>
  </si>
  <si>
    <t>(351)6003748 1.150,00 278,59 1.428,59</t>
  </si>
  <si>
    <t>(351)6131733 1.150,00 713,87 278,59 1.428,59</t>
  </si>
  <si>
    <t>(351)6517584 1.150,00 278,60 1.428,60</t>
  </si>
  <si>
    <t>(351)6517624 1.150,00 47,05 278,59 1.428,59</t>
  </si>
  <si>
    <t>(351)6517738 1.150,00 838,23 278,59 1.428,59</t>
  </si>
  <si>
    <t>(351)7342006 1.150,00 278,59 1.428,59</t>
  </si>
  <si>
    <t>(351)7410060 1.150,00 23,97 278,59 1.428,59</t>
  </si>
  <si>
    <t>(351)7412345 1.150,00 67,23 278,59 1.428,59</t>
  </si>
  <si>
    <t>(351)7423091 1.150,00 278,60 1.428,60</t>
  </si>
  <si>
    <t>3533680769 1.150,00 278,59 1.428,59</t>
  </si>
  <si>
    <t>3533686377 1.150,00 61,55 278,59 1.428,59</t>
  </si>
  <si>
    <t>3533688840 1.150,00 387,93</t>
  </si>
  <si>
    <t xml:space="preserve">                       #N/A</t>
  </si>
  <si>
    <t>JOSE M AZA excavaciones)</t>
  </si>
  <si>
    <t>OFICINA TECNICA</t>
  </si>
  <si>
    <t>tiene que devolver linea</t>
  </si>
  <si>
    <t xml:space="preserve">JULIO HERNANDORENA </t>
  </si>
  <si>
    <t xml:space="preserve">DINO HIJO </t>
  </si>
  <si>
    <t>preguntar a guille de sistemas de donde es?</t>
  </si>
  <si>
    <t>AREA</t>
  </si>
  <si>
    <t>VITALI</t>
  </si>
  <si>
    <t xml:space="preserve">30 gb </t>
  </si>
  <si>
    <t>30gb</t>
  </si>
  <si>
    <t>INSPECTOR de rio seco hasta dic 2023</t>
  </si>
  <si>
    <t>OFICINA</t>
  </si>
  <si>
    <t>RRHH</t>
  </si>
  <si>
    <t>OFICINA VADIEG</t>
  </si>
  <si>
    <t>GALPON VADIEG</t>
  </si>
  <si>
    <t xml:space="preserve">30 GB </t>
  </si>
  <si>
    <t>RECEPCION</t>
  </si>
  <si>
    <t>EXCAVACIONES</t>
  </si>
  <si>
    <t>ADM</t>
  </si>
  <si>
    <t>CAPATAZ</t>
  </si>
  <si>
    <t>LOGISTICA</t>
  </si>
  <si>
    <t>CAMIONERO</t>
  </si>
  <si>
    <t>JEFE DE TALLER</t>
  </si>
  <si>
    <t>GERENTE</t>
  </si>
  <si>
    <t>JEFE DE OBRA</t>
  </si>
  <si>
    <t>ADM DE OBRA</t>
  </si>
  <si>
    <t>OFICINA TEC</t>
  </si>
  <si>
    <t>COORDINADOR DE MANTENIIMIENTO</t>
  </si>
  <si>
    <t>ADM DE TALLER</t>
  </si>
  <si>
    <t>HIGUIENE Y SEGURIDAD</t>
  </si>
  <si>
    <t>MAQUINISTA</t>
  </si>
  <si>
    <t>PROJECT MANAGER</t>
  </si>
  <si>
    <t xml:space="preserve">JEFA DE AMD </t>
  </si>
  <si>
    <t>INSPECTOR</t>
  </si>
  <si>
    <t>zona I</t>
  </si>
  <si>
    <t>medidor pluviométrico// ZONA I</t>
  </si>
  <si>
    <t>TOMAS BUSTOS OFICINA TECNICA</t>
  </si>
  <si>
    <t>ADMINISTRATIVO EL TUSCAL (Daniel Quinteros)</t>
  </si>
  <si>
    <t>GABRIEL CALVI</t>
  </si>
  <si>
    <t>PAÑOL-DEPOSITO</t>
  </si>
  <si>
    <t>JUAN OSTERTAG</t>
  </si>
  <si>
    <t>MARIANO BUSSECHAIN ( JEFE DE OBRA , MONOT)</t>
  </si>
  <si>
    <t>GEORGINA HECHEM</t>
  </si>
  <si>
    <t>TOPOGRAFO</t>
  </si>
  <si>
    <t>ADM  DE OBRA(AYELEN)</t>
  </si>
  <si>
    <t>LIBRERÍA DE MARTHA</t>
  </si>
  <si>
    <t>OBRA</t>
  </si>
  <si>
    <t>GABI CALVIS</t>
  </si>
  <si>
    <t>YENNIFER BETANCOURT</t>
  </si>
  <si>
    <t>YENITZA ALAYON</t>
  </si>
  <si>
    <t>JEFA DE OFICINA TECNICA</t>
  </si>
  <si>
    <t>PLAN LIBRE EMPRESA  25GB</t>
  </si>
  <si>
    <t>JOSE GONZALEZ</t>
  </si>
  <si>
    <t>SERGIO ALE ABREGU</t>
  </si>
  <si>
    <t>PLAN LIBRE EMPRESA 25GB</t>
  </si>
  <si>
    <t>PLAN  LIBRE EMPRESA 3G</t>
  </si>
  <si>
    <t>FEDERICO NUÑEZ</t>
  </si>
  <si>
    <t>SOPORTE TOTVS</t>
  </si>
  <si>
    <t>SE DIO DE BAJA</t>
  </si>
  <si>
    <t xml:space="preserve">GUSTAVO VERA </t>
  </si>
  <si>
    <t>CAMIONERO LOGISTICA</t>
  </si>
  <si>
    <t>PLAN LIBRE EMPRESA  3GB</t>
  </si>
  <si>
    <t>EQUIPO DE TOPOGRAFO</t>
  </si>
  <si>
    <t>AYELEN MARTINENCO ADMINISTRATIVA DE OBRA</t>
  </si>
  <si>
    <t>JULIO HERNANDORENA COORDINADOR</t>
  </si>
  <si>
    <t>DANIEL QUINTEROS  ADMINISTRATIVO EL TUSCAL</t>
  </si>
  <si>
    <t>SERGIO PIROTTO</t>
  </si>
  <si>
    <t>GeorGina Hechem</t>
  </si>
  <si>
    <t>LOTO RAMON</t>
  </si>
  <si>
    <t>JULIETA LOPEZ RECEPCION CENTRO DE OPERACIONES</t>
  </si>
  <si>
    <t>STOCK</t>
  </si>
  <si>
    <t>AREA RRHH</t>
  </si>
  <si>
    <t>TOMAS BUSTOS ( OF TECNICA)</t>
  </si>
  <si>
    <t>ARIEL CRUZ (OF TECNICA)</t>
  </si>
  <si>
    <t>SERGIO PIROTTO PAÑOLERO</t>
  </si>
  <si>
    <t>CENTRO OPERACIONES</t>
  </si>
  <si>
    <t>GOMEZ ROBERTO</t>
  </si>
  <si>
    <t>AREA DE SEGURIDAD(LAUTARO TAPIA/HORACIO SERRA</t>
  </si>
  <si>
    <t>MARCELO PEREZ</t>
  </si>
  <si>
    <t>VITRALATAM</t>
  </si>
  <si>
    <t>PABLO KUNZ</t>
  </si>
  <si>
    <t>( TECNICO HYS , MONOT) LAUTARO/HORACIO SERRA</t>
  </si>
  <si>
    <t>GABRIELA PINTOS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</si>
</sst>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$&quot;"/>
    <numFmt numFmtId="165" formatCode="[$$-2C0A]\ 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14" fontId="0" fillId="0" borderId="1" xfId="0" applyNumberForma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14" fontId="0" fillId="4" borderId="1" xfId="0" applyNumberFormat="1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14" fontId="0" fillId="5" borderId="1" xfId="0" applyNumberFormat="1" applyFill="1" applyBorder="1"/>
    <xf numFmtId="0" fontId="0" fillId="5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14" fontId="0" fillId="6" borderId="1" xfId="0" applyNumberFormat="1" applyFill="1" applyBorder="1"/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14" fontId="0" fillId="7" borderId="1" xfId="0" applyNumberFormat="1" applyFill="1" applyBorder="1"/>
    <xf numFmtId="0" fontId="0" fillId="0" borderId="1" xfId="0" applyBorder="1" applyAlignment="1">
      <alignment horizontal="center" vertical="center"/>
    </xf>
    <xf numFmtId="0" fontId="6" fillId="0" borderId="0" xfId="0" applyFont="1"/>
    <xf numFmtId="0" fontId="6" fillId="0" borderId="2" xfId="0" applyFont="1" applyBorder="1"/>
    <xf numFmtId="0" fontId="6" fillId="6" borderId="2" xfId="0" applyFont="1" applyFill="1" applyBorder="1"/>
    <xf numFmtId="0" fontId="6" fillId="9" borderId="2" xfId="0" applyFont="1" applyFill="1" applyBorder="1"/>
    <xf numFmtId="0" fontId="6" fillId="10" borderId="2" xfId="0" applyFont="1" applyFill="1" applyBorder="1"/>
    <xf numFmtId="0" fontId="6" fillId="8" borderId="2" xfId="0" applyFont="1" applyFill="1" applyBorder="1"/>
    <xf numFmtId="164" fontId="6" fillId="0" borderId="2" xfId="0" applyNumberFormat="1" applyFont="1" applyBorder="1"/>
    <xf numFmtId="165" fontId="6" fillId="0" borderId="2" xfId="0" applyNumberFormat="1" applyFont="1" applyBorder="1"/>
    <xf numFmtId="0" fontId="5" fillId="11" borderId="2" xfId="0" applyFont="1" applyFill="1" applyBorder="1" applyAlignment="1">
      <alignment horizontal="center" vertical="center" wrapText="1"/>
    </xf>
    <xf numFmtId="0" fontId="6" fillId="12" borderId="2" xfId="0" applyFont="1" applyFill="1" applyBorder="1"/>
    <xf numFmtId="0" fontId="6" fillId="13" borderId="2" xfId="0" applyFont="1" applyFill="1" applyBorder="1"/>
    <xf numFmtId="0" fontId="6" fillId="14" borderId="2" xfId="0" applyFont="1" applyFill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7"/>
  <sheetViews>
    <sheetView workbookViewId="0">
      <selection activeCell="A18" sqref="A18"/>
    </sheetView>
  </sheetViews>
  <sheetFormatPr baseColWidth="10" defaultRowHeight="15" x14ac:dyDescent="0.25"/>
  <cols>
    <col min="1" max="1" width="14.28515625" style="1" customWidth="1"/>
    <col min="2" max="2" width="51.140625" bestFit="1" customWidth="1"/>
    <col min="3" max="3" width="11.85546875" customWidth="1"/>
    <col min="4" max="4" width="52.28515625" customWidth="1"/>
    <col min="5" max="5" width="34.5703125" customWidth="1"/>
  </cols>
  <sheetData>
    <row r="1" spans="1:6" ht="45" x14ac:dyDescent="0.25">
      <c r="A1" s="2" t="s">
        <v>0</v>
      </c>
      <c r="B1" s="2" t="s">
        <v>3</v>
      </c>
      <c r="C1" s="2" t="s">
        <v>24</v>
      </c>
      <c r="D1" s="2" t="s">
        <v>33</v>
      </c>
      <c r="E1" s="3"/>
    </row>
    <row r="2" spans="1:6" x14ac:dyDescent="0.25">
      <c r="A2" s="4">
        <v>3512128363</v>
      </c>
      <c r="B2" s="5" t="s">
        <v>1</v>
      </c>
      <c r="C2" s="6">
        <v>44484</v>
      </c>
      <c r="D2" s="3"/>
      <c r="E2" s="3"/>
    </row>
    <row r="3" spans="1:6" x14ac:dyDescent="0.25">
      <c r="A3" s="4">
        <v>3516518835</v>
      </c>
      <c r="B3" s="5" t="s">
        <v>2</v>
      </c>
      <c r="C3" s="6">
        <v>44484</v>
      </c>
      <c r="D3" s="3"/>
      <c r="E3" s="3"/>
    </row>
    <row r="4" spans="1:6" x14ac:dyDescent="0.25">
      <c r="A4" s="7">
        <v>3512584641</v>
      </c>
      <c r="B4" s="8" t="s">
        <v>27</v>
      </c>
      <c r="C4" s="6">
        <v>44484</v>
      </c>
      <c r="D4" s="8" t="s">
        <v>29</v>
      </c>
      <c r="E4" s="3"/>
    </row>
    <row r="5" spans="1:6" x14ac:dyDescent="0.25">
      <c r="A5" s="9">
        <v>3512584648</v>
      </c>
      <c r="B5" s="10" t="s">
        <v>28</v>
      </c>
      <c r="C5" s="6">
        <v>44484</v>
      </c>
      <c r="D5" s="3" t="s">
        <v>30</v>
      </c>
      <c r="E5" s="3"/>
    </row>
    <row r="6" spans="1:6" x14ac:dyDescent="0.25">
      <c r="A6" s="4">
        <v>3513232790</v>
      </c>
      <c r="B6" s="5" t="s">
        <v>17</v>
      </c>
      <c r="C6" s="6">
        <v>44484</v>
      </c>
      <c r="D6" s="3"/>
      <c r="E6" s="3"/>
    </row>
    <row r="7" spans="1:6" x14ac:dyDescent="0.25">
      <c r="A7" s="15">
        <v>3513989150</v>
      </c>
      <c r="B7" s="16" t="s">
        <v>18</v>
      </c>
      <c r="C7" s="17">
        <v>44484</v>
      </c>
      <c r="D7" s="16"/>
      <c r="E7" s="16" t="s">
        <v>43</v>
      </c>
    </row>
    <row r="8" spans="1:6" x14ac:dyDescent="0.25">
      <c r="A8" s="4">
        <v>3516236329</v>
      </c>
      <c r="B8" s="3" t="s">
        <v>22</v>
      </c>
      <c r="C8" s="6">
        <v>44484</v>
      </c>
      <c r="D8" s="3"/>
      <c r="E8" s="3" t="s">
        <v>44</v>
      </c>
    </row>
    <row r="9" spans="1:6" x14ac:dyDescent="0.25">
      <c r="A9" s="18">
        <v>3516807607</v>
      </c>
      <c r="B9" s="19" t="s">
        <v>213</v>
      </c>
      <c r="C9" s="20">
        <v>44484</v>
      </c>
      <c r="D9" s="19"/>
      <c r="E9" s="19" t="s">
        <v>46</v>
      </c>
      <c r="F9" s="21"/>
    </row>
    <row r="10" spans="1:6" x14ac:dyDescent="0.25">
      <c r="A10" s="11">
        <v>3517423092</v>
      </c>
      <c r="B10" s="12" t="s">
        <v>26</v>
      </c>
      <c r="C10" s="6">
        <v>44484</v>
      </c>
      <c r="D10" s="12" t="s">
        <v>31</v>
      </c>
      <c r="E10" s="3"/>
    </row>
    <row r="11" spans="1:6" x14ac:dyDescent="0.25">
      <c r="A11" s="15">
        <v>3517423093</v>
      </c>
      <c r="B11" s="16" t="s">
        <v>4</v>
      </c>
      <c r="C11" s="17">
        <v>44484</v>
      </c>
      <c r="D11" s="16"/>
      <c r="E11" s="16" t="s">
        <v>43</v>
      </c>
    </row>
    <row r="12" spans="1:6" x14ac:dyDescent="0.25">
      <c r="A12" s="4">
        <v>3517423094</v>
      </c>
      <c r="B12" s="3" t="s">
        <v>247</v>
      </c>
      <c r="C12" s="6">
        <v>44484</v>
      </c>
      <c r="D12" s="3"/>
      <c r="E12" s="3"/>
    </row>
    <row r="13" spans="1:6" x14ac:dyDescent="0.25">
      <c r="A13" s="4">
        <v>3512540249</v>
      </c>
      <c r="B13" s="3" t="s">
        <v>246</v>
      </c>
      <c r="C13" s="6">
        <v>44484</v>
      </c>
      <c r="D13" s="3"/>
      <c r="E13" s="3"/>
    </row>
    <row r="14" spans="1:6" x14ac:dyDescent="0.25">
      <c r="A14" s="24">
        <v>3512687289</v>
      </c>
      <c r="B14" s="25" t="s">
        <v>243</v>
      </c>
      <c r="C14" s="26">
        <v>44484</v>
      </c>
      <c r="D14" s="25" t="s">
        <v>50</v>
      </c>
      <c r="E14" s="3"/>
    </row>
    <row r="15" spans="1:6" x14ac:dyDescent="0.25">
      <c r="A15" s="4">
        <v>3513562113</v>
      </c>
      <c r="B15" s="3" t="s">
        <v>8</v>
      </c>
      <c r="C15" s="6">
        <v>44484</v>
      </c>
      <c r="D15" s="3"/>
      <c r="E15" s="3"/>
    </row>
    <row r="16" spans="1:6" x14ac:dyDescent="0.25">
      <c r="A16" s="4">
        <v>3513565112</v>
      </c>
      <c r="B16" s="5" t="s">
        <v>20</v>
      </c>
      <c r="C16" s="6">
        <v>44484</v>
      </c>
      <c r="D16" s="3"/>
      <c r="E16" s="3"/>
    </row>
    <row r="17" spans="1:5" x14ac:dyDescent="0.25">
      <c r="A17" s="11">
        <v>3514086098</v>
      </c>
      <c r="B17" s="12" t="s">
        <v>5</v>
      </c>
      <c r="C17" s="6">
        <v>44484</v>
      </c>
      <c r="D17" s="12" t="s">
        <v>39</v>
      </c>
      <c r="E17" s="3"/>
    </row>
    <row r="18" spans="1:5" x14ac:dyDescent="0.25">
      <c r="A18" s="4">
        <v>3516003748</v>
      </c>
      <c r="B18" s="5" t="s">
        <v>56</v>
      </c>
      <c r="C18" s="6">
        <v>44199</v>
      </c>
      <c r="D18" s="3"/>
      <c r="E18" s="3"/>
    </row>
    <row r="19" spans="1:5" x14ac:dyDescent="0.25">
      <c r="A19" s="11">
        <v>3516131680</v>
      </c>
      <c r="B19" s="12" t="s">
        <v>26</v>
      </c>
      <c r="C19" s="6">
        <v>44484</v>
      </c>
      <c r="D19" s="12" t="s">
        <v>32</v>
      </c>
      <c r="E19" s="3"/>
    </row>
    <row r="20" spans="1:5" x14ac:dyDescent="0.25">
      <c r="A20" s="4">
        <v>3516131733</v>
      </c>
      <c r="B20" s="3" t="s">
        <v>9</v>
      </c>
      <c r="C20" s="6">
        <v>44484</v>
      </c>
      <c r="D20" s="3"/>
      <c r="E20" s="3"/>
    </row>
    <row r="21" spans="1:5" x14ac:dyDescent="0.25">
      <c r="A21" s="4">
        <v>3516517584</v>
      </c>
      <c r="B21" s="3" t="s">
        <v>10</v>
      </c>
      <c r="C21" s="6">
        <v>44484</v>
      </c>
      <c r="D21" s="3"/>
      <c r="E21" s="3"/>
    </row>
    <row r="22" spans="1:5" x14ac:dyDescent="0.25">
      <c r="A22" s="4">
        <v>3516517624</v>
      </c>
      <c r="B22" s="3" t="s">
        <v>19</v>
      </c>
      <c r="C22" s="6">
        <v>44484</v>
      </c>
      <c r="D22" s="3"/>
      <c r="E22" s="3"/>
    </row>
    <row r="23" spans="1:5" x14ac:dyDescent="0.25">
      <c r="A23" s="4">
        <v>3516517738</v>
      </c>
      <c r="B23" s="3" t="s">
        <v>11</v>
      </c>
      <c r="C23" s="6">
        <v>44484</v>
      </c>
      <c r="D23" s="3"/>
      <c r="E23" s="3"/>
    </row>
    <row r="24" spans="1:5" x14ac:dyDescent="0.25">
      <c r="A24" s="15">
        <v>3517342006</v>
      </c>
      <c r="B24" s="16" t="s">
        <v>13</v>
      </c>
      <c r="C24" s="17">
        <v>44484</v>
      </c>
      <c r="D24" s="16" t="s">
        <v>42</v>
      </c>
      <c r="E24" s="16" t="s">
        <v>43</v>
      </c>
    </row>
    <row r="25" spans="1:5" x14ac:dyDescent="0.25">
      <c r="A25" s="24">
        <v>3517342007</v>
      </c>
      <c r="B25" s="25" t="s">
        <v>51</v>
      </c>
      <c r="C25" s="26">
        <v>44474</v>
      </c>
      <c r="D25" s="25"/>
      <c r="E25" s="25" t="s">
        <v>52</v>
      </c>
    </row>
    <row r="26" spans="1:5" x14ac:dyDescent="0.25">
      <c r="A26" s="4">
        <v>3517412345</v>
      </c>
      <c r="B26" s="3" t="s">
        <v>14</v>
      </c>
      <c r="C26" s="6">
        <v>44484</v>
      </c>
      <c r="D26" s="3"/>
      <c r="E26" s="3"/>
    </row>
    <row r="27" spans="1:5" x14ac:dyDescent="0.25">
      <c r="A27" s="13">
        <v>3517423091</v>
      </c>
      <c r="B27" s="3" t="s">
        <v>6</v>
      </c>
      <c r="C27" s="6">
        <v>44484</v>
      </c>
      <c r="D27" s="3"/>
      <c r="E27" s="3"/>
    </row>
    <row r="28" spans="1:5" x14ac:dyDescent="0.25">
      <c r="A28" s="13">
        <v>3513445268</v>
      </c>
      <c r="B28" s="3" t="s">
        <v>244</v>
      </c>
      <c r="C28" s="6">
        <v>44599</v>
      </c>
      <c r="D28" s="3" t="s">
        <v>67</v>
      </c>
      <c r="E28" s="3" t="s">
        <v>68</v>
      </c>
    </row>
    <row r="29" spans="1:5" x14ac:dyDescent="0.25">
      <c r="A29" s="13">
        <v>3513445895</v>
      </c>
      <c r="B29" s="3" t="s">
        <v>58</v>
      </c>
      <c r="C29" s="6">
        <v>44596</v>
      </c>
      <c r="D29" s="3"/>
      <c r="E29" s="3">
        <v>6</v>
      </c>
    </row>
    <row r="30" spans="1:5" x14ac:dyDescent="0.25">
      <c r="A30" s="28">
        <v>3513445772</v>
      </c>
      <c r="B30" s="29" t="s">
        <v>60</v>
      </c>
      <c r="C30" s="30">
        <v>44606</v>
      </c>
      <c r="D30" s="29"/>
      <c r="E30" s="29"/>
    </row>
    <row r="31" spans="1:5" x14ac:dyDescent="0.25">
      <c r="A31" s="28">
        <v>3513446179</v>
      </c>
      <c r="B31" s="29" t="s">
        <v>96</v>
      </c>
      <c r="C31" s="30"/>
      <c r="D31" s="29"/>
      <c r="E31" s="29"/>
    </row>
    <row r="32" spans="1:5" x14ac:dyDescent="0.25">
      <c r="A32" s="4">
        <v>3533680769</v>
      </c>
      <c r="B32" s="3" t="s">
        <v>16</v>
      </c>
      <c r="C32" s="6">
        <v>44484</v>
      </c>
      <c r="D32" s="3"/>
      <c r="E32" s="3"/>
    </row>
    <row r="33" spans="1:5" x14ac:dyDescent="0.25">
      <c r="A33" s="13">
        <v>3533686377</v>
      </c>
      <c r="B33" s="3" t="s">
        <v>7</v>
      </c>
      <c r="C33" s="6">
        <v>44484</v>
      </c>
      <c r="D33" s="3"/>
      <c r="E33" s="3"/>
    </row>
    <row r="34" spans="1:5" x14ac:dyDescent="0.25">
      <c r="A34" s="28">
        <v>3533688840</v>
      </c>
      <c r="B34" s="29" t="s">
        <v>91</v>
      </c>
      <c r="C34" s="30"/>
      <c r="D34" s="29"/>
      <c r="E34" s="29"/>
    </row>
    <row r="35" spans="1:5" x14ac:dyDescent="0.25">
      <c r="A35" s="13">
        <v>3516517793</v>
      </c>
      <c r="B35" s="3" t="s">
        <v>12</v>
      </c>
      <c r="C35" s="6">
        <v>44484</v>
      </c>
      <c r="D35" s="3" t="s">
        <v>41</v>
      </c>
      <c r="E35" s="3"/>
    </row>
    <row r="36" spans="1:5" x14ac:dyDescent="0.25">
      <c r="A36" s="4">
        <v>3516518715</v>
      </c>
      <c r="B36" s="3" t="s">
        <v>15</v>
      </c>
      <c r="C36" s="6">
        <v>44484</v>
      </c>
      <c r="D36" s="3" t="s">
        <v>70</v>
      </c>
      <c r="E36" s="3" t="s">
        <v>71</v>
      </c>
    </row>
    <row r="37" spans="1:5" x14ac:dyDescent="0.25">
      <c r="A37" s="13">
        <v>3513594189</v>
      </c>
      <c r="B37" s="5" t="s">
        <v>23</v>
      </c>
      <c r="C37" s="6">
        <v>44484</v>
      </c>
      <c r="D37" s="3"/>
      <c r="E37" s="3"/>
    </row>
    <row r="38" spans="1:5" x14ac:dyDescent="0.25">
      <c r="A38" s="13">
        <v>3513748915</v>
      </c>
      <c r="B38" s="5" t="s">
        <v>23</v>
      </c>
      <c r="C38" s="6">
        <v>44484</v>
      </c>
      <c r="D38" s="3"/>
      <c r="E38" s="3"/>
    </row>
    <row r="39" spans="1:5" x14ac:dyDescent="0.25">
      <c r="A39" s="13">
        <v>3516807564</v>
      </c>
      <c r="B39" s="5" t="s">
        <v>23</v>
      </c>
      <c r="C39" s="6">
        <v>44484</v>
      </c>
      <c r="D39" s="3"/>
      <c r="E39" s="3"/>
    </row>
    <row r="40" spans="1:5" x14ac:dyDescent="0.25">
      <c r="A40" s="13">
        <v>3513594185</v>
      </c>
      <c r="B40" s="5" t="s">
        <v>23</v>
      </c>
      <c r="C40" s="6">
        <v>44484</v>
      </c>
      <c r="D40" s="3"/>
      <c r="E40" s="3"/>
    </row>
    <row r="41" spans="1:5" x14ac:dyDescent="0.25">
      <c r="A41" s="13">
        <v>3513748907</v>
      </c>
      <c r="B41" s="5" t="s">
        <v>23</v>
      </c>
      <c r="C41" s="6">
        <v>44484</v>
      </c>
      <c r="D41" s="3"/>
      <c r="E41" s="3"/>
    </row>
    <row r="42" spans="1:5" x14ac:dyDescent="0.25">
      <c r="A42" s="13">
        <v>3513232924</v>
      </c>
      <c r="B42" s="5" t="s">
        <v>21</v>
      </c>
      <c r="C42" s="6">
        <v>44484</v>
      </c>
      <c r="D42" s="3"/>
      <c r="E42" s="3"/>
    </row>
    <row r="43" spans="1:5" x14ac:dyDescent="0.25">
      <c r="A43" s="4">
        <v>3512161478</v>
      </c>
      <c r="B43" s="3" t="s">
        <v>18</v>
      </c>
      <c r="C43" s="6">
        <v>44484</v>
      </c>
      <c r="D43" s="3"/>
      <c r="E43" s="3"/>
    </row>
    <row r="44" spans="1:5" x14ac:dyDescent="0.25">
      <c r="A44" s="4">
        <v>3515608223</v>
      </c>
      <c r="B44" s="3" t="s">
        <v>25</v>
      </c>
      <c r="C44" s="6">
        <v>44484</v>
      </c>
      <c r="D44" s="3"/>
      <c r="E44" s="3"/>
    </row>
    <row r="45" spans="1:5" x14ac:dyDescent="0.25">
      <c r="A45" s="13">
        <v>3515742021</v>
      </c>
      <c r="B45" s="5" t="s">
        <v>38</v>
      </c>
      <c r="C45" s="6">
        <v>44484</v>
      </c>
      <c r="D45" s="5"/>
      <c r="E45" s="3"/>
    </row>
    <row r="46" spans="1:5" x14ac:dyDescent="0.25">
      <c r="A46" s="4">
        <v>3516347343</v>
      </c>
      <c r="B46" s="3" t="s">
        <v>37</v>
      </c>
      <c r="C46" s="6">
        <v>44484</v>
      </c>
      <c r="D46" s="3"/>
      <c r="E46" s="3"/>
    </row>
    <row r="47" spans="1:5" x14ac:dyDescent="0.25">
      <c r="A47" s="4">
        <v>3516347357</v>
      </c>
      <c r="B47" s="3" t="s">
        <v>37</v>
      </c>
      <c r="C47" s="6">
        <v>44484</v>
      </c>
      <c r="D47" s="3"/>
      <c r="E47" s="3"/>
    </row>
    <row r="48" spans="1:5" x14ac:dyDescent="0.25">
      <c r="A48" s="4">
        <v>3517410060</v>
      </c>
      <c r="B48" s="3" t="s">
        <v>59</v>
      </c>
      <c r="C48" s="6"/>
      <c r="D48" s="3"/>
      <c r="E48" s="3"/>
    </row>
    <row r="49" spans="1:5" x14ac:dyDescent="0.25">
      <c r="A49" s="14">
        <v>3516776992</v>
      </c>
      <c r="B49" s="3">
        <v>0</v>
      </c>
      <c r="C49" s="6">
        <v>44266</v>
      </c>
      <c r="D49" s="3" t="s">
        <v>45</v>
      </c>
      <c r="E49" s="3"/>
    </row>
    <row r="50" spans="1:5" x14ac:dyDescent="0.25">
      <c r="A50" s="14">
        <v>3516569555</v>
      </c>
      <c r="B50" s="3" t="s">
        <v>47</v>
      </c>
      <c r="C50" s="6">
        <v>44396</v>
      </c>
      <c r="D50" s="3"/>
      <c r="E50" s="3" t="s">
        <v>48</v>
      </c>
    </row>
    <row r="51" spans="1:5" x14ac:dyDescent="0.25">
      <c r="A51" s="22">
        <v>3514597999</v>
      </c>
      <c r="B51" s="3" t="s">
        <v>49</v>
      </c>
      <c r="C51" s="6">
        <v>44482</v>
      </c>
      <c r="D51" s="3"/>
      <c r="E51" s="3" t="s">
        <v>48</v>
      </c>
    </row>
    <row r="52" spans="1:5" x14ac:dyDescent="0.25">
      <c r="A52" s="22">
        <v>3512188970</v>
      </c>
      <c r="B52" s="3" t="s">
        <v>242</v>
      </c>
      <c r="C52" s="6">
        <v>44476</v>
      </c>
      <c r="D52" s="3" t="s">
        <v>53</v>
      </c>
      <c r="E52" s="3"/>
    </row>
    <row r="53" spans="1:5" x14ac:dyDescent="0.25">
      <c r="A53" s="27">
        <v>3512531799</v>
      </c>
      <c r="B53" s="3" t="s">
        <v>57</v>
      </c>
      <c r="C53" s="6">
        <v>44543</v>
      </c>
      <c r="D53" s="3"/>
      <c r="E53" s="3"/>
    </row>
    <row r="54" spans="1:5" x14ac:dyDescent="0.25">
      <c r="A54" s="23">
        <v>3514597999</v>
      </c>
      <c r="B54" s="3" t="s">
        <v>55</v>
      </c>
      <c r="C54" s="6">
        <v>44482</v>
      </c>
      <c r="D54" s="3" t="s">
        <v>54</v>
      </c>
      <c r="E54" s="3"/>
    </row>
    <row r="55" spans="1:5" x14ac:dyDescent="0.25">
      <c r="A55" s="31">
        <v>3514594123</v>
      </c>
      <c r="B55" s="3" t="s">
        <v>62</v>
      </c>
      <c r="C55" s="6">
        <v>44893</v>
      </c>
      <c r="D55" s="3" t="s">
        <v>61</v>
      </c>
      <c r="E55" s="3"/>
    </row>
    <row r="56" spans="1:5" x14ac:dyDescent="0.25">
      <c r="A56" s="31">
        <v>3516577463</v>
      </c>
      <c r="B56" s="3" t="s">
        <v>248</v>
      </c>
      <c r="C56" s="6">
        <v>44893</v>
      </c>
      <c r="D56" s="3" t="s">
        <v>63</v>
      </c>
      <c r="E56" s="3"/>
    </row>
    <row r="57" spans="1:5" x14ac:dyDescent="0.25">
      <c r="A57" s="31">
        <v>3514591192</v>
      </c>
      <c r="B57" s="3" t="s">
        <v>249</v>
      </c>
      <c r="C57" s="6">
        <v>44893</v>
      </c>
      <c r="D57" s="3" t="s">
        <v>64</v>
      </c>
      <c r="E57" s="3"/>
    </row>
    <row r="58" spans="1:5" x14ac:dyDescent="0.25">
      <c r="A58" s="31">
        <v>3516565794</v>
      </c>
      <c r="B58" s="3" t="s">
        <v>217</v>
      </c>
      <c r="C58" s="6">
        <v>44893</v>
      </c>
      <c r="D58" s="3" t="s">
        <v>65</v>
      </c>
      <c r="E58" s="3"/>
    </row>
    <row r="59" spans="1:5" x14ac:dyDescent="0.25">
      <c r="A59" s="31">
        <v>3514089702</v>
      </c>
      <c r="B59" s="3" t="s">
        <v>257</v>
      </c>
      <c r="C59" s="6">
        <v>44893</v>
      </c>
      <c r="D59" s="3" t="s">
        <v>66</v>
      </c>
      <c r="E59" s="3"/>
    </row>
    <row r="60" spans="1:5" x14ac:dyDescent="0.25">
      <c r="A60" s="31">
        <v>3514594619</v>
      </c>
      <c r="B60" s="3" t="s">
        <v>245</v>
      </c>
      <c r="C60" s="6">
        <v>44897</v>
      </c>
      <c r="D60" s="3" t="s">
        <v>69</v>
      </c>
      <c r="E60" s="3"/>
    </row>
    <row r="61" spans="1:5" x14ac:dyDescent="0.25">
      <c r="A61" s="31">
        <v>3514085025</v>
      </c>
      <c r="B61" s="3" t="s">
        <v>239</v>
      </c>
      <c r="C61" s="6"/>
      <c r="D61" s="3"/>
      <c r="E61" s="3"/>
    </row>
    <row r="62" spans="1:5" x14ac:dyDescent="0.25">
      <c r="A62" s="31">
        <v>3514085339</v>
      </c>
      <c r="B62" s="3" t="s">
        <v>240</v>
      </c>
      <c r="C62" s="6"/>
      <c r="D62" s="3"/>
      <c r="E62" s="3"/>
    </row>
    <row r="63" spans="1:5" x14ac:dyDescent="0.25">
      <c r="A63" s="31"/>
      <c r="B63" s="3"/>
      <c r="C63" s="6"/>
      <c r="D63" s="3"/>
      <c r="E63" s="3"/>
    </row>
    <row r="64" spans="1:5" x14ac:dyDescent="0.25">
      <c r="A64" s="31"/>
      <c r="B64" s="3"/>
      <c r="C64" s="6"/>
      <c r="D64" s="3"/>
      <c r="E64" s="3"/>
    </row>
    <row r="65" spans="1:5" x14ac:dyDescent="0.25">
      <c r="A65" s="44" t="s">
        <v>34</v>
      </c>
      <c r="B65" s="44"/>
      <c r="C65" s="44"/>
      <c r="D65" s="3"/>
      <c r="E65" s="3"/>
    </row>
    <row r="66" spans="1:5" x14ac:dyDescent="0.25">
      <c r="A66" s="4" t="s">
        <v>35</v>
      </c>
      <c r="B66" s="44" t="s">
        <v>40</v>
      </c>
      <c r="C66" s="45">
        <v>44331</v>
      </c>
      <c r="D66" s="3"/>
      <c r="E66" s="3"/>
    </row>
    <row r="67" spans="1:5" x14ac:dyDescent="0.25">
      <c r="A67" s="4" t="s">
        <v>36</v>
      </c>
      <c r="B67" s="44"/>
      <c r="C67" s="45"/>
      <c r="D67" s="3"/>
      <c r="E67" s="3"/>
    </row>
  </sheetData>
  <mergeCells count="3">
    <mergeCell ref="A65:C65"/>
    <mergeCell ref="B66:B67"/>
    <mergeCell ref="C66:C67"/>
  </mergeCells>
  <pageMargins left="0.25" right="0.25" top="0.75" bottom="0.75" header="0.3" footer="0.3"/>
  <pageSetup scale="72" fitToHeight="0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5"/>
  <sheetViews>
    <sheetView showGridLines="0"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2" sqref="D22"/>
    </sheetView>
  </sheetViews>
  <sheetFormatPr baseColWidth="10" defaultColWidth="11.42578125" defaultRowHeight="12.75" x14ac:dyDescent="0.2"/>
  <cols>
    <col min="1" max="1" width="16" style="32" customWidth="1"/>
    <col min="2" max="2" width="43" style="32" bestFit="1" customWidth="1"/>
    <col min="3" max="3" width="36.5703125" style="32" customWidth="1"/>
    <col min="4" max="4" width="21.7109375" style="32" bestFit="1" customWidth="1"/>
    <col min="5" max="5" width="38.42578125" style="32" customWidth="1"/>
    <col min="6" max="6" width="11.42578125" style="32"/>
    <col min="7" max="9" width="19.140625" style="32" customWidth="1"/>
    <col min="10" max="16384" width="11.42578125" style="32"/>
  </cols>
  <sheetData>
    <row r="1" spans="1:9" x14ac:dyDescent="0.2">
      <c r="A1" s="40" t="s">
        <v>0</v>
      </c>
      <c r="B1" s="40" t="s">
        <v>74</v>
      </c>
      <c r="C1" s="40" t="s">
        <v>182</v>
      </c>
      <c r="D1" s="40" t="s">
        <v>72</v>
      </c>
      <c r="E1" s="40" t="s">
        <v>75</v>
      </c>
      <c r="F1" s="40" t="s">
        <v>73</v>
      </c>
      <c r="G1" s="40" t="s">
        <v>87</v>
      </c>
      <c r="H1" s="40" t="s">
        <v>88</v>
      </c>
      <c r="I1" s="40"/>
    </row>
    <row r="2" spans="1:9" x14ac:dyDescent="0.2">
      <c r="A2" s="35">
        <v>3513981153</v>
      </c>
      <c r="B2" s="37" t="s">
        <v>89</v>
      </c>
      <c r="C2" s="37"/>
      <c r="D2" s="34" t="s">
        <v>76</v>
      </c>
      <c r="E2" s="33" t="s">
        <v>191</v>
      </c>
      <c r="F2" s="39">
        <v>14750</v>
      </c>
      <c r="G2" s="39">
        <v>11800</v>
      </c>
      <c r="H2" s="39">
        <f>F2-G2</f>
        <v>2950</v>
      </c>
      <c r="I2" s="33" t="s">
        <v>184</v>
      </c>
    </row>
    <row r="3" spans="1:9" x14ac:dyDescent="0.2">
      <c r="A3" s="35">
        <v>3513977097</v>
      </c>
      <c r="B3" s="37" t="s">
        <v>89</v>
      </c>
      <c r="C3" s="37"/>
      <c r="D3" s="34" t="s">
        <v>76</v>
      </c>
      <c r="E3" s="33" t="s">
        <v>191</v>
      </c>
      <c r="F3" s="39">
        <v>14750</v>
      </c>
      <c r="G3" s="39">
        <v>11800</v>
      </c>
      <c r="H3" s="39">
        <f>F3-G3</f>
        <v>2950</v>
      </c>
      <c r="I3" s="33" t="s">
        <v>185</v>
      </c>
    </row>
    <row r="4" spans="1:9" x14ac:dyDescent="0.2">
      <c r="A4" s="35">
        <v>3513810652</v>
      </c>
      <c r="B4" s="37" t="s">
        <v>89</v>
      </c>
      <c r="C4" s="37"/>
      <c r="D4" s="34" t="s">
        <v>76</v>
      </c>
      <c r="E4" s="33" t="s">
        <v>191</v>
      </c>
      <c r="F4" s="39">
        <v>14750</v>
      </c>
      <c r="G4" s="39">
        <v>11800</v>
      </c>
      <c r="H4" s="39">
        <f>F4-G4</f>
        <v>2950</v>
      </c>
      <c r="I4" s="33" t="s">
        <v>185</v>
      </c>
    </row>
    <row r="5" spans="1:9" x14ac:dyDescent="0.2">
      <c r="A5" s="35">
        <v>3513594185</v>
      </c>
      <c r="B5" s="43" t="str">
        <f>VLOOKUP(A5,'hasta 2021'!$A$2:$B$62,2,FALSE)</f>
        <v>ALARMA</v>
      </c>
      <c r="C5" s="34"/>
      <c r="D5" s="34" t="s">
        <v>77</v>
      </c>
      <c r="E5" s="33" t="s">
        <v>181</v>
      </c>
      <c r="F5" s="39"/>
      <c r="G5" s="39"/>
      <c r="H5" s="39">
        <v>59.51</v>
      </c>
      <c r="I5" s="33"/>
    </row>
    <row r="6" spans="1:9" x14ac:dyDescent="0.2">
      <c r="A6" s="35">
        <v>3513594189</v>
      </c>
      <c r="B6" s="43" t="str">
        <f>VLOOKUP(A6,'hasta 2021'!$A$2:$B$62,2,FALSE)</f>
        <v>ALARMA</v>
      </c>
      <c r="C6" s="34"/>
      <c r="D6" s="34" t="s">
        <v>77</v>
      </c>
      <c r="E6" s="33" t="s">
        <v>190</v>
      </c>
      <c r="F6" s="39"/>
      <c r="G6" s="39"/>
      <c r="H6" s="39">
        <v>151.71</v>
      </c>
      <c r="I6" s="33"/>
    </row>
    <row r="7" spans="1:9" x14ac:dyDescent="0.2">
      <c r="A7" s="35">
        <v>3513748915</v>
      </c>
      <c r="B7" s="43" t="str">
        <f>VLOOKUP(A7,'hasta 2021'!$A$2:$B$62,2,FALSE)</f>
        <v>ALARMA</v>
      </c>
      <c r="C7" s="34"/>
      <c r="D7" s="34" t="s">
        <v>78</v>
      </c>
      <c r="E7" s="33" t="s">
        <v>190</v>
      </c>
      <c r="F7" s="39"/>
      <c r="G7" s="39"/>
      <c r="H7" s="39">
        <v>969.84</v>
      </c>
      <c r="I7" s="33"/>
    </row>
    <row r="8" spans="1:9" x14ac:dyDescent="0.2">
      <c r="A8" s="35">
        <v>3513748907</v>
      </c>
      <c r="B8" s="43" t="str">
        <f>VLOOKUP(A8,'hasta 2021'!$A$2:$B$62,2,FALSE)</f>
        <v>ALARMA</v>
      </c>
      <c r="C8" s="34"/>
      <c r="D8" s="34" t="s">
        <v>78</v>
      </c>
      <c r="E8" s="33" t="s">
        <v>189</v>
      </c>
      <c r="F8" s="39"/>
      <c r="G8" s="39"/>
      <c r="H8" s="39">
        <v>969.84</v>
      </c>
      <c r="I8" s="33"/>
    </row>
    <row r="9" spans="1:9" x14ac:dyDescent="0.2">
      <c r="A9" s="35">
        <v>3516807564</v>
      </c>
      <c r="B9" s="43" t="str">
        <f>VLOOKUP(A9,'hasta 2021'!$A$2:$B$62,2,FALSE)</f>
        <v>ALARMA</v>
      </c>
      <c r="C9" s="34"/>
      <c r="D9" s="34" t="s">
        <v>78</v>
      </c>
      <c r="E9" s="33" t="s">
        <v>190</v>
      </c>
      <c r="F9" s="39"/>
      <c r="G9" s="39"/>
      <c r="H9" s="39">
        <v>969.84</v>
      </c>
      <c r="I9" s="33"/>
    </row>
    <row r="10" spans="1:9" x14ac:dyDescent="0.2">
      <c r="A10" s="35">
        <v>3512188970</v>
      </c>
      <c r="B10" s="41" t="s">
        <v>86</v>
      </c>
      <c r="C10" s="34" t="s">
        <v>204</v>
      </c>
      <c r="D10" s="34" t="s">
        <v>79</v>
      </c>
      <c r="E10" s="33"/>
      <c r="F10" s="39">
        <v>4100</v>
      </c>
      <c r="G10" s="39">
        <v>3280</v>
      </c>
      <c r="H10" s="39">
        <v>1019.39</v>
      </c>
      <c r="I10" s="33"/>
    </row>
    <row r="11" spans="1:9" x14ac:dyDescent="0.2">
      <c r="A11" s="35">
        <v>3514594619</v>
      </c>
      <c r="B11" s="41" t="str">
        <f>VLOOKUP(A11,'hasta 2021'!$A$2:$B$62,2,FALSE)</f>
        <v>JULIETA LOPEZ RECEPCION CENTRO DE OPERACIONES</v>
      </c>
      <c r="C11" s="34" t="s">
        <v>251</v>
      </c>
      <c r="D11" s="34" t="s">
        <v>79</v>
      </c>
      <c r="E11" s="33"/>
      <c r="F11" s="39">
        <v>4100</v>
      </c>
      <c r="G11" s="39">
        <v>3280</v>
      </c>
      <c r="H11" s="39">
        <v>1019.39</v>
      </c>
      <c r="I11" s="33"/>
    </row>
    <row r="12" spans="1:9" x14ac:dyDescent="0.2">
      <c r="A12" s="35">
        <v>3515742021</v>
      </c>
      <c r="B12" s="37" t="s">
        <v>221</v>
      </c>
      <c r="C12" s="37"/>
      <c r="D12" s="34" t="s">
        <v>79</v>
      </c>
      <c r="E12" s="33"/>
      <c r="F12" s="39">
        <v>4100</v>
      </c>
      <c r="G12" s="39">
        <v>3280</v>
      </c>
      <c r="H12" s="39">
        <v>1019.39</v>
      </c>
      <c r="I12" s="33"/>
    </row>
    <row r="13" spans="1:9" x14ac:dyDescent="0.2">
      <c r="A13" s="35">
        <v>3518846002</v>
      </c>
      <c r="B13" s="41" t="s">
        <v>250</v>
      </c>
      <c r="C13" s="34" t="s">
        <v>215</v>
      </c>
      <c r="D13" s="34" t="s">
        <v>79</v>
      </c>
      <c r="E13" s="33"/>
      <c r="F13" s="39">
        <v>4100</v>
      </c>
      <c r="G13" s="39">
        <v>3280</v>
      </c>
      <c r="H13" s="39">
        <v>1019.39</v>
      </c>
      <c r="I13" s="33"/>
    </row>
    <row r="14" spans="1:9" x14ac:dyDescent="0.2">
      <c r="A14" s="35">
        <v>3516776992</v>
      </c>
      <c r="B14" s="41" t="s">
        <v>180</v>
      </c>
      <c r="C14" s="34" t="s">
        <v>183</v>
      </c>
      <c r="D14" s="34" t="s">
        <v>79</v>
      </c>
      <c r="E14" s="33"/>
      <c r="F14" s="39">
        <v>4100</v>
      </c>
      <c r="G14" s="39">
        <v>3280</v>
      </c>
      <c r="H14" s="39">
        <v>1019.39</v>
      </c>
      <c r="I14" s="33"/>
    </row>
    <row r="15" spans="1:9" x14ac:dyDescent="0.2">
      <c r="A15" s="35">
        <v>3518846003</v>
      </c>
      <c r="B15" s="41" t="s">
        <v>85</v>
      </c>
      <c r="C15" s="34" t="s">
        <v>208</v>
      </c>
      <c r="D15" s="34" t="s">
        <v>79</v>
      </c>
      <c r="E15" s="33"/>
      <c r="F15" s="39">
        <v>4100</v>
      </c>
      <c r="G15" s="39">
        <v>3280</v>
      </c>
      <c r="H15" s="39">
        <v>1019.39</v>
      </c>
      <c r="I15" s="33"/>
    </row>
    <row r="16" spans="1:9" x14ac:dyDescent="0.2">
      <c r="A16" s="35">
        <v>3518846001</v>
      </c>
      <c r="B16" s="41" t="s">
        <v>216</v>
      </c>
      <c r="C16" s="34" t="s">
        <v>200</v>
      </c>
      <c r="D16" s="34" t="s">
        <v>79</v>
      </c>
      <c r="E16" s="33"/>
      <c r="F16" s="39">
        <v>4100</v>
      </c>
      <c r="G16" s="39">
        <v>3280</v>
      </c>
      <c r="H16" s="39">
        <v>1019.39</v>
      </c>
      <c r="I16" s="33"/>
    </row>
    <row r="17" spans="1:9" x14ac:dyDescent="0.2">
      <c r="A17" s="35">
        <v>3512531799</v>
      </c>
      <c r="B17" s="41" t="str">
        <f>VLOOKUP(A17,'hasta 2021'!$A$2:$B$62,2,FALSE)</f>
        <v>SOLANGEL MEDINA</v>
      </c>
      <c r="C17" s="34" t="s">
        <v>188</v>
      </c>
      <c r="D17" s="34" t="s">
        <v>79</v>
      </c>
      <c r="E17" s="33"/>
      <c r="F17" s="39">
        <v>4100</v>
      </c>
      <c r="G17" s="39">
        <v>3280</v>
      </c>
      <c r="H17" s="39">
        <v>1019.39</v>
      </c>
      <c r="I17" s="33"/>
    </row>
    <row r="18" spans="1:9" x14ac:dyDescent="0.2">
      <c r="A18" s="35">
        <v>3516236329</v>
      </c>
      <c r="B18" s="43" t="str">
        <f>VLOOKUP(A18,'hasta 2021'!$A$2:$B$62,2,FALSE)</f>
        <v>Telefono fijo</v>
      </c>
      <c r="C18" s="34" t="s">
        <v>187</v>
      </c>
      <c r="D18" s="34" t="s">
        <v>79</v>
      </c>
      <c r="E18" s="33"/>
      <c r="F18" s="39">
        <v>4100</v>
      </c>
      <c r="G18" s="39">
        <v>3280</v>
      </c>
      <c r="H18" s="39">
        <v>1019.39</v>
      </c>
      <c r="I18" s="33"/>
    </row>
    <row r="19" spans="1:9" x14ac:dyDescent="0.2">
      <c r="A19" s="35">
        <v>3514594123</v>
      </c>
      <c r="B19" s="41" t="str">
        <f>VLOOKUP(A19,'hasta 2021'!$A$2:$B$62,2,FALSE)</f>
        <v>JUAN PEIRANO (OFC TECNICA)</v>
      </c>
      <c r="C19" s="34" t="s">
        <v>177</v>
      </c>
      <c r="D19" s="34" t="s">
        <v>79</v>
      </c>
      <c r="E19" s="33"/>
      <c r="F19" s="39"/>
      <c r="G19" s="39"/>
      <c r="H19" s="39"/>
      <c r="I19" s="33"/>
    </row>
    <row r="20" spans="1:9" x14ac:dyDescent="0.2">
      <c r="A20" s="35">
        <v>3518846000</v>
      </c>
      <c r="B20" s="41" t="s">
        <v>214</v>
      </c>
      <c r="C20" s="34" t="s">
        <v>92</v>
      </c>
      <c r="D20" s="34" t="s">
        <v>79</v>
      </c>
      <c r="E20" s="33"/>
      <c r="F20" s="39">
        <v>4100</v>
      </c>
      <c r="G20" s="39">
        <v>3280</v>
      </c>
      <c r="H20" s="39">
        <v>1019.39</v>
      </c>
      <c r="I20" s="33"/>
    </row>
    <row r="21" spans="1:9" x14ac:dyDescent="0.2">
      <c r="A21" s="35">
        <v>3517423094</v>
      </c>
      <c r="B21" s="43" t="s">
        <v>188</v>
      </c>
      <c r="C21" s="34" t="s">
        <v>188</v>
      </c>
      <c r="D21" s="34" t="s">
        <v>79</v>
      </c>
      <c r="E21" s="33"/>
      <c r="F21" s="39">
        <v>4100</v>
      </c>
      <c r="G21" s="39">
        <v>3280</v>
      </c>
      <c r="H21" s="39">
        <v>1019.39</v>
      </c>
      <c r="I21" s="33"/>
    </row>
    <row r="22" spans="1:9" x14ac:dyDescent="0.2">
      <c r="A22" s="35">
        <v>3516807607</v>
      </c>
      <c r="B22" s="37" t="s">
        <v>241</v>
      </c>
      <c r="C22" s="37" t="s">
        <v>222</v>
      </c>
      <c r="D22" s="34" t="s">
        <v>79</v>
      </c>
      <c r="E22" s="33"/>
      <c r="F22" s="39">
        <v>4100</v>
      </c>
      <c r="G22" s="39">
        <v>3280</v>
      </c>
      <c r="H22" s="39">
        <v>1019.39</v>
      </c>
      <c r="I22" s="33"/>
    </row>
    <row r="23" spans="1:9" x14ac:dyDescent="0.2">
      <c r="A23" s="35">
        <v>3516347343</v>
      </c>
      <c r="B23" s="37" t="s">
        <v>175</v>
      </c>
      <c r="C23" s="37"/>
      <c r="D23" s="34" t="s">
        <v>79</v>
      </c>
      <c r="E23" s="33"/>
      <c r="F23" s="39">
        <v>4100</v>
      </c>
      <c r="G23" s="39">
        <v>3280</v>
      </c>
      <c r="H23" s="39">
        <v>1019.39</v>
      </c>
      <c r="I23" s="33"/>
    </row>
    <row r="24" spans="1:9" x14ac:dyDescent="0.2">
      <c r="A24" s="35">
        <v>3512584648</v>
      </c>
      <c r="B24" s="36" t="str">
        <f>VLOOKUP(A24,'hasta 2021'!$A$2:$B$62,2,FALSE)</f>
        <v>ENTREGADO A MINISTERIO / JOSE ALONSO RODRIGUEZ</v>
      </c>
      <c r="C24" s="36"/>
      <c r="D24" s="34" t="s">
        <v>79</v>
      </c>
      <c r="E24" s="33" t="s">
        <v>210</v>
      </c>
      <c r="F24" s="39">
        <v>4100</v>
      </c>
      <c r="G24" s="39">
        <v>3280</v>
      </c>
      <c r="H24" s="39">
        <v>1019.39</v>
      </c>
      <c r="I24" s="33"/>
    </row>
    <row r="25" spans="1:9" x14ac:dyDescent="0.2">
      <c r="A25" s="35">
        <v>3514085339</v>
      </c>
      <c r="B25" s="43" t="s">
        <v>179</v>
      </c>
      <c r="C25" s="34" t="s">
        <v>203</v>
      </c>
      <c r="D25" s="34" t="s">
        <v>79</v>
      </c>
      <c r="E25" s="33"/>
      <c r="F25" s="39">
        <v>4100</v>
      </c>
      <c r="G25" s="39">
        <v>3280</v>
      </c>
      <c r="H25" s="39">
        <v>1019.39</v>
      </c>
      <c r="I25" s="33"/>
    </row>
    <row r="26" spans="1:9" x14ac:dyDescent="0.2">
      <c r="A26" s="35">
        <v>3514085025</v>
      </c>
      <c r="B26" s="41" t="s">
        <v>220</v>
      </c>
      <c r="C26" s="34" t="s">
        <v>201</v>
      </c>
      <c r="D26" s="34" t="s">
        <v>79</v>
      </c>
      <c r="E26" s="33"/>
      <c r="F26" s="39">
        <v>4100</v>
      </c>
      <c r="G26" s="39">
        <v>3280</v>
      </c>
      <c r="H26" s="39">
        <v>1019.39</v>
      </c>
      <c r="I26" s="33"/>
    </row>
    <row r="27" spans="1:9" x14ac:dyDescent="0.2">
      <c r="A27" s="35">
        <v>3514089702</v>
      </c>
      <c r="B27" s="43" t="s">
        <v>253</v>
      </c>
      <c r="C27" s="34" t="s">
        <v>205</v>
      </c>
      <c r="D27" s="34" t="s">
        <v>79</v>
      </c>
      <c r="E27" s="33"/>
      <c r="F27" s="39">
        <v>4100</v>
      </c>
      <c r="G27" s="39">
        <v>3280</v>
      </c>
      <c r="H27" s="39">
        <v>1019.39</v>
      </c>
      <c r="I27" s="33"/>
    </row>
    <row r="28" spans="1:9" x14ac:dyDescent="0.2">
      <c r="A28" s="35">
        <v>3516565794</v>
      </c>
      <c r="B28" s="41" t="s">
        <v>254</v>
      </c>
      <c r="C28" s="34" t="s">
        <v>200</v>
      </c>
      <c r="D28" s="34" t="s">
        <v>79</v>
      </c>
      <c r="E28" s="33"/>
      <c r="F28" s="39">
        <v>4100</v>
      </c>
      <c r="G28" s="39">
        <v>3280</v>
      </c>
      <c r="H28" s="39">
        <v>1019.39</v>
      </c>
      <c r="I28" s="33"/>
    </row>
    <row r="29" spans="1:9" x14ac:dyDescent="0.2">
      <c r="A29" s="35">
        <v>3516577463</v>
      </c>
      <c r="B29" s="41" t="s">
        <v>212</v>
      </c>
      <c r="C29" s="34" t="s">
        <v>177</v>
      </c>
      <c r="D29" s="34" t="s">
        <v>79</v>
      </c>
      <c r="E29" s="33"/>
      <c r="F29" s="39">
        <v>4100</v>
      </c>
      <c r="G29" s="39">
        <v>3280</v>
      </c>
      <c r="H29" s="39">
        <v>1019.39</v>
      </c>
      <c r="I29" s="33"/>
    </row>
    <row r="30" spans="1:9" x14ac:dyDescent="0.2">
      <c r="A30" s="35">
        <v>3516347357</v>
      </c>
      <c r="B30" s="37" t="s">
        <v>175</v>
      </c>
      <c r="C30" s="37"/>
      <c r="D30" s="34" t="s">
        <v>79</v>
      </c>
      <c r="E30" s="33"/>
      <c r="F30" s="39">
        <v>4100</v>
      </c>
      <c r="G30" s="39">
        <v>3280</v>
      </c>
      <c r="H30" s="39">
        <v>1019.39</v>
      </c>
      <c r="I30" s="33"/>
    </row>
    <row r="31" spans="1:9" x14ac:dyDescent="0.2">
      <c r="A31" s="35">
        <v>3517423093</v>
      </c>
      <c r="B31" s="37" t="s">
        <v>175</v>
      </c>
      <c r="C31" s="37"/>
      <c r="D31" s="34" t="s">
        <v>79</v>
      </c>
      <c r="E31" s="33"/>
      <c r="F31" s="39">
        <v>4100</v>
      </c>
      <c r="G31" s="39">
        <v>3280</v>
      </c>
      <c r="H31" s="39">
        <v>1019.39</v>
      </c>
      <c r="I31" s="33"/>
    </row>
    <row r="32" spans="1:9" x14ac:dyDescent="0.2">
      <c r="A32" s="35">
        <v>3516569555</v>
      </c>
      <c r="B32" s="36" t="str">
        <f>VLOOKUP(A32,'hasta 2021'!$A$2:$B$62,2,FALSE)</f>
        <v>ENTREGADO AL MINISTERIO POR ZONA II 2021</v>
      </c>
      <c r="C32" s="36"/>
      <c r="D32" s="34" t="s">
        <v>80</v>
      </c>
      <c r="E32" s="33" t="s">
        <v>211</v>
      </c>
      <c r="F32" s="39">
        <v>5750</v>
      </c>
      <c r="G32" s="39">
        <v>4600</v>
      </c>
      <c r="H32" s="39">
        <v>1428.59</v>
      </c>
      <c r="I32" s="33"/>
    </row>
    <row r="33" spans="1:9" x14ac:dyDescent="0.2">
      <c r="A33" s="35">
        <v>3512128363</v>
      </c>
      <c r="B33" s="43" t="str">
        <f>VLOOKUP(A33,'hasta 2021'!$A$2:$B$62,2,FALSE)</f>
        <v>DIEGO VITALI</v>
      </c>
      <c r="C33" s="34" t="s">
        <v>183</v>
      </c>
      <c r="D33" s="34" t="s">
        <v>81</v>
      </c>
      <c r="E33" s="33"/>
      <c r="F33" s="39">
        <v>10850</v>
      </c>
      <c r="G33" s="39">
        <v>8680</v>
      </c>
      <c r="H33" s="39">
        <v>2693.39</v>
      </c>
      <c r="I33" s="33"/>
    </row>
    <row r="34" spans="1:9" x14ac:dyDescent="0.2">
      <c r="A34" s="35">
        <v>3516518835</v>
      </c>
      <c r="B34" s="43" t="str">
        <f>VLOOKUP(A34,'hasta 2021'!$A$2:$B$62,2,FALSE)</f>
        <v>MARTA COPPONI</v>
      </c>
      <c r="C34" s="34" t="s">
        <v>183</v>
      </c>
      <c r="D34" s="34" t="s">
        <v>81</v>
      </c>
      <c r="E34" s="33"/>
      <c r="F34" s="39">
        <v>10850</v>
      </c>
      <c r="G34" s="39">
        <v>8680</v>
      </c>
      <c r="H34" s="39">
        <v>2693.39</v>
      </c>
      <c r="I34" s="33"/>
    </row>
    <row r="35" spans="1:9" x14ac:dyDescent="0.2">
      <c r="A35" s="35">
        <v>3513232924</v>
      </c>
      <c r="B35" s="43" t="str">
        <f>VLOOKUP(A35,'hasta 2021'!$A$2:$B$62,2,FALSE)</f>
        <v>VITTI</v>
      </c>
      <c r="C35" s="34" t="s">
        <v>183</v>
      </c>
      <c r="D35" s="34" t="s">
        <v>82</v>
      </c>
      <c r="E35" s="33"/>
      <c r="F35" s="39">
        <v>13800</v>
      </c>
      <c r="G35" s="39">
        <v>11040</v>
      </c>
      <c r="H35" s="39">
        <v>3424.99</v>
      </c>
      <c r="I35" s="33"/>
    </row>
    <row r="36" spans="1:9" x14ac:dyDescent="0.2">
      <c r="A36" s="35">
        <v>3516518715</v>
      </c>
      <c r="B36" s="43" t="str">
        <f>VLOOKUP(A36,'hasta 2021'!$A$2:$B$62,2,FALSE)</f>
        <v>GUILLERMO BUSTOS</v>
      </c>
      <c r="C36" s="34" t="s">
        <v>200</v>
      </c>
      <c r="D36" s="34" t="s">
        <v>82</v>
      </c>
      <c r="E36" s="33"/>
      <c r="F36" s="39">
        <v>13800</v>
      </c>
      <c r="G36" s="39">
        <v>11040</v>
      </c>
      <c r="H36" s="39">
        <v>3424.99</v>
      </c>
      <c r="I36" s="33"/>
    </row>
    <row r="37" spans="1:9" x14ac:dyDescent="0.2">
      <c r="A37" s="35">
        <v>3518530053</v>
      </c>
      <c r="B37" s="37" t="s">
        <v>175</v>
      </c>
      <c r="C37" s="37"/>
      <c r="D37" s="34" t="s">
        <v>82</v>
      </c>
      <c r="E37" s="33"/>
      <c r="F37" s="39">
        <v>13800</v>
      </c>
      <c r="G37" s="39">
        <v>11040</v>
      </c>
      <c r="H37" s="39">
        <v>3424.99</v>
      </c>
      <c r="I37" s="33"/>
    </row>
    <row r="38" spans="1:9" x14ac:dyDescent="0.2">
      <c r="A38" s="35">
        <v>3512495339</v>
      </c>
      <c r="B38" s="43" t="s">
        <v>224</v>
      </c>
      <c r="C38" s="34" t="s">
        <v>92</v>
      </c>
      <c r="D38" s="34" t="s">
        <v>79</v>
      </c>
      <c r="E38" s="33"/>
      <c r="F38" s="39">
        <v>4100</v>
      </c>
      <c r="G38" s="39">
        <v>3280</v>
      </c>
      <c r="H38" s="39">
        <v>1019.39</v>
      </c>
      <c r="I38" s="33"/>
    </row>
    <row r="39" spans="1:9" x14ac:dyDescent="0.2">
      <c r="A39" s="35">
        <v>3512495237</v>
      </c>
      <c r="B39" s="43" t="s">
        <v>90</v>
      </c>
      <c r="C39" s="34" t="s">
        <v>192</v>
      </c>
      <c r="D39" s="34" t="s">
        <v>79</v>
      </c>
      <c r="E39" s="33"/>
      <c r="F39" s="39">
        <v>4100</v>
      </c>
      <c r="G39" s="39">
        <v>3280</v>
      </c>
      <c r="H39" s="39">
        <v>1019.39</v>
      </c>
      <c r="I39" s="33"/>
    </row>
    <row r="40" spans="1:9" x14ac:dyDescent="0.2">
      <c r="A40" s="35">
        <v>3512495147</v>
      </c>
      <c r="B40" s="43" t="s">
        <v>176</v>
      </c>
      <c r="C40" s="34" t="s">
        <v>193</v>
      </c>
      <c r="D40" s="34" t="s">
        <v>79</v>
      </c>
      <c r="E40" s="33"/>
      <c r="F40" s="39">
        <v>4100</v>
      </c>
      <c r="G40" s="39">
        <v>3280</v>
      </c>
      <c r="H40" s="39">
        <v>1019.39</v>
      </c>
      <c r="I40" s="33"/>
    </row>
    <row r="41" spans="1:9" x14ac:dyDescent="0.2">
      <c r="A41" s="35">
        <v>3512495296</v>
      </c>
      <c r="B41" s="43" t="s">
        <v>100</v>
      </c>
      <c r="C41" s="34" t="s">
        <v>195</v>
      </c>
      <c r="D41" s="34" t="s">
        <v>79</v>
      </c>
      <c r="E41" s="33"/>
      <c r="F41" s="39">
        <v>4100</v>
      </c>
      <c r="G41" s="39">
        <v>3280</v>
      </c>
      <c r="H41" s="39">
        <v>1019.39</v>
      </c>
      <c r="I41" s="38"/>
    </row>
    <row r="42" spans="1:9" x14ac:dyDescent="0.2">
      <c r="A42" s="35">
        <v>3514591192</v>
      </c>
      <c r="B42" s="41" t="str">
        <f>VLOOKUP(A42,'hasta 2021'!$A$2:$B$62,2,FALSE)</f>
        <v>ARIEL CRUZ (OF TECNICA)</v>
      </c>
      <c r="C42" s="34" t="s">
        <v>202</v>
      </c>
      <c r="D42" s="34" t="s">
        <v>79</v>
      </c>
      <c r="E42" s="33"/>
      <c r="F42" s="39">
        <v>4100</v>
      </c>
      <c r="G42" s="39">
        <v>3280</v>
      </c>
      <c r="H42" s="39">
        <v>1019.39</v>
      </c>
      <c r="I42" s="33"/>
    </row>
    <row r="43" spans="1:9" x14ac:dyDescent="0.2">
      <c r="A43" s="35">
        <v>3518530050</v>
      </c>
      <c r="B43" s="37" t="s">
        <v>175</v>
      </c>
      <c r="C43" s="37"/>
      <c r="D43" s="34" t="s">
        <v>79</v>
      </c>
      <c r="E43" s="33"/>
      <c r="F43" s="39">
        <v>4100</v>
      </c>
      <c r="G43" s="39">
        <v>3280</v>
      </c>
      <c r="H43" s="39">
        <v>1019.39</v>
      </c>
      <c r="I43" s="33"/>
    </row>
    <row r="44" spans="1:9" x14ac:dyDescent="0.2">
      <c r="A44" s="35">
        <v>3513445772</v>
      </c>
      <c r="B44" s="41" t="s">
        <v>99</v>
      </c>
      <c r="C44" s="34" t="s">
        <v>200</v>
      </c>
      <c r="D44" s="34" t="s">
        <v>79</v>
      </c>
      <c r="E44" s="33"/>
      <c r="F44" s="39">
        <v>4100</v>
      </c>
      <c r="G44" s="39">
        <v>3280</v>
      </c>
      <c r="H44" s="39">
        <v>1019.39</v>
      </c>
      <c r="I44" s="33"/>
    </row>
    <row r="45" spans="1:9" x14ac:dyDescent="0.2">
      <c r="A45" s="35">
        <v>3512495327</v>
      </c>
      <c r="B45" s="43" t="s">
        <v>98</v>
      </c>
      <c r="C45" s="34" t="s">
        <v>201</v>
      </c>
      <c r="D45" s="34" t="s">
        <v>79</v>
      </c>
      <c r="E45" s="33"/>
      <c r="F45" s="39">
        <v>4100</v>
      </c>
      <c r="G45" s="39">
        <v>3280</v>
      </c>
      <c r="H45" s="39">
        <v>1019.39</v>
      </c>
      <c r="I45" s="33"/>
    </row>
    <row r="46" spans="1:9" x14ac:dyDescent="0.2">
      <c r="A46" s="35">
        <v>3518530051</v>
      </c>
      <c r="B46" s="41" t="s">
        <v>97</v>
      </c>
      <c r="C46" s="34" t="s">
        <v>206</v>
      </c>
      <c r="D46" s="34" t="s">
        <v>79</v>
      </c>
      <c r="E46" s="33"/>
      <c r="F46" s="39">
        <v>4100</v>
      </c>
      <c r="G46" s="39">
        <v>3280</v>
      </c>
      <c r="H46" s="39">
        <v>1019.39</v>
      </c>
      <c r="I46" s="33"/>
    </row>
    <row r="47" spans="1:9" x14ac:dyDescent="0.2">
      <c r="A47" s="35">
        <v>3513446179</v>
      </c>
      <c r="B47" s="41" t="s">
        <v>96</v>
      </c>
      <c r="C47" s="34" t="s">
        <v>194</v>
      </c>
      <c r="D47" s="34" t="s">
        <v>79</v>
      </c>
      <c r="E47" s="33"/>
      <c r="F47" s="39">
        <v>4100</v>
      </c>
      <c r="G47" s="39">
        <v>3280</v>
      </c>
      <c r="H47" s="39">
        <v>1019.39</v>
      </c>
      <c r="I47" s="33"/>
    </row>
    <row r="48" spans="1:9" x14ac:dyDescent="0.2">
      <c r="A48" s="35">
        <v>3513445268</v>
      </c>
      <c r="B48" s="43" t="s">
        <v>244</v>
      </c>
      <c r="C48" s="34" t="s">
        <v>222</v>
      </c>
      <c r="D48" s="34" t="s">
        <v>79</v>
      </c>
      <c r="E48" s="33" t="s">
        <v>178</v>
      </c>
      <c r="F48" s="39">
        <v>4100</v>
      </c>
      <c r="G48" s="39">
        <v>3280</v>
      </c>
      <c r="H48" s="39">
        <v>1019.39</v>
      </c>
      <c r="I48" s="33"/>
    </row>
    <row r="49" spans="1:9" x14ac:dyDescent="0.2">
      <c r="A49" s="35">
        <v>3513445895</v>
      </c>
      <c r="B49" s="37" t="s">
        <v>175</v>
      </c>
      <c r="C49" s="37"/>
      <c r="D49" s="34" t="s">
        <v>79</v>
      </c>
      <c r="E49" s="33"/>
      <c r="F49" s="39">
        <v>4100</v>
      </c>
      <c r="G49" s="39">
        <v>3280</v>
      </c>
      <c r="H49" s="39">
        <v>1019.39</v>
      </c>
      <c r="I49" s="33"/>
    </row>
    <row r="50" spans="1:9" x14ac:dyDescent="0.2">
      <c r="A50" s="35">
        <v>3518530052</v>
      </c>
      <c r="B50" s="41" t="s">
        <v>95</v>
      </c>
      <c r="C50" s="34" t="s">
        <v>195</v>
      </c>
      <c r="D50" s="34" t="s">
        <v>79</v>
      </c>
      <c r="E50" s="33"/>
      <c r="F50" s="39">
        <v>4100</v>
      </c>
      <c r="G50" s="39">
        <v>3280</v>
      </c>
      <c r="H50" s="39">
        <v>1019.39</v>
      </c>
      <c r="I50" s="33"/>
    </row>
    <row r="51" spans="1:9" x14ac:dyDescent="0.2">
      <c r="A51" s="35">
        <v>3512495148</v>
      </c>
      <c r="B51" s="34" t="s">
        <v>234</v>
      </c>
      <c r="C51" s="34" t="s">
        <v>200</v>
      </c>
      <c r="D51" s="34" t="s">
        <v>79</v>
      </c>
      <c r="E51" s="33"/>
      <c r="F51" s="39">
        <v>4100</v>
      </c>
      <c r="G51" s="39">
        <v>3280</v>
      </c>
      <c r="H51" s="39">
        <v>1019.39</v>
      </c>
      <c r="I51" s="33"/>
    </row>
    <row r="52" spans="1:9" x14ac:dyDescent="0.2">
      <c r="A52" s="35">
        <v>3512558632</v>
      </c>
      <c r="B52" s="36" t="s">
        <v>94</v>
      </c>
      <c r="C52" s="36" t="s">
        <v>209</v>
      </c>
      <c r="D52" s="34" t="s">
        <v>83</v>
      </c>
      <c r="E52" s="33" t="s">
        <v>210</v>
      </c>
      <c r="F52" s="39">
        <v>5750</v>
      </c>
      <c r="G52" s="39">
        <v>4600</v>
      </c>
      <c r="H52" s="39">
        <v>1428.59</v>
      </c>
      <c r="I52" s="33"/>
    </row>
    <row r="53" spans="1:9" x14ac:dyDescent="0.2">
      <c r="A53" s="35">
        <v>3513565112</v>
      </c>
      <c r="B53" s="43" t="str">
        <f>VLOOKUP(A53,'hasta 2021'!$A$2:$B$62,2,FALSE)</f>
        <v>PABLO BORELLO</v>
      </c>
      <c r="C53" s="34" t="s">
        <v>195</v>
      </c>
      <c r="D53" s="34" t="s">
        <v>83</v>
      </c>
      <c r="E53" s="33"/>
      <c r="F53" s="39">
        <v>5750</v>
      </c>
      <c r="G53" s="39">
        <v>4600</v>
      </c>
      <c r="H53" s="39">
        <v>1428.59</v>
      </c>
      <c r="I53" s="33"/>
    </row>
    <row r="54" spans="1:9" x14ac:dyDescent="0.2">
      <c r="A54" s="35">
        <v>3514597999</v>
      </c>
      <c r="B54" s="37" t="s">
        <v>175</v>
      </c>
      <c r="C54" s="37"/>
      <c r="D54" s="34" t="s">
        <v>83</v>
      </c>
      <c r="E54" s="33"/>
      <c r="F54" s="39">
        <v>5750</v>
      </c>
      <c r="G54" s="39">
        <v>4600</v>
      </c>
      <c r="H54" s="39">
        <v>1428.59</v>
      </c>
      <c r="I54" s="33"/>
    </row>
    <row r="55" spans="1:9" x14ac:dyDescent="0.2">
      <c r="A55" s="35">
        <v>3512540249</v>
      </c>
      <c r="B55" s="43" t="s">
        <v>252</v>
      </c>
      <c r="C55" s="34" t="s">
        <v>236</v>
      </c>
      <c r="D55" s="33" t="s">
        <v>83</v>
      </c>
      <c r="E55" s="33"/>
      <c r="F55" s="39">
        <v>5750</v>
      </c>
      <c r="G55" s="39">
        <v>4600</v>
      </c>
      <c r="H55" s="39">
        <v>1428.59</v>
      </c>
      <c r="I55" s="33"/>
    </row>
    <row r="56" spans="1:9" x14ac:dyDescent="0.2">
      <c r="A56" s="35">
        <v>3517412345</v>
      </c>
      <c r="B56" s="43" t="str">
        <f>VLOOKUP(A56,'hasta 2021'!$A$2:$B$62,2,FALSE)</f>
        <v>CELINA GOMEZ</v>
      </c>
      <c r="C56" s="34" t="s">
        <v>199</v>
      </c>
      <c r="D56" s="33" t="s">
        <v>83</v>
      </c>
      <c r="E56" s="33"/>
      <c r="F56" s="39">
        <v>5750</v>
      </c>
      <c r="G56" s="39">
        <v>4600</v>
      </c>
      <c r="H56" s="39">
        <v>1428.59</v>
      </c>
      <c r="I56" s="33"/>
    </row>
    <row r="57" spans="1:9" x14ac:dyDescent="0.2">
      <c r="A57" s="35">
        <v>3533686377</v>
      </c>
      <c r="B57" s="34" t="s">
        <v>7</v>
      </c>
      <c r="C57" s="34" t="s">
        <v>195</v>
      </c>
      <c r="D57" s="33" t="s">
        <v>83</v>
      </c>
      <c r="E57" s="33"/>
      <c r="F57" s="39">
        <v>5750</v>
      </c>
      <c r="G57" s="39">
        <v>4600</v>
      </c>
      <c r="H57" s="39">
        <v>1428.59</v>
      </c>
      <c r="I57" s="33"/>
    </row>
    <row r="58" spans="1:9" x14ac:dyDescent="0.2">
      <c r="A58" s="35">
        <v>3513232790</v>
      </c>
      <c r="B58" s="37" t="s">
        <v>175</v>
      </c>
      <c r="C58" s="37"/>
      <c r="D58" s="33" t="s">
        <v>83</v>
      </c>
      <c r="E58" s="33"/>
      <c r="F58" s="39">
        <v>5750</v>
      </c>
      <c r="G58" s="39">
        <v>4600</v>
      </c>
      <c r="H58" s="39">
        <v>1428.59</v>
      </c>
      <c r="I58" s="33"/>
    </row>
    <row r="59" spans="1:9" x14ac:dyDescent="0.2">
      <c r="A59" s="35">
        <v>3516131733</v>
      </c>
      <c r="B59" s="43" t="str">
        <f>VLOOKUP(A59,'hasta 2021'!$A$2:$B$62,2,FALSE)</f>
        <v>LUIS PEREYRA</v>
      </c>
      <c r="C59" s="34" t="s">
        <v>198</v>
      </c>
      <c r="D59" s="33" t="s">
        <v>83</v>
      </c>
      <c r="E59" s="33"/>
      <c r="F59" s="39">
        <v>5750</v>
      </c>
      <c r="G59" s="39">
        <v>4600</v>
      </c>
      <c r="H59" s="39">
        <v>1428.59</v>
      </c>
      <c r="I59" s="33"/>
    </row>
    <row r="60" spans="1:9" x14ac:dyDescent="0.2">
      <c r="A60" s="35">
        <v>3517410060</v>
      </c>
      <c r="B60" s="41" t="s">
        <v>93</v>
      </c>
      <c r="C60" s="34" t="s">
        <v>194</v>
      </c>
      <c r="D60" s="33" t="s">
        <v>83</v>
      </c>
      <c r="E60" s="33"/>
      <c r="F60" s="39">
        <v>5750</v>
      </c>
      <c r="G60" s="39">
        <v>4600</v>
      </c>
      <c r="H60" s="39">
        <v>1428.59</v>
      </c>
      <c r="I60" s="33"/>
    </row>
    <row r="61" spans="1:9" x14ac:dyDescent="0.2">
      <c r="A61" s="35">
        <v>3512687289</v>
      </c>
      <c r="B61" s="43" t="s">
        <v>218</v>
      </c>
      <c r="C61" s="34" t="s">
        <v>194</v>
      </c>
      <c r="D61" s="33" t="s">
        <v>83</v>
      </c>
      <c r="E61" s="33"/>
      <c r="F61" s="39">
        <v>5750</v>
      </c>
      <c r="G61" s="39">
        <v>4600</v>
      </c>
      <c r="H61" s="39">
        <v>1428.59</v>
      </c>
      <c r="I61" s="33"/>
    </row>
    <row r="62" spans="1:9" x14ac:dyDescent="0.2">
      <c r="A62" s="35">
        <v>3517423091</v>
      </c>
      <c r="B62" s="43" t="s">
        <v>223</v>
      </c>
      <c r="C62" s="34" t="s">
        <v>92</v>
      </c>
      <c r="D62" s="33" t="s">
        <v>83</v>
      </c>
      <c r="E62" s="33"/>
      <c r="F62" s="39">
        <v>5750</v>
      </c>
      <c r="G62" s="39">
        <v>4600</v>
      </c>
      <c r="H62" s="39">
        <v>1428.59</v>
      </c>
      <c r="I62" s="33"/>
    </row>
    <row r="63" spans="1:9" x14ac:dyDescent="0.2">
      <c r="A63" s="35">
        <v>3513562113</v>
      </c>
      <c r="B63" s="43" t="str">
        <f>VLOOKUP(A63,'hasta 2021'!$A$2:$B$62,2,FALSE)</f>
        <v>KARI SURGHY</v>
      </c>
      <c r="C63" s="34" t="s">
        <v>194</v>
      </c>
      <c r="D63" s="33" t="s">
        <v>83</v>
      </c>
      <c r="E63" s="33"/>
      <c r="F63" s="39">
        <v>5750</v>
      </c>
      <c r="G63" s="39">
        <v>4600</v>
      </c>
      <c r="H63" s="39">
        <v>1428.59</v>
      </c>
      <c r="I63" s="33"/>
    </row>
    <row r="64" spans="1:9" x14ac:dyDescent="0.2">
      <c r="A64" s="35">
        <v>3515608223</v>
      </c>
      <c r="B64" s="41" t="str">
        <f>VLOOKUP(A64,'hasta 2021'!$A$2:$B$62,2,FALSE)</f>
        <v>SILVIO YORIO</v>
      </c>
      <c r="C64" s="34" t="s">
        <v>207</v>
      </c>
      <c r="D64" s="33" t="s">
        <v>83</v>
      </c>
      <c r="E64" s="33"/>
      <c r="F64" s="39">
        <v>5750</v>
      </c>
      <c r="G64" s="39">
        <v>4600</v>
      </c>
      <c r="H64" s="39">
        <v>1428.59</v>
      </c>
      <c r="I64" s="33"/>
    </row>
    <row r="65" spans="1:9" x14ac:dyDescent="0.2">
      <c r="A65" s="35">
        <v>3533680769</v>
      </c>
      <c r="B65" s="37" t="s">
        <v>175</v>
      </c>
      <c r="C65" s="37"/>
      <c r="D65" s="33" t="s">
        <v>83</v>
      </c>
      <c r="E65" s="33"/>
      <c r="F65" s="39">
        <v>5750</v>
      </c>
      <c r="G65" s="39">
        <v>4600</v>
      </c>
      <c r="H65" s="39">
        <v>1428.59</v>
      </c>
      <c r="I65" s="33"/>
    </row>
    <row r="66" spans="1:9" x14ac:dyDescent="0.2">
      <c r="A66" s="35">
        <v>3517342006</v>
      </c>
      <c r="B66" s="34" t="str">
        <f>VLOOKUP(A66,'hasta 2021'!$A$2:$B$62,2,FALSE)</f>
        <v>GUSTAVO TESEYRA</v>
      </c>
      <c r="C66" s="34" t="s">
        <v>195</v>
      </c>
      <c r="D66" s="33" t="s">
        <v>83</v>
      </c>
      <c r="E66" s="33"/>
      <c r="F66" s="39">
        <v>5750</v>
      </c>
      <c r="G66" s="39">
        <v>4600</v>
      </c>
      <c r="H66" s="39">
        <v>1428.59</v>
      </c>
      <c r="I66" s="33"/>
    </row>
    <row r="67" spans="1:9" x14ac:dyDescent="0.2">
      <c r="A67" s="35">
        <v>3516517584</v>
      </c>
      <c r="B67" s="37" t="s">
        <v>175</v>
      </c>
      <c r="C67" s="37"/>
      <c r="D67" s="33" t="s">
        <v>83</v>
      </c>
      <c r="E67" s="33"/>
      <c r="F67" s="39">
        <v>5750</v>
      </c>
      <c r="G67" s="39">
        <v>4600</v>
      </c>
      <c r="H67" s="39">
        <v>1428.59</v>
      </c>
      <c r="I67" s="33"/>
    </row>
    <row r="68" spans="1:9" x14ac:dyDescent="0.2">
      <c r="A68" s="35">
        <v>3516517624</v>
      </c>
      <c r="B68" s="43" t="str">
        <f>VLOOKUP(A68,'hasta 2021'!$A$2:$B$62,2,FALSE)</f>
        <v>MAMA DIEGO</v>
      </c>
      <c r="C68" s="34" t="s">
        <v>183</v>
      </c>
      <c r="D68" s="33" t="s">
        <v>83</v>
      </c>
      <c r="E68" s="33"/>
      <c r="F68" s="39">
        <v>5750</v>
      </c>
      <c r="G68" s="39">
        <v>4600</v>
      </c>
      <c r="H68" s="39">
        <v>1428.59</v>
      </c>
      <c r="I68" s="33"/>
    </row>
    <row r="69" spans="1:9" x14ac:dyDescent="0.2">
      <c r="A69" s="35">
        <v>3516517738</v>
      </c>
      <c r="B69" s="43" t="str">
        <f>VLOOKUP(A69,'hasta 2021'!$A$2:$B$62,2,FALSE)</f>
        <v>CRISTIAN PEIRETTI</v>
      </c>
      <c r="C69" s="34" t="s">
        <v>195</v>
      </c>
      <c r="D69" s="33" t="s">
        <v>83</v>
      </c>
      <c r="E69" s="33"/>
      <c r="F69" s="39">
        <v>5750</v>
      </c>
      <c r="G69" s="39">
        <v>4600</v>
      </c>
      <c r="H69" s="39">
        <v>1428.59</v>
      </c>
      <c r="I69" s="33"/>
    </row>
    <row r="70" spans="1:9" x14ac:dyDescent="0.2">
      <c r="A70" s="35">
        <v>3512538006</v>
      </c>
      <c r="B70" s="37" t="s">
        <v>175</v>
      </c>
      <c r="C70" s="37"/>
      <c r="D70" s="33" t="s">
        <v>83</v>
      </c>
      <c r="E70" s="33"/>
      <c r="F70" s="39">
        <v>5750</v>
      </c>
      <c r="G70" s="39">
        <v>4600</v>
      </c>
      <c r="H70" s="39">
        <v>1428.59</v>
      </c>
      <c r="I70" s="33"/>
    </row>
    <row r="71" spans="1:9" x14ac:dyDescent="0.2">
      <c r="A71" s="35">
        <v>3516003748</v>
      </c>
      <c r="B71" s="37" t="s">
        <v>175</v>
      </c>
      <c r="C71" s="37"/>
      <c r="D71" s="33" t="s">
        <v>83</v>
      </c>
      <c r="E71" s="33"/>
      <c r="F71" s="39">
        <v>5750</v>
      </c>
      <c r="G71" s="39">
        <v>4600</v>
      </c>
      <c r="H71" s="39">
        <v>1428.59</v>
      </c>
      <c r="I71" s="33"/>
    </row>
    <row r="72" spans="1:9" x14ac:dyDescent="0.2">
      <c r="A72" s="35">
        <v>3512161478</v>
      </c>
      <c r="B72" s="42" t="str">
        <f>VLOOKUP(A72,'hasta 2021'!$A$2:$B$62,2,FALSE)</f>
        <v>JOSE LUIS PEREZ</v>
      </c>
      <c r="C72" s="34" t="s">
        <v>197</v>
      </c>
      <c r="D72" s="33" t="s">
        <v>83</v>
      </c>
      <c r="E72" s="33"/>
      <c r="F72" s="39">
        <v>5750</v>
      </c>
      <c r="G72" s="39">
        <v>4600</v>
      </c>
      <c r="H72" s="39">
        <v>1428.59</v>
      </c>
      <c r="I72" s="33"/>
    </row>
    <row r="73" spans="1:9" x14ac:dyDescent="0.2">
      <c r="A73" s="35">
        <v>3533688840</v>
      </c>
      <c r="B73" s="43" t="s">
        <v>91</v>
      </c>
      <c r="C73" s="34" t="s">
        <v>196</v>
      </c>
      <c r="D73" s="33" t="s">
        <v>83</v>
      </c>
      <c r="E73" s="33"/>
      <c r="F73" s="39">
        <v>5750</v>
      </c>
      <c r="G73" s="39">
        <v>4600</v>
      </c>
      <c r="H73" s="39">
        <v>1428.59</v>
      </c>
      <c r="I73" s="33"/>
    </row>
    <row r="74" spans="1:9" x14ac:dyDescent="0.2">
      <c r="A74" s="35">
        <v>3517342007</v>
      </c>
      <c r="B74" s="36" t="str">
        <f>VLOOKUP(A74,'hasta 2021'!$A$2:$B$62,2,FALSE)</f>
        <v>GONZALO BATISTTINI</v>
      </c>
      <c r="C74" s="36" t="s">
        <v>209</v>
      </c>
      <c r="D74" s="33" t="s">
        <v>84</v>
      </c>
      <c r="E74" s="33" t="s">
        <v>186</v>
      </c>
      <c r="F74" s="39">
        <v>8150</v>
      </c>
      <c r="G74" s="39">
        <v>6520</v>
      </c>
      <c r="H74" s="39">
        <v>2023.79</v>
      </c>
      <c r="I74" s="33"/>
    </row>
    <row r="75" spans="1:9" x14ac:dyDescent="0.2">
      <c r="A75" s="35">
        <v>3513793696</v>
      </c>
      <c r="B75" s="43" t="s">
        <v>225</v>
      </c>
      <c r="C75" s="43" t="s">
        <v>226</v>
      </c>
      <c r="D75" s="33" t="s">
        <v>227</v>
      </c>
      <c r="E75" s="33"/>
      <c r="F75" s="39"/>
      <c r="G75" s="39"/>
      <c r="H75" s="39"/>
      <c r="I75" s="33"/>
    </row>
    <row r="76" spans="1:9" x14ac:dyDescent="0.2">
      <c r="A76" s="33">
        <v>3513989150</v>
      </c>
      <c r="B76" s="43" t="s">
        <v>238</v>
      </c>
      <c r="C76" s="33" t="s">
        <v>219</v>
      </c>
      <c r="D76" s="33" t="s">
        <v>237</v>
      </c>
      <c r="E76" s="33"/>
      <c r="F76" s="33"/>
      <c r="G76" s="33"/>
      <c r="H76" s="33"/>
      <c r="I76" s="33"/>
    </row>
    <row r="77" spans="1:9" x14ac:dyDescent="0.2">
      <c r="A77" s="33">
        <v>3513793681</v>
      </c>
      <c r="B77" s="43" t="s">
        <v>256</v>
      </c>
      <c r="C77" s="33" t="s">
        <v>255</v>
      </c>
      <c r="D77" s="33" t="s">
        <v>231</v>
      </c>
      <c r="E77" s="33"/>
      <c r="F77" s="33"/>
      <c r="G77" s="33"/>
      <c r="H77" s="33"/>
      <c r="I77" s="33"/>
    </row>
    <row r="78" spans="1:9" x14ac:dyDescent="0.2">
      <c r="A78" s="33">
        <v>3513793685</v>
      </c>
      <c r="B78" s="43" t="s">
        <v>228</v>
      </c>
      <c r="C78" s="43" t="s">
        <v>195</v>
      </c>
      <c r="D78" s="33" t="s">
        <v>230</v>
      </c>
      <c r="E78" s="33"/>
      <c r="F78" s="33"/>
      <c r="G78" s="33"/>
      <c r="H78" s="33"/>
      <c r="I78" s="33"/>
    </row>
    <row r="79" spans="1:9" x14ac:dyDescent="0.2">
      <c r="A79" s="33">
        <v>3513793686</v>
      </c>
      <c r="B79" s="43" t="s">
        <v>229</v>
      </c>
      <c r="C79" s="43" t="s">
        <v>236</v>
      </c>
      <c r="D79" s="33" t="s">
        <v>230</v>
      </c>
      <c r="E79" s="33"/>
      <c r="F79" s="33"/>
      <c r="G79" s="33"/>
      <c r="H79" s="33"/>
      <c r="I79" s="33"/>
    </row>
    <row r="80" spans="1:9" x14ac:dyDescent="0.2">
      <c r="A80" s="33">
        <v>3513793688</v>
      </c>
      <c r="B80" s="43" t="s">
        <v>235</v>
      </c>
      <c r="C80" s="43" t="s">
        <v>236</v>
      </c>
      <c r="D80" s="33" t="s">
        <v>230</v>
      </c>
      <c r="E80" s="33"/>
      <c r="F80" s="33"/>
      <c r="G80" s="33"/>
      <c r="H80" s="33"/>
      <c r="I80" s="33"/>
    </row>
    <row r="81" spans="1:9" x14ac:dyDescent="0.2">
      <c r="A81" s="33">
        <v>3513793692</v>
      </c>
      <c r="B81" s="43" t="s">
        <v>232</v>
      </c>
      <c r="C81" s="43" t="s">
        <v>233</v>
      </c>
      <c r="D81" s="33" t="s">
        <v>230</v>
      </c>
      <c r="E81" s="33"/>
      <c r="F81" s="33"/>
      <c r="G81" s="33"/>
      <c r="H81" s="33"/>
      <c r="I81" s="33"/>
    </row>
    <row r="82" spans="1:9" x14ac:dyDescent="0.2">
      <c r="A82" s="33">
        <v>3512491040</v>
      </c>
      <c r="B82" s="33" t="s">
        <v>258</v>
      </c>
      <c r="C82" s="33" t="s">
        <v>177</v>
      </c>
      <c r="D82" s="34" t="s">
        <v>79</v>
      </c>
      <c r="E82" s="33"/>
      <c r="F82" s="33"/>
      <c r="G82" s="33"/>
      <c r="H82" s="33"/>
      <c r="I82" s="33"/>
    </row>
    <row r="83" spans="1:9" x14ac:dyDescent="0.2">
      <c r="A83" s="33"/>
      <c r="B83" s="33"/>
      <c r="C83" s="33"/>
      <c r="D83" s="33"/>
      <c r="E83" s="33"/>
      <c r="F83" s="33"/>
      <c r="G83" s="33"/>
      <c r="H83" s="33"/>
      <c r="I83" s="33"/>
    </row>
    <row r="84" spans="1:9" x14ac:dyDescent="0.2">
      <c r="A84" s="33"/>
      <c r="B84" s="33"/>
      <c r="C84" s="33"/>
      <c r="D84" s="33"/>
      <c r="E84" s="33"/>
      <c r="F84" s="33"/>
      <c r="G84" s="33"/>
      <c r="H84" s="33"/>
      <c r="I84" s="33"/>
    </row>
    <row r="85" spans="1:9" x14ac:dyDescent="0.2">
      <c r="A85" s="33"/>
      <c r="B85" s="33"/>
      <c r="C85" s="33"/>
      <c r="D85" s="33"/>
      <c r="E85" s="33"/>
      <c r="F85" s="33"/>
      <c r="G85" s="33"/>
      <c r="H85" s="33"/>
      <c r="I85" s="33"/>
    </row>
  </sheetData>
  <autoFilter ref="A1:I81" xr:uid="{00000000-0009-0000-0000-000001000000}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4"/>
  <sheetViews>
    <sheetView topLeftCell="A46" workbookViewId="0">
      <selection sqref="A1:A74"/>
    </sheetView>
  </sheetViews>
  <sheetFormatPr baseColWidth="10" defaultRowHeight="15" x14ac:dyDescent="0.25"/>
  <sheetData>
    <row r="1" spans="1:1" x14ac:dyDescent="0.25">
      <c r="A1" t="s">
        <v>101</v>
      </c>
    </row>
    <row r="2" spans="1:1" x14ac:dyDescent="0.25">
      <c r="A2" t="s">
        <v>102</v>
      </c>
    </row>
    <row r="3" spans="1:1" x14ac:dyDescent="0.25">
      <c r="A3" t="s">
        <v>103</v>
      </c>
    </row>
    <row r="4" spans="1:1" x14ac:dyDescent="0.25">
      <c r="A4" t="s">
        <v>104</v>
      </c>
    </row>
    <row r="5" spans="1:1" x14ac:dyDescent="0.25">
      <c r="A5" t="s">
        <v>105</v>
      </c>
    </row>
    <row r="6" spans="1:1" x14ac:dyDescent="0.25">
      <c r="A6" t="s">
        <v>106</v>
      </c>
    </row>
    <row r="7" spans="1:1" x14ac:dyDescent="0.25">
      <c r="A7" t="s">
        <v>107</v>
      </c>
    </row>
    <row r="8" spans="1:1" x14ac:dyDescent="0.25">
      <c r="A8" t="s">
        <v>108</v>
      </c>
    </row>
    <row r="9" spans="1:1" x14ac:dyDescent="0.25">
      <c r="A9" t="s">
        <v>109</v>
      </c>
    </row>
    <row r="10" spans="1:1" x14ac:dyDescent="0.25">
      <c r="A10" t="s">
        <v>110</v>
      </c>
    </row>
    <row r="11" spans="1:1" x14ac:dyDescent="0.25">
      <c r="A11" t="s">
        <v>111</v>
      </c>
    </row>
    <row r="12" spans="1:1" x14ac:dyDescent="0.25">
      <c r="A12" t="s">
        <v>112</v>
      </c>
    </row>
    <row r="13" spans="1:1" x14ac:dyDescent="0.25">
      <c r="A13" t="s">
        <v>113</v>
      </c>
    </row>
    <row r="14" spans="1:1" x14ac:dyDescent="0.25">
      <c r="A14" t="s">
        <v>114</v>
      </c>
    </row>
    <row r="15" spans="1:1" x14ac:dyDescent="0.25">
      <c r="A15" t="s">
        <v>115</v>
      </c>
    </row>
    <row r="16" spans="1:1" x14ac:dyDescent="0.25">
      <c r="A16" t="s">
        <v>116</v>
      </c>
    </row>
    <row r="17" spans="1:1" x14ac:dyDescent="0.25">
      <c r="A17" t="s">
        <v>117</v>
      </c>
    </row>
    <row r="18" spans="1:1" x14ac:dyDescent="0.25">
      <c r="A18" t="s">
        <v>118</v>
      </c>
    </row>
    <row r="19" spans="1:1" x14ac:dyDescent="0.25">
      <c r="A19" t="s">
        <v>119</v>
      </c>
    </row>
    <row r="20" spans="1:1" x14ac:dyDescent="0.25">
      <c r="A20" t="s">
        <v>120</v>
      </c>
    </row>
    <row r="21" spans="1:1" x14ac:dyDescent="0.25">
      <c r="A21" t="s">
        <v>121</v>
      </c>
    </row>
    <row r="22" spans="1:1" x14ac:dyDescent="0.25">
      <c r="A22" t="s">
        <v>122</v>
      </c>
    </row>
    <row r="23" spans="1:1" x14ac:dyDescent="0.25">
      <c r="A23" t="s">
        <v>123</v>
      </c>
    </row>
    <row r="24" spans="1:1" x14ac:dyDescent="0.25">
      <c r="A24" t="s">
        <v>124</v>
      </c>
    </row>
    <row r="25" spans="1:1" x14ac:dyDescent="0.25">
      <c r="A25" t="s">
        <v>125</v>
      </c>
    </row>
    <row r="26" spans="1:1" x14ac:dyDescent="0.25">
      <c r="A26" t="s">
        <v>126</v>
      </c>
    </row>
    <row r="27" spans="1:1" x14ac:dyDescent="0.25">
      <c r="A27" t="s">
        <v>127</v>
      </c>
    </row>
    <row r="28" spans="1:1" x14ac:dyDescent="0.25">
      <c r="A28" t="s">
        <v>128</v>
      </c>
    </row>
    <row r="29" spans="1:1" x14ac:dyDescent="0.25">
      <c r="A29" t="s">
        <v>129</v>
      </c>
    </row>
    <row r="30" spans="1:1" x14ac:dyDescent="0.25">
      <c r="A30" t="s">
        <v>130</v>
      </c>
    </row>
    <row r="31" spans="1:1" x14ac:dyDescent="0.25">
      <c r="A31" t="s">
        <v>131</v>
      </c>
    </row>
    <row r="32" spans="1:1" x14ac:dyDescent="0.25">
      <c r="A32" t="s">
        <v>132</v>
      </c>
    </row>
    <row r="33" spans="1:1" x14ac:dyDescent="0.25">
      <c r="A33" t="s">
        <v>133</v>
      </c>
    </row>
    <row r="34" spans="1:1" x14ac:dyDescent="0.25">
      <c r="A34" t="s">
        <v>134</v>
      </c>
    </row>
    <row r="35" spans="1:1" x14ac:dyDescent="0.25">
      <c r="A35" t="s">
        <v>135</v>
      </c>
    </row>
    <row r="36" spans="1:1" x14ac:dyDescent="0.25">
      <c r="A36" t="s">
        <v>136</v>
      </c>
    </row>
    <row r="37" spans="1:1" x14ac:dyDescent="0.25">
      <c r="A37" t="s">
        <v>137</v>
      </c>
    </row>
    <row r="38" spans="1:1" x14ac:dyDescent="0.25">
      <c r="A38" t="s">
        <v>138</v>
      </c>
    </row>
    <row r="39" spans="1:1" x14ac:dyDescent="0.25">
      <c r="A39" t="s">
        <v>139</v>
      </c>
    </row>
    <row r="40" spans="1:1" x14ac:dyDescent="0.25">
      <c r="A40" t="s">
        <v>140</v>
      </c>
    </row>
    <row r="41" spans="1:1" x14ac:dyDescent="0.25">
      <c r="A41" t="s">
        <v>141</v>
      </c>
    </row>
    <row r="42" spans="1:1" x14ac:dyDescent="0.25">
      <c r="A42" t="s">
        <v>142</v>
      </c>
    </row>
    <row r="43" spans="1:1" x14ac:dyDescent="0.25">
      <c r="A43" t="s">
        <v>143</v>
      </c>
    </row>
    <row r="44" spans="1:1" x14ac:dyDescent="0.25">
      <c r="A44" t="s">
        <v>144</v>
      </c>
    </row>
    <row r="45" spans="1:1" x14ac:dyDescent="0.25">
      <c r="A45" t="s">
        <v>145</v>
      </c>
    </row>
    <row r="46" spans="1:1" x14ac:dyDescent="0.25">
      <c r="A46" t="s">
        <v>146</v>
      </c>
    </row>
    <row r="47" spans="1:1" x14ac:dyDescent="0.25">
      <c r="A47" t="s">
        <v>147</v>
      </c>
    </row>
    <row r="48" spans="1:1" x14ac:dyDescent="0.25">
      <c r="A48" t="s">
        <v>148</v>
      </c>
    </row>
    <row r="49" spans="1:1" x14ac:dyDescent="0.25">
      <c r="A49" t="s">
        <v>149</v>
      </c>
    </row>
    <row r="50" spans="1:1" x14ac:dyDescent="0.25">
      <c r="A50" t="s">
        <v>150</v>
      </c>
    </row>
    <row r="51" spans="1:1" x14ac:dyDescent="0.25">
      <c r="A51" t="s">
        <v>151</v>
      </c>
    </row>
    <row r="52" spans="1:1" x14ac:dyDescent="0.25">
      <c r="A52" t="s">
        <v>152</v>
      </c>
    </row>
    <row r="53" spans="1:1" x14ac:dyDescent="0.25">
      <c r="A53" t="s">
        <v>153</v>
      </c>
    </row>
    <row r="54" spans="1:1" x14ac:dyDescent="0.25">
      <c r="A54" t="s">
        <v>154</v>
      </c>
    </row>
    <row r="55" spans="1:1" x14ac:dyDescent="0.25">
      <c r="A55" t="s">
        <v>155</v>
      </c>
    </row>
    <row r="56" spans="1:1" x14ac:dyDescent="0.25">
      <c r="A56" t="s">
        <v>156</v>
      </c>
    </row>
    <row r="57" spans="1:1" x14ac:dyDescent="0.25">
      <c r="A57" t="s">
        <v>157</v>
      </c>
    </row>
    <row r="58" spans="1:1" x14ac:dyDescent="0.25">
      <c r="A58" t="s">
        <v>158</v>
      </c>
    </row>
    <row r="59" spans="1:1" x14ac:dyDescent="0.25">
      <c r="A59" t="s">
        <v>159</v>
      </c>
    </row>
    <row r="60" spans="1:1" x14ac:dyDescent="0.25">
      <c r="A60" t="s">
        <v>160</v>
      </c>
    </row>
    <row r="61" spans="1:1" x14ac:dyDescent="0.25">
      <c r="A61" t="s">
        <v>161</v>
      </c>
    </row>
    <row r="62" spans="1:1" x14ac:dyDescent="0.25">
      <c r="A62" t="s">
        <v>162</v>
      </c>
    </row>
    <row r="63" spans="1:1" x14ac:dyDescent="0.25">
      <c r="A63" t="s">
        <v>163</v>
      </c>
    </row>
    <row r="64" spans="1:1" x14ac:dyDescent="0.25">
      <c r="A64" t="s">
        <v>164</v>
      </c>
    </row>
    <row r="65" spans="1:1" x14ac:dyDescent="0.25">
      <c r="A65" t="s">
        <v>165</v>
      </c>
    </row>
    <row r="66" spans="1:1" x14ac:dyDescent="0.25">
      <c r="A66" t="s">
        <v>166</v>
      </c>
    </row>
    <row r="67" spans="1:1" x14ac:dyDescent="0.25">
      <c r="A67" t="s">
        <v>167</v>
      </c>
    </row>
    <row r="68" spans="1:1" x14ac:dyDescent="0.25">
      <c r="A68" t="s">
        <v>168</v>
      </c>
    </row>
    <row r="69" spans="1:1" x14ac:dyDescent="0.25">
      <c r="A69" t="s">
        <v>169</v>
      </c>
    </row>
    <row r="70" spans="1:1" x14ac:dyDescent="0.25">
      <c r="A70" t="s">
        <v>170</v>
      </c>
    </row>
    <row r="71" spans="1:1" x14ac:dyDescent="0.25">
      <c r="A71" t="s">
        <v>171</v>
      </c>
    </row>
    <row r="72" spans="1:1" x14ac:dyDescent="0.25">
      <c r="A72" t="s">
        <v>172</v>
      </c>
    </row>
    <row r="73" spans="1:1" x14ac:dyDescent="0.25">
      <c r="A73" t="s">
        <v>173</v>
      </c>
    </row>
    <row r="74" spans="1:1" x14ac:dyDescent="0.25">
      <c r="A7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hasta 2021</vt:lpstr>
      <vt:lpstr>2023</vt:lpstr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</dc:creator>
  <cp:lastModifiedBy>Ivan Sistemas</cp:lastModifiedBy>
  <cp:lastPrinted>2021-03-10T15:18:45Z</cp:lastPrinted>
  <dcterms:created xsi:type="dcterms:W3CDTF">2018-05-15T15:30:33Z</dcterms:created>
  <dcterms:modified xsi:type="dcterms:W3CDTF">2024-11-06T19:04:26Z</dcterms:modified>
</cp:coreProperties>
</file>