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okutto/Projects/sotsuron/homography/images/experiment/"/>
    </mc:Choice>
  </mc:AlternateContent>
  <bookViews>
    <workbookView xWindow="4600" yWindow="2160" windowWidth="28800" windowHeight="17600" tabRatio="500"/>
  </bookViews>
  <sheets>
    <sheet name="tes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C31" i="1"/>
  <c r="C29" i="1"/>
  <c r="B31" i="1"/>
  <c r="B30" i="1"/>
  <c r="B29" i="1"/>
  <c r="F24" i="1"/>
  <c r="F25" i="1"/>
  <c r="F26" i="1"/>
  <c r="F27" i="1"/>
  <c r="F23" i="1"/>
</calcChain>
</file>

<file path=xl/sharedStrings.xml><?xml version="1.0" encoding="utf-8"?>
<sst xmlns="http://schemas.openxmlformats.org/spreadsheetml/2006/main" count="30" uniqueCount="30">
  <si>
    <t>l_01_w_2a</t>
    <phoneticPr fontId="1"/>
  </si>
  <si>
    <t>l_01_w_2b</t>
    <phoneticPr fontId="1"/>
  </si>
  <si>
    <t>l_02_w_2a</t>
    <phoneticPr fontId="1"/>
  </si>
  <si>
    <t>l_02_w_2b</t>
    <phoneticPr fontId="1"/>
  </si>
  <si>
    <t>l_03_w_2a</t>
    <phoneticPr fontId="1"/>
  </si>
  <si>
    <t>l_03_w_2b</t>
    <phoneticPr fontId="1"/>
  </si>
  <si>
    <t>l_04_w_2a</t>
    <phoneticPr fontId="1"/>
  </si>
  <si>
    <t>l_04_w_2b</t>
    <phoneticPr fontId="1"/>
  </si>
  <si>
    <t>l_05_w_2a</t>
    <phoneticPr fontId="1"/>
  </si>
  <si>
    <t>l_05_w_2b</t>
    <phoneticPr fontId="1"/>
  </si>
  <si>
    <t>l_01_s_2a</t>
    <phoneticPr fontId="1"/>
  </si>
  <si>
    <t>l_01_s_2b</t>
    <phoneticPr fontId="1"/>
  </si>
  <si>
    <t>l_02_s_2a</t>
    <phoneticPr fontId="1"/>
  </si>
  <si>
    <t>l_02_s_2b</t>
    <phoneticPr fontId="1"/>
  </si>
  <si>
    <t>l_03_s_2a</t>
    <phoneticPr fontId="1"/>
  </si>
  <si>
    <t>l_03_s_2b</t>
    <phoneticPr fontId="1"/>
  </si>
  <si>
    <t>l_04_s_2a</t>
    <phoneticPr fontId="1"/>
  </si>
  <si>
    <t>l_04_s_2b</t>
    <phoneticPr fontId="1"/>
  </si>
  <si>
    <t>l_05_s_2a</t>
    <phoneticPr fontId="1"/>
  </si>
  <si>
    <t>l_05_s_2b</t>
    <phoneticPr fontId="1"/>
  </si>
  <si>
    <t>l_01_s_2b_nosp</t>
    <phoneticPr fontId="1"/>
  </si>
  <si>
    <t>l_02_s_2b_nosp</t>
    <phoneticPr fontId="1"/>
  </si>
  <si>
    <t>l_03_s_2b_nosp</t>
    <phoneticPr fontId="1"/>
  </si>
  <si>
    <t>l_04_s_2b_nosp</t>
    <phoneticPr fontId="1"/>
  </si>
  <si>
    <t>l_05_s_2b_nosp</t>
    <phoneticPr fontId="1"/>
  </si>
  <si>
    <t>1枚画像</t>
    <rPh sb="1" eb="2">
      <t>マイ</t>
    </rPh>
    <rPh sb="2" eb="4">
      <t>ガゾウ</t>
    </rPh>
    <phoneticPr fontId="1"/>
  </si>
  <si>
    <t>合成画像(領域未指定)</t>
    <rPh sb="0" eb="4">
      <t>ゴウセイガゾウ</t>
    </rPh>
    <rPh sb="5" eb="7">
      <t>リョウイキ</t>
    </rPh>
    <rPh sb="7" eb="10">
      <t>ミシテイ</t>
    </rPh>
    <phoneticPr fontId="1"/>
  </si>
  <si>
    <t>合成画像</t>
    <rPh sb="0" eb="2">
      <t>ゴウセイ</t>
    </rPh>
    <rPh sb="2" eb="4">
      <t>ガゾウ</t>
    </rPh>
    <phoneticPr fontId="1"/>
  </si>
  <si>
    <t>推定寸法平均</t>
    <rPh sb="0" eb="2">
      <t>スイテイ</t>
    </rPh>
    <rPh sb="2" eb="4">
      <t>スンポウ</t>
    </rPh>
    <rPh sb="4" eb="6">
      <t>ヘイキン</t>
    </rPh>
    <phoneticPr fontId="1"/>
  </si>
  <si>
    <t>正解値との誤差</t>
    <rPh sb="0" eb="2">
      <t>セイカイチ</t>
    </rPh>
    <rPh sb="2" eb="3">
      <t>アタイ</t>
    </rPh>
    <rPh sb="5" eb="7">
      <t>ゴサ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</si>
</sst>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%"/>
    <numFmt numFmtId="177" formatCode="0.00_ "/>
  </numFmts>
  <fonts count="4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737596824787"/>
          <c:y val="0.150943396226415"/>
          <c:w val="0.81603205087169"/>
          <c:h val="0.618500140312649"/>
        </c:manualLayout>
      </c:layout>
      <c:barChart>
        <c:barDir val="col"/>
        <c:grouping val="clustered"/>
        <c:varyColors val="0"/>
        <c:ser>
          <c:idx val="0"/>
          <c:order val="0"/>
          <c:tx>
            <c:v>1枚画像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test!$G$2:$G$6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(test!$F$2,test!$F$4,test!$F$6,test!$F$8,test!$F$10)</c:f>
              <c:numCache>
                <c:formatCode>General</c:formatCode>
                <c:ptCount val="5"/>
                <c:pt idx="0">
                  <c:v>298.655</c:v>
                </c:pt>
                <c:pt idx="1">
                  <c:v>300.02</c:v>
                </c:pt>
                <c:pt idx="2">
                  <c:v>304.5075</c:v>
                </c:pt>
                <c:pt idx="3">
                  <c:v>300.21</c:v>
                </c:pt>
                <c:pt idx="4">
                  <c:v>296.245</c:v>
                </c:pt>
              </c:numCache>
            </c:numRef>
          </c:val>
        </c:ser>
        <c:ser>
          <c:idx val="2"/>
          <c:order val="1"/>
          <c:tx>
            <c:v>合成画像(領域未指定)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test!$G$2:$G$6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test!$F$23:$F$27</c:f>
              <c:numCache>
                <c:formatCode>General</c:formatCode>
                <c:ptCount val="5"/>
                <c:pt idx="0">
                  <c:v>299.16</c:v>
                </c:pt>
                <c:pt idx="1">
                  <c:v>290.5575</c:v>
                </c:pt>
                <c:pt idx="2">
                  <c:v>302.76</c:v>
                </c:pt>
                <c:pt idx="3">
                  <c:v>301.12</c:v>
                </c:pt>
                <c:pt idx="4">
                  <c:v>316.4375</c:v>
                </c:pt>
              </c:numCache>
            </c:numRef>
          </c:val>
        </c:ser>
        <c:ser>
          <c:idx val="1"/>
          <c:order val="2"/>
          <c:tx>
            <c:v>合成画像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test!$G$2:$G$6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(test!$F$13,test!$F$15,test!$F$17,test!$F$19,test!$F$21)</c:f>
              <c:numCache>
                <c:formatCode>General</c:formatCode>
                <c:ptCount val="5"/>
                <c:pt idx="0">
                  <c:v>296.585</c:v>
                </c:pt>
                <c:pt idx="1">
                  <c:v>304.655</c:v>
                </c:pt>
                <c:pt idx="2">
                  <c:v>296.99</c:v>
                </c:pt>
                <c:pt idx="3">
                  <c:v>298.8575</c:v>
                </c:pt>
                <c:pt idx="4">
                  <c:v>310.0325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7594256"/>
        <c:axId val="-1297639376"/>
      </c:barChart>
      <c:catAx>
        <c:axId val="-129759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 i="0">
                    <a:latin typeface="Mgen+ 1c regular" charset="0"/>
                    <a:ea typeface="Mgen+ 1c regular" charset="0"/>
                    <a:cs typeface="Mgen+ 1c regular" charset="0"/>
                  </a:rPr>
                  <a:t>サンプル番号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gen+ 1c regular" charset="0"/>
                <a:ea typeface="Mgen+ 1c regular" charset="0"/>
                <a:cs typeface="Mgen+ 1c regular" charset="0"/>
              </a:defRPr>
            </a:pPr>
            <a:endParaRPr lang="ja-JP"/>
          </a:p>
        </c:txPr>
        <c:crossAx val="-1297639376"/>
        <c:crosses val="autoZero"/>
        <c:auto val="1"/>
        <c:lblAlgn val="ctr"/>
        <c:lblOffset val="100"/>
        <c:noMultiLvlLbl val="0"/>
      </c:catAx>
      <c:valAx>
        <c:axId val="-1297639376"/>
        <c:scaling>
          <c:orientation val="minMax"/>
          <c:max val="330.0"/>
          <c:min val="27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gen+ 1c regular" charset="0"/>
                    <a:ea typeface="Mgen+ 1c regular" charset="0"/>
                    <a:cs typeface="Mgen+ 1c regular" charset="0"/>
                  </a:defRPr>
                </a:pPr>
                <a:r>
                  <a:rPr lang="ja-JP" altLang="en-US" b="0" i="0">
                    <a:latin typeface="Mgen+ 1c regular" charset="0"/>
                    <a:ea typeface="Mgen+ 1c regular" charset="0"/>
                    <a:cs typeface="Mgen+ 1c regular" charset="0"/>
                  </a:rPr>
                  <a:t>推定寸法</a:t>
                </a:r>
                <a:r>
                  <a:rPr lang="en-US" altLang="ja-JP" b="0" i="0">
                    <a:latin typeface="Mgen+ 1c regular" charset="0"/>
                    <a:ea typeface="Mgen+ 1c regular" charset="0"/>
                    <a:cs typeface="Mgen+ 1c regular" charset="0"/>
                  </a:rPr>
                  <a:t>(mm)</a:t>
                </a:r>
                <a:endParaRPr lang="ja-JP" altLang="en-US" b="0" i="0">
                  <a:latin typeface="Mgen+ 1c regular" charset="0"/>
                  <a:ea typeface="Mgen+ 1c regular" charset="0"/>
                  <a:cs typeface="Mgen+ 1c regular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gen+ 1c regular" charset="0"/>
                  <a:ea typeface="Mgen+ 1c regular" charset="0"/>
                  <a:cs typeface="Mgen+ 1c regular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gen+ 1c regular" charset="0"/>
                <a:ea typeface="Mgen+ 1c regular" charset="0"/>
                <a:cs typeface="Mgen+ 1c regular" charset="0"/>
              </a:defRPr>
            </a:pPr>
            <a:endParaRPr lang="ja-JP"/>
          </a:p>
        </c:txPr>
        <c:crossAx val="-129759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1118579689734"/>
          <c:y val="0.029625117615015"/>
          <c:w val="0.619226041866718"/>
          <c:h val="0.085678865613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gen+ 1c regular" charset="0"/>
              <a:ea typeface="Mgen+ 1c regular" charset="0"/>
              <a:cs typeface="Mgen+ 1c regular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1003300</xdr:colOff>
      <xdr:row>4</xdr:row>
      <xdr:rowOff>165100</xdr:rowOff>
    </xdr:from>
    <xdr:to>
      <xdr:col>12</xdr:col>
      <xdr:colOff>647700</xdr:colOff>
      <xdr:row>16</xdr:row>
      <xdr:rowOff>146050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0.14092</cdr:x>
      <cdr:y>0.45702</cdr:y>
    </cdr:from>
    <cdr:to>
      <cdr:x>0.96206</cdr:x>
      <cdr:y>0.45702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660400" y="1384300"/>
          <a:ext cx="3848100" cy="0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5" zoomScale="90" workbookViewId="0">
      <selection activeCell="C31" sqref="A28:C31"/>
    </sheetView>
  </sheetViews>
  <sheetFormatPr baseColWidth="12" defaultRowHeight="20" x14ac:dyDescent="0.3"/>
  <cols>
    <col min="1" max="1" width="17.7109375" customWidth="1"/>
  </cols>
  <sheetData>
    <row r="1" spans="1:7" x14ac:dyDescent="0.3">
      <c r="A1" t="s">
        <v>0</v>
      </c>
      <c r="B1">
        <v>297.36</v>
      </c>
      <c r="C1">
        <v>306.24</v>
      </c>
      <c r="D1">
        <v>301.81</v>
      </c>
      <c r="E1">
        <v>302.08</v>
      </c>
      <c r="F1">
        <v>301.8725</v>
      </c>
    </row>
    <row r="2" spans="1:7" x14ac:dyDescent="0.3">
      <c r="A2" t="s">
        <v>1</v>
      </c>
      <c r="B2">
        <v>296.93</v>
      </c>
      <c r="C2">
        <v>299.92</v>
      </c>
      <c r="D2">
        <v>297.13</v>
      </c>
      <c r="E2">
        <v>300.64</v>
      </c>
      <c r="F2">
        <v>298.65499999999997</v>
      </c>
      <c r="G2">
        <v>1</v>
      </c>
    </row>
    <row r="3" spans="1:7" x14ac:dyDescent="0.3">
      <c r="A3" t="s">
        <v>2</v>
      </c>
      <c r="B3">
        <v>302.72000000000003</v>
      </c>
      <c r="C3">
        <v>297.8</v>
      </c>
      <c r="D3">
        <v>301.75</v>
      </c>
      <c r="E3">
        <v>301.3</v>
      </c>
      <c r="F3">
        <v>300.89249999999998</v>
      </c>
      <c r="G3">
        <v>2</v>
      </c>
    </row>
    <row r="4" spans="1:7" x14ac:dyDescent="0.3">
      <c r="A4" t="s">
        <v>3</v>
      </c>
      <c r="B4">
        <v>298.47000000000003</v>
      </c>
      <c r="C4">
        <v>301.75</v>
      </c>
      <c r="D4">
        <v>300.99</v>
      </c>
      <c r="E4">
        <v>298.87</v>
      </c>
      <c r="F4">
        <v>300.02</v>
      </c>
      <c r="G4">
        <v>3</v>
      </c>
    </row>
    <row r="5" spans="1:7" x14ac:dyDescent="0.3">
      <c r="A5" t="s">
        <v>4</v>
      </c>
      <c r="B5">
        <v>302.18</v>
      </c>
      <c r="C5">
        <v>306.33999999999997</v>
      </c>
      <c r="D5">
        <v>301.26</v>
      </c>
      <c r="E5">
        <v>305.54000000000002</v>
      </c>
      <c r="F5">
        <v>303.83</v>
      </c>
      <c r="G5">
        <v>4</v>
      </c>
    </row>
    <row r="6" spans="1:7" x14ac:dyDescent="0.3">
      <c r="A6" t="s">
        <v>5</v>
      </c>
      <c r="B6">
        <v>304.82</v>
      </c>
      <c r="C6">
        <v>305.41000000000003</v>
      </c>
      <c r="D6">
        <v>306.06</v>
      </c>
      <c r="E6">
        <v>301.74</v>
      </c>
      <c r="F6">
        <v>304.50749999999999</v>
      </c>
      <c r="G6">
        <v>5</v>
      </c>
    </row>
    <row r="7" spans="1:7" x14ac:dyDescent="0.3">
      <c r="A7" t="s">
        <v>6</v>
      </c>
      <c r="B7">
        <v>301.33999999999997</v>
      </c>
      <c r="C7">
        <v>301.31</v>
      </c>
      <c r="D7">
        <v>301.29000000000002</v>
      </c>
      <c r="E7">
        <v>305.14</v>
      </c>
      <c r="F7">
        <v>302.27</v>
      </c>
    </row>
    <row r="8" spans="1:7" x14ac:dyDescent="0.3">
      <c r="A8" t="s">
        <v>7</v>
      </c>
      <c r="B8">
        <v>296.35000000000002</v>
      </c>
      <c r="C8">
        <v>301.33999999999997</v>
      </c>
      <c r="D8">
        <v>301.61</v>
      </c>
      <c r="E8">
        <v>301.54000000000002</v>
      </c>
      <c r="F8">
        <v>300.20999999999998</v>
      </c>
    </row>
    <row r="9" spans="1:7" x14ac:dyDescent="0.3">
      <c r="A9" t="s">
        <v>8</v>
      </c>
      <c r="B9">
        <v>307.64</v>
      </c>
      <c r="C9">
        <v>302.22000000000003</v>
      </c>
      <c r="D9">
        <v>313.43</v>
      </c>
      <c r="E9">
        <v>300.25</v>
      </c>
      <c r="F9">
        <v>305.88499999999999</v>
      </c>
    </row>
    <row r="10" spans="1:7" x14ac:dyDescent="0.3">
      <c r="A10" t="s">
        <v>9</v>
      </c>
      <c r="B10">
        <v>298.39999999999998</v>
      </c>
      <c r="C10">
        <v>293.29000000000002</v>
      </c>
      <c r="D10">
        <v>297.04000000000002</v>
      </c>
      <c r="E10">
        <v>296.25</v>
      </c>
      <c r="F10">
        <v>296.245</v>
      </c>
    </row>
    <row r="12" spans="1:7" x14ac:dyDescent="0.3">
      <c r="A12" t="s">
        <v>10</v>
      </c>
      <c r="B12">
        <v>296.38</v>
      </c>
      <c r="C12">
        <v>297.2</v>
      </c>
      <c r="D12">
        <v>302.5</v>
      </c>
      <c r="E12">
        <v>294.93</v>
      </c>
      <c r="F12">
        <v>297.7525</v>
      </c>
    </row>
    <row r="13" spans="1:7" x14ac:dyDescent="0.3">
      <c r="A13" t="s">
        <v>11</v>
      </c>
      <c r="B13">
        <v>299.99</v>
      </c>
      <c r="C13">
        <v>295.98</v>
      </c>
      <c r="D13">
        <v>295.75</v>
      </c>
      <c r="E13">
        <v>294.62</v>
      </c>
      <c r="F13">
        <v>296.58499999999998</v>
      </c>
    </row>
    <row r="14" spans="1:7" x14ac:dyDescent="0.3">
      <c r="A14" t="s">
        <v>12</v>
      </c>
      <c r="B14">
        <v>300.64999999999998</v>
      </c>
      <c r="C14">
        <v>297.85000000000002</v>
      </c>
      <c r="D14">
        <v>305.86</v>
      </c>
      <c r="E14">
        <v>298.73</v>
      </c>
      <c r="F14">
        <v>300.77249999999998</v>
      </c>
    </row>
    <row r="15" spans="1:7" x14ac:dyDescent="0.3">
      <c r="A15" t="s">
        <v>13</v>
      </c>
      <c r="B15">
        <v>308.07</v>
      </c>
      <c r="C15">
        <v>301.81</v>
      </c>
      <c r="D15">
        <v>310.06</v>
      </c>
      <c r="E15">
        <v>298.68</v>
      </c>
      <c r="F15">
        <v>304.65499999999997</v>
      </c>
    </row>
    <row r="16" spans="1:7" x14ac:dyDescent="0.3">
      <c r="A16" t="s">
        <v>14</v>
      </c>
      <c r="B16">
        <v>297.22000000000003</v>
      </c>
      <c r="C16">
        <v>300.67</v>
      </c>
      <c r="D16">
        <v>299.88</v>
      </c>
      <c r="E16">
        <v>300.41000000000003</v>
      </c>
      <c r="F16">
        <v>299.54500000000002</v>
      </c>
    </row>
    <row r="17" spans="1:6" x14ac:dyDescent="0.3">
      <c r="A17" t="s">
        <v>15</v>
      </c>
      <c r="B17">
        <v>301.3</v>
      </c>
      <c r="C17">
        <v>293.17</v>
      </c>
      <c r="D17">
        <v>302.62</v>
      </c>
      <c r="E17">
        <v>290.87</v>
      </c>
      <c r="F17">
        <v>296.99</v>
      </c>
    </row>
    <row r="18" spans="1:6" x14ac:dyDescent="0.3">
      <c r="A18" t="s">
        <v>16</v>
      </c>
      <c r="B18">
        <v>302.27999999999997</v>
      </c>
      <c r="C18">
        <v>298.26</v>
      </c>
      <c r="D18">
        <v>306.13</v>
      </c>
      <c r="E18">
        <v>297.02999999999997</v>
      </c>
      <c r="F18">
        <v>300.92500000000001</v>
      </c>
    </row>
    <row r="19" spans="1:6" x14ac:dyDescent="0.3">
      <c r="A19" t="s">
        <v>17</v>
      </c>
      <c r="B19">
        <v>304.3</v>
      </c>
      <c r="C19">
        <v>293.04000000000002</v>
      </c>
      <c r="D19">
        <v>303.91000000000003</v>
      </c>
      <c r="E19">
        <v>294.18</v>
      </c>
      <c r="F19">
        <v>298.85750000000002</v>
      </c>
    </row>
    <row r="20" spans="1:6" x14ac:dyDescent="0.3">
      <c r="A20" t="s">
        <v>18</v>
      </c>
      <c r="B20">
        <v>284.7</v>
      </c>
      <c r="C20">
        <v>294.07</v>
      </c>
      <c r="D20">
        <v>288.48</v>
      </c>
      <c r="E20">
        <v>295.47000000000003</v>
      </c>
      <c r="F20">
        <v>290.68</v>
      </c>
    </row>
    <row r="21" spans="1:6" x14ac:dyDescent="0.3">
      <c r="A21" t="s">
        <v>19</v>
      </c>
      <c r="B21">
        <v>316.74</v>
      </c>
      <c r="C21">
        <v>308.04000000000002</v>
      </c>
      <c r="D21">
        <v>318.56</v>
      </c>
      <c r="E21">
        <v>296.79000000000002</v>
      </c>
      <c r="F21">
        <v>310.03250000000003</v>
      </c>
    </row>
    <row r="23" spans="1:6" x14ac:dyDescent="0.3">
      <c r="A23" t="s">
        <v>20</v>
      </c>
      <c r="B23">
        <v>297.08</v>
      </c>
      <c r="C23">
        <v>298.62</v>
      </c>
      <c r="D23">
        <v>299.04000000000002</v>
      </c>
      <c r="E23">
        <v>301.89999999999998</v>
      </c>
      <c r="F23">
        <f>AVERAGE(B23:E23)</f>
        <v>299.15999999999997</v>
      </c>
    </row>
    <row r="24" spans="1:6" x14ac:dyDescent="0.3">
      <c r="A24" t="s">
        <v>21</v>
      </c>
      <c r="B24">
        <v>277.77</v>
      </c>
      <c r="C24">
        <v>303.7</v>
      </c>
      <c r="D24">
        <v>269.47000000000003</v>
      </c>
      <c r="E24">
        <v>311.29000000000002</v>
      </c>
      <c r="F24">
        <f t="shared" ref="F24:F27" si="0">AVERAGE(B24:E24)</f>
        <v>290.5575</v>
      </c>
    </row>
    <row r="25" spans="1:6" x14ac:dyDescent="0.3">
      <c r="A25" t="s">
        <v>22</v>
      </c>
      <c r="B25">
        <v>310.16000000000003</v>
      </c>
      <c r="C25">
        <v>297.18</v>
      </c>
      <c r="D25">
        <v>311.5</v>
      </c>
      <c r="E25">
        <v>292.2</v>
      </c>
      <c r="F25">
        <f t="shared" si="0"/>
        <v>302.76</v>
      </c>
    </row>
    <row r="26" spans="1:6" x14ac:dyDescent="0.3">
      <c r="A26" t="s">
        <v>23</v>
      </c>
      <c r="B26">
        <v>301.39</v>
      </c>
      <c r="C26">
        <v>301.81</v>
      </c>
      <c r="D26">
        <v>303.85000000000002</v>
      </c>
      <c r="E26">
        <v>297.43</v>
      </c>
      <c r="F26">
        <f t="shared" si="0"/>
        <v>301.12</v>
      </c>
    </row>
    <row r="27" spans="1:6" x14ac:dyDescent="0.3">
      <c r="A27" t="s">
        <v>24</v>
      </c>
      <c r="B27">
        <v>316.74</v>
      </c>
      <c r="C27">
        <v>316.45</v>
      </c>
      <c r="D27">
        <v>325.17</v>
      </c>
      <c r="E27">
        <v>307.39</v>
      </c>
      <c r="F27">
        <f t="shared" si="0"/>
        <v>316.4375</v>
      </c>
    </row>
    <row r="28" spans="1:6" x14ac:dyDescent="0.3">
      <c r="B28" t="s">
        <v>28</v>
      </c>
      <c r="C28" t="s">
        <v>29</v>
      </c>
    </row>
    <row r="29" spans="1:6" x14ac:dyDescent="0.3">
      <c r="A29" t="s">
        <v>25</v>
      </c>
      <c r="B29" s="2">
        <f>AVERAGE(F2,F4,F6,F8,F10)</f>
        <v>299.92749999999995</v>
      </c>
      <c r="C29" s="1">
        <f>ABS(1-B29/300)</f>
        <v>2.4166666666680658E-4</v>
      </c>
    </row>
    <row r="30" spans="1:6" x14ac:dyDescent="0.3">
      <c r="A30" t="s">
        <v>26</v>
      </c>
      <c r="B30" s="2">
        <f>AVERAGE(F23:F27)</f>
        <v>302.00699999999995</v>
      </c>
      <c r="C30" s="1">
        <f t="shared" ref="C30:C31" si="1">ABS(1-B30/300)</f>
        <v>6.6899999999998627E-3</v>
      </c>
    </row>
    <row r="31" spans="1:6" x14ac:dyDescent="0.3">
      <c r="A31" t="s">
        <v>27</v>
      </c>
      <c r="B31" s="2">
        <f>AVERAGE(F13,F15,F17,F19,F21)</f>
        <v>301.42400000000004</v>
      </c>
      <c r="C31" s="1">
        <f t="shared" si="1"/>
        <v>4.7466666666666768E-3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sokutto ＊</dc:creator>
  <cp:lastModifiedBy>sokutto ＊</cp:lastModifiedBy>
  <dcterms:created xsi:type="dcterms:W3CDTF">2017-03-17T22:46:58Z</dcterms:created>
  <dcterms:modified xsi:type="dcterms:W3CDTF">2017-03-22T04:21:10Z</dcterms:modified>
</cp:coreProperties>
</file>