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4355" windowHeight="5205" activeTab="4"/>
  </bookViews>
  <sheets>
    <sheet name="Test of Admin Role" sheetId="1" r:id="rId1"/>
    <sheet name="Test of Studio Manager Role" sheetId="2" r:id="rId2"/>
    <sheet name="Customer Testcase" sheetId="4" r:id="rId3"/>
    <sheet name="Report" sheetId="3" r:id="rId4"/>
    <sheet name="Phase" sheetId="5" r:id="rId5"/>
  </sheets>
  <externalReferences>
    <externalReference r:id="rId6"/>
  </externalReferences>
  <calcPr calcId="125725"/>
</workbook>
</file>

<file path=xl/calcChain.xml><?xml version="1.0" encoding="utf-8"?>
<calcChain xmlns="http://schemas.openxmlformats.org/spreadsheetml/2006/main">
  <c r="F11" i="3"/>
  <c r="F3" i="5"/>
  <c r="B5" i="3"/>
  <c r="A12" i="4"/>
  <c r="A6"/>
  <c r="A7"/>
  <c r="A8" s="1"/>
  <c r="A9" s="1"/>
  <c r="A10" s="1"/>
  <c r="A11" s="1"/>
  <c r="A5"/>
  <c r="A19" i="2"/>
  <c r="A12"/>
  <c r="A13" s="1"/>
  <c r="A14" s="1"/>
  <c r="A15" s="1"/>
  <c r="A11"/>
  <c r="A19" i="1"/>
  <c r="A5" i="2"/>
  <c r="A6" s="1"/>
  <c r="A7" s="1"/>
  <c r="A8" s="1"/>
  <c r="A9" s="1"/>
  <c r="A10" s="1"/>
  <c r="G13" i="3"/>
  <c r="E13"/>
  <c r="D13"/>
  <c r="C13"/>
  <c r="B13"/>
  <c r="G11"/>
  <c r="G15" s="1"/>
  <c r="E11"/>
  <c r="E15" s="1"/>
  <c r="D11"/>
  <c r="D15" s="1"/>
  <c r="C11"/>
  <c r="C15" s="1"/>
  <c r="B11"/>
  <c r="F15" l="1"/>
  <c r="D18" s="1"/>
  <c r="A20" i="2"/>
  <c r="A21" s="1"/>
  <c r="A22" s="1"/>
  <c r="A23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5" i="1"/>
  <c r="A6" s="1"/>
  <c r="A7" s="1"/>
  <c r="A8" s="1"/>
  <c r="A9" s="1"/>
  <c r="A10" s="1"/>
  <c r="D17" i="3" l="1"/>
  <c r="A11" i="1"/>
  <c r="A12" s="1"/>
  <c r="A13" s="1"/>
  <c r="A14" s="1"/>
  <c r="A15" s="1"/>
  <c r="A20"/>
  <c r="A21" s="1"/>
  <c r="A22" s="1"/>
  <c r="A23" s="1"/>
  <c r="A24" s="1"/>
  <c r="A25" s="1"/>
  <c r="A26" s="1"/>
  <c r="A27" s="1"/>
  <c r="A28" s="1"/>
  <c r="A67" i="2"/>
  <c r="A68" s="1"/>
  <c r="A69" l="1"/>
  <c r="A70" s="1"/>
  <c r="A71" s="1"/>
  <c r="A72" s="1"/>
  <c r="A73" s="1"/>
  <c r="A74" s="1"/>
  <c r="A75" s="1"/>
  <c r="A76" s="1"/>
  <c r="A77" s="1"/>
  <c r="A81" s="1"/>
  <c r="A82" s="1"/>
  <c r="A83" s="1"/>
  <c r="A84" s="1"/>
  <c r="A85" s="1"/>
  <c r="A86" s="1"/>
  <c r="A29" i="1"/>
  <c r="A30" s="1"/>
  <c r="A31" s="1"/>
  <c r="A88" i="2" l="1"/>
  <c r="A89" s="1"/>
  <c r="A32" i="1"/>
  <c r="A33" s="1"/>
  <c r="A34" s="1"/>
  <c r="A90" i="2" l="1"/>
  <c r="A35" i="1"/>
  <c r="A36" s="1"/>
  <c r="A37" s="1"/>
  <c r="A38" s="1"/>
  <c r="A91" i="2" l="1"/>
  <c r="A92" s="1"/>
  <c r="A93" s="1"/>
  <c r="A94" s="1"/>
  <c r="A95" s="1"/>
  <c r="A96" s="1"/>
  <c r="A97" s="1"/>
  <c r="A98" s="1"/>
  <c r="A39" i="1"/>
  <c r="A40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9" i="2" l="1"/>
  <c r="A100" s="1"/>
  <c r="A101" s="1"/>
  <c r="A102" s="1"/>
  <c r="A103" s="1"/>
  <c r="A104" s="1"/>
  <c r="A105" s="1"/>
  <c r="A106" s="1"/>
  <c r="A107" s="1"/>
  <c r="A93" i="1"/>
  <c r="A94" s="1"/>
  <c r="A95" s="1"/>
  <c r="A96" s="1"/>
  <c r="A108" i="2" l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97" i="1"/>
  <c r="A98" s="1"/>
  <c r="A99" s="1"/>
  <c r="A100" s="1"/>
  <c r="A101" s="1"/>
</calcChain>
</file>

<file path=xl/sharedStrings.xml><?xml version="1.0" encoding="utf-8"?>
<sst xmlns="http://schemas.openxmlformats.org/spreadsheetml/2006/main" count="2016" uniqueCount="661">
  <si>
    <t>Test case id</t>
  </si>
  <si>
    <t>Test cases</t>
  </si>
  <si>
    <t>Priority</t>
  </si>
  <si>
    <t>Preconditions</t>
  </si>
  <si>
    <t>Input test data</t>
  </si>
  <si>
    <t>Steps to be executed</t>
  </si>
  <si>
    <t>Expected results</t>
  </si>
  <si>
    <t>Pass/fail</t>
  </si>
  <si>
    <t>Comments</t>
  </si>
  <si>
    <t>Test if user is able to login successfully.</t>
  </si>
  <si>
    <t>A</t>
  </si>
  <si>
    <t>User must be registered already</t>
  </si>
  <si>
    <t>User must successfully login to the web page</t>
  </si>
  <si>
    <t>Test if unregistered users is not able to login to the site</t>
  </si>
  <si>
    <t>Proper error must be displayed and prompt to enter login again</t>
  </si>
  <si>
    <t>B</t>
  </si>
  <si>
    <t>1. Login</t>
  </si>
  <si>
    <t>Pass/Fail</t>
  </si>
  <si>
    <t>1. Click search button</t>
  </si>
  <si>
    <t>User must have
user account
 already</t>
  </si>
  <si>
    <t>Proper error must be displayed</t>
  </si>
  <si>
    <t>Test if user is able to add user successfully.</t>
  </si>
  <si>
    <t>Proper error must be displayed and prompt to enter add again</t>
  </si>
  <si>
    <t>Valid all field but
not selected Studio</t>
  </si>
  <si>
    <t>Test reset button</t>
  </si>
  <si>
    <t>Enter value in any field</t>
  </si>
  <si>
    <t>1. Enter value in any field.
2. Click reset button.</t>
  </si>
  <si>
    <t>All field should be clear</t>
  </si>
  <si>
    <t>Test edit button</t>
  </si>
  <si>
    <t>Click edit button</t>
  </si>
  <si>
    <t>1. Click Edit button.</t>
  </si>
  <si>
    <t>User must be added 
and successful notification 
must be displayed</t>
  </si>
  <si>
    <t>Proper error must be displayed and prompt to enter edit again</t>
  </si>
  <si>
    <t>Test delete button</t>
  </si>
  <si>
    <t>1. Click delete button.</t>
  </si>
  <si>
    <t>Confirm notification must be displayed.
If admin click OK button that user will be delete</t>
  </si>
  <si>
    <t>Test if user is able to
search successfully.</t>
  </si>
  <si>
    <t>All Studio 
must be display</t>
  </si>
  <si>
    <t>1. Enter a part of Studio on search field.
2. Click search button</t>
  </si>
  <si>
    <t>1. Enter correct Studio on search field.
2. Click search button</t>
  </si>
  <si>
    <t>1. Enter  character 
not match with any 
Studio on search field.
2. Click search button</t>
  </si>
  <si>
    <t>Edit Studio form should be visible, all field should have old data, Studio ID must can not change</t>
  </si>
  <si>
    <t>Test if empty Studio address and valid all other field.</t>
  </si>
  <si>
    <t>Empty Studio address , valid all other field.</t>
  </si>
  <si>
    <t>Test if empty Studio mail and valid all other field.</t>
  </si>
  <si>
    <t>Test if empty Studio number and valid all other field.</t>
  </si>
  <si>
    <t>Empty Studio number , valid all other field.</t>
  </si>
  <si>
    <t>Test if user is able to
edit successfully.</t>
  </si>
  <si>
    <t>Valid data, Select Studio.</t>
  </si>
  <si>
    <t>1. Enter valid in all field and select Studio.
2. Click edit button.</t>
  </si>
  <si>
    <t>User must be edited 
and successful notification 
must be displayed</t>
  </si>
  <si>
    <t>Studio must be edited and successful notification 
must be displayed</t>
  </si>
  <si>
    <t>Test if Studio is able to edit successfully.</t>
  </si>
  <si>
    <t>Valid data</t>
  </si>
  <si>
    <t>Test if Studio is able to add successfully.</t>
  </si>
  <si>
    <t>Test add Studio hyperlink</t>
  </si>
  <si>
    <t>1. Click add Studio hyperlink</t>
  </si>
  <si>
    <t>Add Studio form should be visible.</t>
  </si>
  <si>
    <t>1. Enter valid in all field and select Province, District.
2. Click Add button.</t>
  </si>
  <si>
    <t>Studio must be added and successful notification 
must be displayed</t>
  </si>
  <si>
    <t>1. Enter Valid data on all field but not selected Studio.
2. Click add button.</t>
  </si>
  <si>
    <t>Valid data, select District and Province.</t>
  </si>
  <si>
    <t>1. Empty Studio address.
1. Enter valid in all field and select Province, District.
2. Click Add button.</t>
  </si>
  <si>
    <t>Test if not selected Province and valid all other field.</t>
  </si>
  <si>
    <t>1. Not selected Province.
1. Enter valid in all field and select District.
2. Click Add button.</t>
  </si>
  <si>
    <t>Test if not selected District and valid all other field.</t>
  </si>
  <si>
    <t>1.  Not selected District.
1. Enter valid in all field and select Province.
2. Click Add button.</t>
  </si>
  <si>
    <t>1. Empty Studio mail.
1. Enter valid in all field and select Province, District.
2. Click Add button.</t>
  </si>
  <si>
    <t>1. Empty Studio number
1. Enter valid in all field and select Province, District.
2. Click Add button.</t>
  </si>
  <si>
    <t>Any data</t>
  </si>
  <si>
    <t>1. Enter data in any field.
2. Click reset button.</t>
  </si>
  <si>
    <r>
      <t xml:space="preserve">     </t>
    </r>
    <r>
      <rPr>
        <sz val="14"/>
        <color rgb="FFFF0000"/>
        <rFont val="Arial"/>
        <family val="2"/>
        <charset val="163"/>
      </rPr>
      <t xml:space="preserve"> Testcase Admin Role</t>
    </r>
  </si>
  <si>
    <t>Test search button</t>
  </si>
  <si>
    <t>Test if district is able to add user successfully.</t>
  </si>
  <si>
    <t>1. Enter Valid data on new district field.
2. Click add button</t>
  </si>
  <si>
    <t>District must be added and successful notification 
must be displayed</t>
  </si>
  <si>
    <t>1. Empty new district field.
2. Click add button</t>
  </si>
  <si>
    <t>Test with empty new district</t>
  </si>
  <si>
    <t>Valid data new district.</t>
  </si>
  <si>
    <t>District detail page should be open.</t>
  </si>
  <si>
    <t>Test delete button.</t>
  </si>
  <si>
    <t>Test of Studio Manager Role</t>
  </si>
  <si>
    <t>1 . Login</t>
  </si>
  <si>
    <t>Test if package is able to
search successfully.</t>
  </si>
  <si>
    <t>All package manager 
must be display</t>
  </si>
  <si>
    <t>Test with a part of 
correct package name.</t>
  </si>
  <si>
    <t>Test with correct package
name.</t>
  </si>
  <si>
    <t>Character 
not match with any package name</t>
  </si>
  <si>
    <t>1. Enter  character 
not match with any 
package name on search field.
2. Click search button</t>
  </si>
  <si>
    <t>A part of package
name</t>
  </si>
  <si>
    <t>1. Enter a part of package
name on search field.
2. Click search button</t>
  </si>
  <si>
    <t>Just display package
have user name like 
search value</t>
  </si>
  <si>
    <t>Just display package
have package name like search value</t>
  </si>
  <si>
    <t>Correct package 
name</t>
  </si>
  <si>
    <t>1. Enter correct package
name on search field.
2. Click search button</t>
  </si>
  <si>
    <t>Test with character 
not match with any 
user package name.</t>
  </si>
  <si>
    <t>Test if Package is able to add successfully.</t>
  </si>
  <si>
    <t>1. Enter valid in all field.
2. Click Add button.</t>
  </si>
  <si>
    <t>Package must be added and successful notification 
must be displayed</t>
  </si>
  <si>
    <t>Test if empty Package name and valid all other field.</t>
  </si>
  <si>
    <t>Test if empty Package Detail and valid all other field.</t>
  </si>
  <si>
    <t>Test if empty Package price and valid all other field.</t>
  </si>
  <si>
    <t>Test Package name hyperlink</t>
  </si>
  <si>
    <t>1. ClickPackage name hyperlink</t>
  </si>
  <si>
    <t>Package detail page should be open.</t>
  </si>
  <si>
    <t>Test if package is able to
update successfully.</t>
  </si>
  <si>
    <t>1. Enter valid in all field.
2. Click update package button.</t>
  </si>
  <si>
    <t>Package must be updated 
and successful notification 
must be displayed</t>
  </si>
  <si>
    <t>1. Empty Package name
2. Enter valid all other field.
3. Click update package button.</t>
  </si>
  <si>
    <t>Test if empty Package detail and valid all other field.</t>
  </si>
  <si>
    <t>1. Empty Package detail
2. Enter valid all other field.
3. Click update package button.</t>
  </si>
  <si>
    <t>1. Empty Package price
2. Enter valid all other field.
3. Click update package button.</t>
  </si>
  <si>
    <t>Test with Package price is not number</t>
  </si>
  <si>
    <t>Package price not a number</t>
  </si>
  <si>
    <t>1. Enter package is not number. ( string ) 
2. Enter valid all other field.
3. Click update package button.</t>
  </si>
  <si>
    <t>Confirm notification must be displayed.
If admin click OK button that package will be delete</t>
  </si>
  <si>
    <t>N/A</t>
  </si>
  <si>
    <t>2. User Manager</t>
  </si>
  <si>
    <t>All user manager 
must be display</t>
  </si>
  <si>
    <t>A part of user 
name</t>
  </si>
  <si>
    <t>1. Enter a part of user 
name on search field.
2. Click search button</t>
  </si>
  <si>
    <t>Test with correct user
name.</t>
  </si>
  <si>
    <t>1. Enter correct user 
name on search field.
2. Click search button</t>
  </si>
  <si>
    <t>3. Studio Manager</t>
  </si>
  <si>
    <t>User must have correct Studio
 name already</t>
  </si>
  <si>
    <t>A part of Studio name</t>
  </si>
  <si>
    <t>Correct Studio
 name</t>
  </si>
  <si>
    <t>Test with character 
not match with any 
Studio name.</t>
  </si>
  <si>
    <t>Character 
not match with any Studio name</t>
  </si>
  <si>
    <t>Test if empty Studio name and valid all other field.</t>
  </si>
  <si>
    <t>Empty Studio name , valid all other field.</t>
  </si>
  <si>
    <t>Test if empty Studio Coordinate and valid all other field.</t>
  </si>
  <si>
    <t>Empty Studio Coordinate , valid all other field.</t>
  </si>
  <si>
    <t>1. Empty Studio Coordinate
1. Enter valid in all field and select Province, District.
2. Click Add button.</t>
  </si>
  <si>
    <t>4 . District Manager</t>
  </si>
  <si>
    <t>Test district name hyperlink</t>
  </si>
  <si>
    <t xml:space="preserve">1. Click district name hyperlink.
</t>
  </si>
  <si>
    <t>1. Enter Valid data on update name district field.
2. Click Update name button</t>
  </si>
  <si>
    <t>District name must be updated and successful notification must be displayed</t>
  </si>
  <si>
    <t>Studio need 
already have
 contract</t>
  </si>
  <si>
    <t>The suitable contract should be display.</t>
  </si>
  <si>
    <t>1. Select seach type is Contract ID
2. Click search button</t>
  </si>
  <si>
    <t>Test if contract is able to
search successfully with search type is contract ID.</t>
  </si>
  <si>
    <t>Test if contract is able to
search successfully with search type is Customer name.</t>
  </si>
  <si>
    <t>Correct contract ID</t>
  </si>
  <si>
    <t>Correct Customer name</t>
  </si>
  <si>
    <t>1. Select search type is Contract ID.
2. Enter correct data with search type.
3. Click Search button</t>
  </si>
  <si>
    <t>1. Select Select search type is Customer name.
2. Enter correct data with search type.
3. Click Search button</t>
  </si>
  <si>
    <t>Test with seach field empty and search type is Contract ID</t>
  </si>
  <si>
    <t>Just display contract have have Contract ID same with search value</t>
  </si>
  <si>
    <t>Test with seach field empty and search type is Customer name</t>
  </si>
  <si>
    <t>1. Select seach type is Customer name
2. Click search button</t>
  </si>
  <si>
    <t>1. Empty  Studio number.
2. Enter valid all other field.
3. Click edit button.</t>
  </si>
  <si>
    <t>Test if invalid Studio Coordinate and valid all other field.</t>
  </si>
  <si>
    <t>Invalid Studio Coordinate, Valid all other data, select District and Province.</t>
  </si>
  <si>
    <t>1. Enter invalid Studio Coordinate.
1. Enter valid in all field and select Province, District.
2. Click Add button.</t>
  </si>
  <si>
    <t>Test if not selected Studio and valid all other field</t>
  </si>
  <si>
    <t>1. Empty Package name.
2. Enter valid in all other field 
3. Click Add button.</t>
  </si>
  <si>
    <t>1. Empty Pakage detail.
2. Enter valid in all other field
3. Click Add button.</t>
  </si>
  <si>
    <t>Test if invalid Package price and valid all other field.</t>
  </si>
  <si>
    <t>Invalid Package price
Valid all other data.</t>
  </si>
  <si>
    <t>1. Empty Pakage price.
2. Enter valid in all other field 
3. Click Add button.</t>
  </si>
  <si>
    <t>1. Enter invalid Pakage price.
2. Enter valid in all other field 
3. Click Add button.</t>
  </si>
  <si>
    <t>Test if contract is able to
search successfully with search type is Customer number.</t>
  </si>
  <si>
    <t>Correct Customer number</t>
  </si>
  <si>
    <t>1. Select Select search type is Customer number.
2. Enter correct data with search type.
3. Click Search button</t>
  </si>
  <si>
    <t>Test with seach field empty and search type is Customer number</t>
  </si>
  <si>
    <t>1. Select seach type is Customer number
2. Click search button</t>
  </si>
  <si>
    <t xml:space="preserve">
1. Click edit button</t>
  </si>
  <si>
    <t>All field have old data</t>
  </si>
  <si>
    <t>Test if contract is able to
edit successfully.</t>
  </si>
  <si>
    <t>1. Enter valid data all field.
2. Click edit button</t>
  </si>
  <si>
    <t>Contract must be edit and successful notification 
must be display</t>
  </si>
  <si>
    <t>Test with empty Customer name and valid all other field.</t>
  </si>
  <si>
    <t>1. Empty Customer name
2. Enter valid data all other field.
3. Click edit button</t>
  </si>
  <si>
    <t>Special character (!@#$%^) in Customer name,
Valid data all other field.</t>
  </si>
  <si>
    <t>1. Enter special character in Customer name field
2. Enter valid data all other field.
3. Click edit button</t>
  </si>
  <si>
    <t>Customer name input less than 6 character,
Valid data all other field.</t>
  </si>
  <si>
    <t>Test with Customer name less than 6 character and valid all other field.</t>
  </si>
  <si>
    <t>Test with Customer name have special character and valid all other field.</t>
  </si>
  <si>
    <t>1. Enter Customer name less than 6 character in Customer name field
2. Enter valid data all other field.
3. Click edit button</t>
  </si>
  <si>
    <t>Test with Customer name is number and valid all other field.</t>
  </si>
  <si>
    <t>Customer name input is number,
Valid data all other field.</t>
  </si>
  <si>
    <t>1. Enter Customer name is number in Customer name field
2. Enter valid data all other field.
3. Click edit button</t>
  </si>
  <si>
    <t>Test with empty Adress and valid all other field.</t>
  </si>
  <si>
    <t xml:space="preserve">
Valid data.</t>
  </si>
  <si>
    <t>1. Empty Adress field.
2. Enter valid data all other field.
3. Click edit button</t>
  </si>
  <si>
    <t xml:space="preserve">
</t>
  </si>
  <si>
    <t>Only can choose one gender</t>
  </si>
  <si>
    <t>Test can select two gender</t>
  </si>
  <si>
    <t>1. select gender is Male.
2. select gender is Female.</t>
  </si>
  <si>
    <t>Test with empty Customer Phone and valid all other field.</t>
  </si>
  <si>
    <t xml:space="preserve">Valid data
</t>
  </si>
  <si>
    <t>1. Empty Customer Phone field.
2. Enter valid data in all other field.
3.Click edit button</t>
  </si>
  <si>
    <t>Test with Customer Phone is not number and valid all other field.</t>
  </si>
  <si>
    <t xml:space="preserve">Input Customer Phone is not number.
Valid data
</t>
  </si>
  <si>
    <t>1.Enter Customer phone is not number.
2. Enter valid data in all other field.
3.Click edit button</t>
  </si>
  <si>
    <t>Test with empty Email and valid all other field.</t>
  </si>
  <si>
    <t xml:space="preserve">
Valid data
</t>
  </si>
  <si>
    <t>1. Empty Email field.
2. Enter valid data in all other field.
3.Click edit button</t>
  </si>
  <si>
    <t>Test with Email is incorrect form and valid all other field.</t>
  </si>
  <si>
    <t>1. Input email is incorrect form.
2. Enter valid data in all other field.
3.Click edit button</t>
  </si>
  <si>
    <t>Test with Email have special character other '@' and '.' .
Valid all other field.</t>
  </si>
  <si>
    <t>1. Input email special character other '@', '.'.
2. Enter valid data in all other field.
3.Click edit button</t>
  </si>
  <si>
    <t>Test if Studio wolking is not selected.
Valid all other field.</t>
  </si>
  <si>
    <t xml:space="preserve">Input email is incorrect form.
Valid data all other field.
</t>
  </si>
  <si>
    <t xml:space="preserve">Input email special character other '@', '.'.
Valid data all other field.
</t>
  </si>
  <si>
    <t xml:space="preserve">Not choose Studio wolking.
Input valid data all other filed.
</t>
  </si>
  <si>
    <t>1. Not choose Studio wolking.
2. Enter valid data all other field.
3.Click edit button</t>
  </si>
  <si>
    <t xml:space="preserve">
Input valid data all filed.
</t>
  </si>
  <si>
    <t>Test if empty Contract detail.
Valid all other field.</t>
  </si>
  <si>
    <t>1. Empty Contract detail field.
2. Enter valid data all other field.
3.Click edit button</t>
  </si>
  <si>
    <t>Test if empty Customer note.
Valid all other field.</t>
  </si>
  <si>
    <t>Test if empty Package detail.
Valid all other field.</t>
  </si>
  <si>
    <t>1. Empty Package detail field.
2. Enter valid data all other field.
3.Click edit button</t>
  </si>
  <si>
    <t>1. Empty Contract  detail field.
2. Enter valid data all other field.
3.Click edit button</t>
  </si>
  <si>
    <t>Test if not choose Create date.
Valid all other field.</t>
  </si>
  <si>
    <t xml:space="preserve">Not choose Create date.
Input valid data all filed.
</t>
  </si>
  <si>
    <t>1. Not choose Create date.
2. Enter valid data all other field.
3.Click edit button</t>
  </si>
  <si>
    <t>Test if not choose Start date.
Valid all other field.</t>
  </si>
  <si>
    <t>1. Not choose Start date.
2. Enter valid data all other field.
3.Click edit button</t>
  </si>
  <si>
    <t>Test if not choose End date.
Valid all other field.</t>
  </si>
  <si>
    <t>1. Not choose End date.
2. Enter valid data all other field.
3.Click edit button</t>
  </si>
  <si>
    <t>Test add contract hyperlink</t>
  </si>
  <si>
    <t>1. Click add Contract hyperlink</t>
  </si>
  <si>
    <t>Add Contract form must be display</t>
  </si>
  <si>
    <t>1. Enter valid data all field.
2. Click add button</t>
  </si>
  <si>
    <t>Contract must be added and successful notification 
must be display</t>
  </si>
  <si>
    <t>Test if contract is able to
add successfully with new Customer.</t>
  </si>
  <si>
    <t>Test if contract is able to
add successfully with old Customer.</t>
  </si>
  <si>
    <t>1. Select Old Customer check box.
1. Enter valid data all field.
2. Click add button</t>
  </si>
  <si>
    <t>Test if Name of Package is not selected.
Valid all other field.</t>
  </si>
  <si>
    <t xml:space="preserve">Not choose  Name of Package.
Input valid data all other filed.
</t>
  </si>
  <si>
    <t>1. Not choose  Name of Package.
2. Enter valid data all other field.
3.Click edit button</t>
  </si>
  <si>
    <t>Test add more button</t>
  </si>
  <si>
    <t>1. Click on add more button.</t>
  </si>
  <si>
    <t>One more package form must be display.</t>
  </si>
  <si>
    <t>1. Empty Customer name
2. Enter valid data all other field.
3. Click Add button</t>
  </si>
  <si>
    <t>1. Enter special character in Customer name field
2. Enter valid data all other field.
3. Click Add button</t>
  </si>
  <si>
    <t>1. Enter Customer name less than 6 character in Customer name field
2. Enter valid data all other field.
3. Click Add button</t>
  </si>
  <si>
    <t>1. Enter Customer name is number in Customer name field
2. Enter valid data all other field.
3. Click Add button</t>
  </si>
  <si>
    <t>1. Empty Adress field.
2. Enter valid data all other field.
3. Click Add button</t>
  </si>
  <si>
    <t>1. Empty Customer Phone field.
2. Enter valid data in all other field.
3.Click Add button</t>
  </si>
  <si>
    <t>1.Enter Customer phone is not number.
2. Enter valid data in all other field.
3.Click Add button</t>
  </si>
  <si>
    <t>1. Empty Email field.
2. Enter valid data in all other field.
3.Click Add button</t>
  </si>
  <si>
    <t>1. Input email is incorrect form.
2. Enter valid data in all other field.
3.Click Add button</t>
  </si>
  <si>
    <t>1. Input email special character other '@', '.'.
2. Enter valid data in all other field.
3.Click Add button</t>
  </si>
  <si>
    <t>1. Not choose Studio wolking.
2. Enter valid data all other field.
3.Click Add button</t>
  </si>
  <si>
    <t>1. Not choose  Name of Package.
2. Enter valid data all other field.
3.Click Add button</t>
  </si>
  <si>
    <t>1. Empty Package detail field.
2. Enter valid data all other field.
3.Click Add button</t>
  </si>
  <si>
    <t>1. Empty Contract detail field.
2. Enter valid data all other field.
3.Click Add button</t>
  </si>
  <si>
    <t>1. Empty Customer note field.
2. Enter valid data all other field.
3.Click Add button</t>
  </si>
  <si>
    <t>1. Empty Contract  detail field.
2. Enter valid data all other field.
3.Click Add button</t>
  </si>
  <si>
    <t>1. Not choose Create date.
2. Enter valid data all other field.
3.Click Add button</t>
  </si>
  <si>
    <t>1. Not choose Start date.
2. Enter valid data all other field.
3.Click Add button</t>
  </si>
  <si>
    <t>1. Not choose End date.
2. Enter valid data all other field.
3.Click Add button</t>
  </si>
  <si>
    <t>Test if  Package name have special character and valid all other field.</t>
  </si>
  <si>
    <t>Input Package Name is special character.
Valid data</t>
  </si>
  <si>
    <t>1. Input Package Name is special character.
2. Enter valid all other field.
3. Click update package button.</t>
  </si>
  <si>
    <t>A part of exist Customer Name</t>
  </si>
  <si>
    <t>Test if contract is able to
search successfully with search type Customer Name.</t>
  </si>
  <si>
    <t>Correct Customer Name</t>
  </si>
  <si>
    <t>1. Select search type is Customer Name.
2. Enter correct data with search type.
3. Click Search button</t>
  </si>
  <si>
    <t>1. Select search type is Customer Name.
2. Enter a part of exist Customer Name.
3. Click Search button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</si>
  <si>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</si>
  <si>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</si>
  <si>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</si>
  <si>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</si>
  <si>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</si>
  <si>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</si>
  <si>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</si>
  <si>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</si>
  <si>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</si>
  <si>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No</t>
  </si>
  <si>
    <t>Module code</t>
  </si>
  <si>
    <t>Pass</t>
  </si>
  <si>
    <t>Fail</t>
  </si>
  <si>
    <t>Untested</t>
  </si>
  <si>
    <t>Number of  test cases</t>
  </si>
  <si>
    <t>Sub total</t>
  </si>
  <si>
    <t>Test coverage</t>
  </si>
  <si>
    <t>%</t>
  </si>
  <si>
    <t>Test successful coverage</t>
  </si>
  <si>
    <t>Test if search with a part of Customer Name.</t>
  </si>
  <si>
    <t>Proper error must be displayed and prompt to enter search again</t>
  </si>
  <si>
    <t>Test with empty search field with search type is Contract ID.</t>
  </si>
  <si>
    <t>1. Select search type is Contract ID.
2. Empty search field.
2. Click Search button</t>
  </si>
  <si>
    <t>Test with empty search field with search type is Customer Name.</t>
  </si>
  <si>
    <t>1. Select search type is Customer name.
2. Empty search field.
2. Click Search button</t>
  </si>
  <si>
    <t>Test with Contract ID is not exsit.</t>
  </si>
  <si>
    <t>1. Select search type is Contract ID.
2. Enter Contract ID is not exsit.
2. Click Search button</t>
  </si>
  <si>
    <t>Test with Customer Name is not exsit.</t>
  </si>
  <si>
    <t>1. Select search type is Customer Name.
2. Enter Customer Name is not exsit.
2. Click Search button</t>
  </si>
  <si>
    <t>1. Click View Picture button</t>
  </si>
  <si>
    <t>Test View Picture button.</t>
  </si>
  <si>
    <t>Picture detail page must be open</t>
  </si>
  <si>
    <t>Test Upload file button.</t>
  </si>
  <si>
    <t>1. Click Upload file button</t>
  </si>
  <si>
    <t>A window to select file must be open</t>
  </si>
  <si>
    <t>Test if picture is able to
upload successfully</t>
  </si>
  <si>
    <t>1. Click Upload file button
2. Select one or more picture in computer.
3. Click Open button on window</t>
  </si>
  <si>
    <t>Picture must be upload</t>
  </si>
  <si>
    <t>Testcase of Customer Role</t>
  </si>
  <si>
    <t>1 . Home Page</t>
  </si>
  <si>
    <t>Check Home Page</t>
  </si>
  <si>
    <t>URL page</t>
  </si>
  <si>
    <t>1. Enter URL page to browser</t>
  </si>
  <si>
    <t>Home Page must be open</t>
  </si>
  <si>
    <t>Check Logo</t>
  </si>
  <si>
    <t>1. Click on Logo in header</t>
  </si>
  <si>
    <t>Test if search with a part of 
correct Studio name.</t>
  </si>
  <si>
    <t>Test if search with correct Studio name.</t>
  </si>
  <si>
    <t>1. Enter Valid data on all field.
2. Choose one Studio.
3. Click add button</t>
  </si>
  <si>
    <t>Enter Valid data all field and 
Select one Studio</t>
  </si>
  <si>
    <t>Test Add User hyperlink.</t>
  </si>
  <si>
    <t>Add User form must be display.</t>
  </si>
  <si>
    <t>Test Show All hyperlink.</t>
  </si>
  <si>
    <t>1. Click on Add User hyperlink.</t>
  </si>
  <si>
    <t>1. Click one Show All hyperlink.</t>
  </si>
  <si>
    <t>All field have old data
User Name is read only</t>
  </si>
  <si>
    <t>Check of the Password is masked on the screen i.e., Password must be in bullets or asterisks</t>
  </si>
  <si>
    <t>After logging in try to copy/cut the Password and paste it on another screen(Passwords are usually in * such that its not visible on the screen)</t>
  </si>
  <si>
    <t>Password shouldn’t get pasted / Password should not be visible on the screen</t>
  </si>
  <si>
    <t xml:space="preserve">Test if empty Password and  valid all other field. </t>
  </si>
  <si>
    <t>Test if Password less than 6 character and valid all other field.</t>
  </si>
  <si>
    <t>Enter Password less than 6 character. Valid all other field.
Select one Studio</t>
  </si>
  <si>
    <t>1. Enter Password less than 6 character. 
2. Enter valid all other field.
3. Click add button.</t>
  </si>
  <si>
    <t>Test if Password more than 32 character and valid all other field.</t>
  </si>
  <si>
    <t>Enter Password more than 32 character.
 Valid all other field.
Select one Studio</t>
  </si>
  <si>
    <t>1. Enter Password more than 32 character.
2. Enter valid all other field.
3. Select one user role.
4. Click add button.</t>
  </si>
  <si>
    <t>Empty Password ,
Select one Studio</t>
  </si>
  <si>
    <t>1. Empty Password.
2. Select one Studio.
3. Click edit button.</t>
  </si>
  <si>
    <t>Test if empty Password field.
Studio is selected.</t>
  </si>
  <si>
    <t>Test if Password less than 6 character. Studio is selected.</t>
  </si>
  <si>
    <t>Test if Password more than 32 character. Studio is selected.</t>
  </si>
  <si>
    <t>Enter Password less than 6 character,
Select one Studio</t>
  </si>
  <si>
    <t>Enter Password more than 32 character,
Select one Studio</t>
  </si>
  <si>
    <t>1. Enter Password less than 6 character.
2. Select one Studio.
3. Click edit button.</t>
  </si>
  <si>
    <t>1. Enter Password more than 32 character.
2. Select one Studio.
3. Click edit button.</t>
  </si>
  <si>
    <t>Test with a part of 
correct User Name.</t>
  </si>
  <si>
    <t>Just display user 
have User Name like 
search value</t>
  </si>
  <si>
    <t>Correct User Name</t>
  </si>
  <si>
    <t>Test with character 
not match with any 
User Name.</t>
  </si>
  <si>
    <t>Character 
not match with any User Name</t>
  </si>
  <si>
    <t>1. Enter  character 
not match with any 
User Name on search field.
2. Click search button</t>
  </si>
  <si>
    <t>Test if empty User Name and valid all other field.</t>
  </si>
  <si>
    <t>Empty User Name, valid all other field
Select one Studio</t>
  </si>
  <si>
    <t>1. Empty User Name.
2. Enter valid Password.
3. Click add button.</t>
  </si>
  <si>
    <t>Test if User Name have special character and valid all other field.</t>
  </si>
  <si>
    <t>Enter User Name have special character.
Valid all other field.
Select one Studio</t>
  </si>
  <si>
    <t>1. Enter User Name have special character.
2. Enter valid all other field.
3. Select one user role.
4. Click add button.</t>
  </si>
  <si>
    <t>Test if User Name less than 6 character and valid all other field.</t>
  </si>
  <si>
    <t>Enter User Name less than 6 character.
Valid all other field.
Select one Studio
Select one user role.</t>
  </si>
  <si>
    <t>1. Enter User Name less than 6 character.
2. Enter valid all other field.
3. Click add button.</t>
  </si>
  <si>
    <t>Test if User Name more than 32 character and valid all other field.</t>
  </si>
  <si>
    <t>Enter User Name more than 32 character.
Valid all other field.
Select one Studio</t>
  </si>
  <si>
    <t>1. Enter User Name more than 32 character.
2. Enter valid all other field.
3. Click add button.</t>
  </si>
  <si>
    <t xml:space="preserve">Empty Password , valid User Name
Select one Studio
Select one user role
</t>
  </si>
  <si>
    <t>1. Empty Password.
2. Enter valid User Name.
3. Click add button.</t>
  </si>
  <si>
    <t>Edit user form should be visible, all field should have old data, User Name must can not change</t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</si>
  <si>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 xml:space="preserve">User Name : </t>
    </r>
    <r>
      <rPr>
        <sz val="11"/>
        <color theme="1"/>
        <rFont val="Calibri"/>
        <family val="2"/>
        <charset val="163"/>
        <scheme val="minor"/>
      </rPr>
      <t xml:space="preserve"> Not special character , Not empty, In range 6 ~ 32 character
</t>
    </r>
    <r>
      <rPr>
        <sz val="11"/>
        <color rgb="FFFF0000"/>
        <rFont val="Calibri"/>
        <family val="2"/>
        <charset val="163"/>
        <scheme val="minor"/>
      </rPr>
      <t xml:space="preserve">Password : </t>
    </r>
    <r>
      <rPr>
        <sz val="11"/>
        <color theme="1"/>
        <rFont val="Calibri"/>
        <family val="2"/>
        <charset val="163"/>
        <scheme val="minor"/>
      </rPr>
      <t xml:space="preserve">In range 6 ~ 32 character,
Not empty.
</t>
    </r>
    <r>
      <rPr>
        <sz val="11"/>
        <color rgb="FFFF0000"/>
        <rFont val="Calibri"/>
        <family val="2"/>
        <charset val="163"/>
        <scheme val="minor"/>
      </rPr>
      <t>Studio :</t>
    </r>
    <r>
      <rPr>
        <sz val="11"/>
        <color theme="1"/>
        <rFont val="Calibri"/>
        <family val="2"/>
        <charset val="163"/>
        <scheme val="minor"/>
      </rPr>
      <t xml:space="preserve"> Must be select
</t>
    </r>
  </si>
  <si>
    <t>Correct ID
Correct Password</t>
  </si>
  <si>
    <t>1. Enter correct ID and Password
2. Click Submit button</t>
  </si>
  <si>
    <t>1. Enter incorrect ID and Password
2. Click Submit button</t>
  </si>
  <si>
    <t>Incorrect ID
Incorrect Password</t>
  </si>
  <si>
    <t>Valid ID
Empty Password field</t>
  </si>
  <si>
    <t>Empty ID field
Valid Password</t>
  </si>
  <si>
    <t>Test with valid ID and empty Password field</t>
  </si>
  <si>
    <t>Test with empty ID field and valid Password field</t>
  </si>
  <si>
    <t>Test with empty ID field and empty Password field</t>
  </si>
  <si>
    <t>1. Enter the valid ID and  empty Password field
2. Click Submit button</t>
  </si>
  <si>
    <t>1. Empty ID field.
2. Enter valid Password.
3. Click Submit button.</t>
  </si>
  <si>
    <t>1. Empty ID and Password field.
2. Click Submit button</t>
  </si>
  <si>
    <t>1. Enter anything in Password field.</t>
  </si>
  <si>
    <t>The Password field should display the characters in asterisks or bullets such that the Password is not visible</t>
  </si>
  <si>
    <t>1. Enter ID and Password in the respective fields. Copy the Password field's content (which is in *s)
2. Paste the content on another screen</t>
  </si>
  <si>
    <t>Test if Studio name have special character and valid all other field</t>
  </si>
  <si>
    <t>Studio name have special character
valid all other field.</t>
  </si>
  <si>
    <t>Test if Studio mail incorrect form and valid all other field.</t>
  </si>
  <si>
    <t>Incorrect form Studio mail (abc@abc.abc) 
Valid all other field.</t>
  </si>
  <si>
    <t>Empty Studio mail
Valid all other field.</t>
  </si>
  <si>
    <t>1. Empty Studio mail.
2. Enter valid all other field.
3. Click edit button.</t>
  </si>
  <si>
    <t>1. Empty  Studio name.
2. Enter valid all other field.
3. Click Edit button.</t>
  </si>
  <si>
    <t>1. Enter Studio name have special character.
2. Enter valid all other field.
3. Click Edit button.</t>
  </si>
  <si>
    <t>1. Empty  Studio address.
2. Enter valid all other field.
3. Click Edit button.</t>
  </si>
  <si>
    <t>1. Enter Studio mail incorrect form.
2. Enter valid all other field.
3. Click Edit button.</t>
  </si>
  <si>
    <t>1. Empty  Studio Coordinate.
2. Enter valid all other field.
3. Click Edit button.</t>
  </si>
  <si>
    <t>1. Enter valid in all field and select Studio.
2. Click Edit button.</t>
  </si>
  <si>
    <t>Studio mail have special character other "@","." character
Valid all other field.</t>
  </si>
  <si>
    <t>Test if Studio mail have special character other "@","." character and valid all other field.</t>
  </si>
  <si>
    <t>1. Enter Studio mail have special character other "@","." character.
2. Enter valid all other field.
3. Click edit button.</t>
  </si>
  <si>
    <t>Test if Studio mail less than 6 character and valid all other field.</t>
  </si>
  <si>
    <t>Studio mail less than 6 character
Valid all other field.</t>
  </si>
  <si>
    <t>1. Enter Studio mail less than 6 character.
2. Enter valid all other field.
3. Click edit button.</t>
  </si>
  <si>
    <t>Test if Studio mail more than 32 character and valid all other field.</t>
  </si>
  <si>
    <t>Studio mail more than 32 character
Valid all other field.</t>
  </si>
  <si>
    <t>1. Enter Studio mail more than 32 character.
2. Enter valid all other field.
3. Click edit button.</t>
  </si>
  <si>
    <t>Test if Studio number it not number and valid all other field.</t>
  </si>
  <si>
    <t>Studio number is not number.
Valid all other field.</t>
  </si>
  <si>
    <t>1. Enter Studio numberis not number.
2. Enter valid all other field.
3. Click edit button.</t>
  </si>
  <si>
    <t>Test if Studio name have special character and valid all other field.</t>
  </si>
  <si>
    <t>1. Enter Studio name have special character.
2. Enter valid in all field and select Province, District.
3. Click Add button.</t>
  </si>
  <si>
    <t>1. Empty Studio name.
2. Enter valid in all field and select Province, District.
3. Click Add button.</t>
  </si>
  <si>
    <t>Test if Studio name less than 6 character and valid all other field.</t>
  </si>
  <si>
    <t>Studio name  less than 6 character
Valid all other data.
Select District and Province.</t>
  </si>
  <si>
    <t>Studio name have special character.
Valid all other data.
Select District and Province.</t>
  </si>
  <si>
    <t>Valid data.
Select District and Province.</t>
  </si>
  <si>
    <t>1. Enter Studio name  less than 6 character.
2. Enter valid in all field and select Province, District.
3. Click Add button.</t>
  </si>
  <si>
    <t>Test if Studio name more than 32 character and valid all other field.</t>
  </si>
  <si>
    <t>Studio name more than 32 character
Valid all other data.
Select District and Province.</t>
  </si>
  <si>
    <t>1. Enter Studio name more than 32 character.
2. Enter valid in all field and select Province, District.
3. Click Add button.</t>
  </si>
  <si>
    <t>1. Enter Studio name  less than 6 character.
2. Enter valid in all field and select Province, District.
3. Click Edit button.</t>
  </si>
  <si>
    <t>1. Enter Studio name more than 32 character.
2. Enter valid in all field and select Province, District.
3. Click Edit button.</t>
  </si>
  <si>
    <t>Proper error must be displayed and prompt to enter Edit again</t>
  </si>
  <si>
    <t>Test if Studio address less than 6 character and valid all other field.</t>
  </si>
  <si>
    <t>Studio address less than 6 character.
Valid all other data.
Select District and Province.</t>
  </si>
  <si>
    <t>1. Enter Studio address less than 6 character.
1. Enter valid in all field and select Province, District.
2. Click Add button.</t>
  </si>
  <si>
    <t>Test if Studio address more than 32 character and valid all other field.</t>
  </si>
  <si>
    <t>Studio addressmore than 32 character.
Valid all other data.
Select District and Province.</t>
  </si>
  <si>
    <t>1. Enter Studio addressmore than 32 character.
1. Enter valid in all field and select Province, District.
2. Click Add button.</t>
  </si>
  <si>
    <t>Valid data
Select District.</t>
  </si>
  <si>
    <t>Valid data
Select Province.</t>
  </si>
  <si>
    <t>1. Enter Studio mail incorrect form.
2. Enter valid all other field.
3. Click Add button.</t>
  </si>
  <si>
    <t>Proper error must be displayed and prompt to enter Add again</t>
  </si>
  <si>
    <t>1. Enter Studio mail have special character other "@","." character.
2. Enter valid all other field.
3. Click Add button.</t>
  </si>
  <si>
    <t>Valid data
Select District and Province.</t>
  </si>
  <si>
    <t>1. Enter Studio mail less than 6 character.
2. Enter valid all other field.
3. Click Add button.</t>
  </si>
  <si>
    <t>1. Enter Studio mail more than 32 character.
2. Enter valid all other field.
3. Click Add button.</t>
  </si>
  <si>
    <t>Test if Coorrdinate is not correct form and valid all other field.</t>
  </si>
  <si>
    <t>Coorrdinate is not correct form (number,number) , valid all other field.</t>
  </si>
  <si>
    <t>1. Enter Coorrdinate is not correct form (number,number).
2. Enter valid all other field.
3. Click Edit button.</t>
  </si>
  <si>
    <t>Test if Studio number less than 6 character and valid all other field.</t>
  </si>
  <si>
    <t>Test if Studio number more than 32 character and valid all other field.</t>
  </si>
  <si>
    <t>Studio number more than 32 character
Valid all other data.
Select District and Province.</t>
  </si>
  <si>
    <t>1. Enter Studio number more than 32 character.
2. Enter valid in all field and select Province, District.
3. Click Edit button.</t>
  </si>
  <si>
    <t>1. Enter Studio number  less than 6 character.
2. Enter valid in all field and select Province, District.
3. Click Edit button.</t>
  </si>
  <si>
    <t>Studio number  less than 6 character
Valid all other data.
Select District and Province.</t>
  </si>
  <si>
    <t>1. Enter Studio number is not number.
2. Enter valid all other field.
3. Click Add button.</t>
  </si>
  <si>
    <r>
      <t xml:space="preserve">Valid data is:
</t>
    </r>
    <r>
      <rPr>
        <sz val="11"/>
        <color rgb="FFFF0000"/>
        <rFont val="Arial"/>
        <family val="2"/>
        <charset val="163"/>
      </rPr>
      <t xml:space="preserve">Studio name : </t>
    </r>
    <r>
      <rPr>
        <sz val="11"/>
        <color theme="1"/>
        <rFont val="Arial"/>
        <family val="2"/>
        <charset val="163"/>
      </rPr>
      <t xml:space="preserve">
Not special character , Not empty.
In range 6 ~ 32 character.
</t>
    </r>
    <r>
      <rPr>
        <sz val="11"/>
        <color rgb="FFFF0000"/>
        <rFont val="Arial"/>
        <family val="2"/>
        <charset val="163"/>
      </rPr>
      <t>Adress :</t>
    </r>
    <r>
      <rPr>
        <sz val="11"/>
        <color theme="1"/>
        <rFont val="Arial"/>
        <family val="2"/>
        <charset val="163"/>
      </rPr>
      <t xml:space="preserve"> Not empty
In range 6 ~ 32 character.
</t>
    </r>
    <r>
      <rPr>
        <sz val="11"/>
        <color rgb="FFFF0000"/>
        <rFont val="Arial"/>
        <family val="2"/>
        <charset val="163"/>
      </rPr>
      <t>Email :</t>
    </r>
    <r>
      <rPr>
        <sz val="11"/>
        <color theme="1"/>
        <rFont val="Arial"/>
        <family val="2"/>
        <charset val="163"/>
      </rPr>
      <t xml:space="preserve"> Correct form ,Not empty,
Just allow "@","." character
In range 6 ~ 32 character.
</t>
    </r>
    <r>
      <rPr>
        <sz val="11"/>
        <color rgb="FFFF0000"/>
        <rFont val="Arial"/>
        <family val="2"/>
        <charset val="163"/>
      </rPr>
      <t>Number :</t>
    </r>
    <r>
      <rPr>
        <sz val="11"/>
        <color theme="1"/>
        <rFont val="Arial"/>
        <family val="2"/>
        <charset val="163"/>
      </rPr>
      <t xml:space="preserve"> Must be number, Not empty
In range 10 ~ 12 character.
</t>
    </r>
    <r>
      <rPr>
        <sz val="11"/>
        <color rgb="FFFF0000"/>
        <rFont val="Arial"/>
        <family val="2"/>
        <charset val="163"/>
      </rPr>
      <t>Coordinate :</t>
    </r>
    <r>
      <rPr>
        <sz val="11"/>
        <color theme="1"/>
        <rFont val="Arial"/>
        <family val="2"/>
        <charset val="163"/>
      </rPr>
      <t xml:space="preserve"> Not empty, Correct form
</t>
    </r>
  </si>
  <si>
    <r>
      <t xml:space="preserve">Valid data is:
</t>
    </r>
    <r>
      <rPr>
        <sz val="11"/>
        <color rgb="FFFF0000"/>
        <rFont val="Arial"/>
        <family val="2"/>
        <charset val="163"/>
      </rPr>
      <t xml:space="preserve">Studio name : </t>
    </r>
    <r>
      <rPr>
        <sz val="11"/>
        <color theme="1"/>
        <rFont val="Arial"/>
        <family val="2"/>
        <charset val="163"/>
      </rPr>
      <t xml:space="preserve">
Not special character , Not empty.
In range 6 ~ 32 character.
</t>
    </r>
    <r>
      <rPr>
        <sz val="11"/>
        <color rgb="FFFF0000"/>
        <rFont val="Arial"/>
        <family val="2"/>
        <charset val="163"/>
      </rPr>
      <t>Adress :</t>
    </r>
    <r>
      <rPr>
        <sz val="11"/>
        <color theme="1"/>
        <rFont val="Arial"/>
        <family val="2"/>
        <charset val="163"/>
      </rPr>
      <t xml:space="preserve"> Not empty
In range 6 ~ 32 character.
</t>
    </r>
    <r>
      <rPr>
        <sz val="11"/>
        <color rgb="FFFF0000"/>
        <rFont val="Arial"/>
        <family val="2"/>
        <charset val="163"/>
      </rPr>
      <t>Province :</t>
    </r>
    <r>
      <rPr>
        <sz val="11"/>
        <color theme="1"/>
        <rFont val="Arial"/>
        <family val="2"/>
        <charset val="163"/>
      </rPr>
      <t xml:space="preserve"> Must be choose.
</t>
    </r>
    <r>
      <rPr>
        <sz val="11"/>
        <color rgb="FFFF0000"/>
        <rFont val="Arial"/>
        <family val="2"/>
        <charset val="163"/>
      </rPr>
      <t>District :</t>
    </r>
    <r>
      <rPr>
        <sz val="11"/>
        <color theme="1"/>
        <rFont val="Arial"/>
        <family val="2"/>
        <charset val="163"/>
      </rPr>
      <t xml:space="preserve"> Must be choose.
</t>
    </r>
    <r>
      <rPr>
        <sz val="11"/>
        <color rgb="FFFF0000"/>
        <rFont val="Arial"/>
        <family val="2"/>
        <charset val="163"/>
      </rPr>
      <t>Email :</t>
    </r>
    <r>
      <rPr>
        <sz val="11"/>
        <color theme="1"/>
        <rFont val="Arial"/>
        <family val="2"/>
        <charset val="163"/>
      </rPr>
      <t xml:space="preserve"> Correct form ,Not empty,
Just allow "@","." character
In range 6 ~ 32 character.
</t>
    </r>
    <r>
      <rPr>
        <sz val="11"/>
        <color rgb="FFFF0000"/>
        <rFont val="Arial"/>
        <family val="2"/>
        <charset val="163"/>
      </rPr>
      <t>Number :</t>
    </r>
    <r>
      <rPr>
        <sz val="11"/>
        <color theme="1"/>
        <rFont val="Arial"/>
        <family val="2"/>
        <charset val="163"/>
      </rPr>
      <t xml:space="preserve"> Must be number, Not empty
In range 10 ~ 12 character.
</t>
    </r>
    <r>
      <rPr>
        <sz val="11"/>
        <color rgb="FFFF0000"/>
        <rFont val="Arial"/>
        <family val="2"/>
        <charset val="163"/>
      </rPr>
      <t>Coordinate :</t>
    </r>
    <r>
      <rPr>
        <sz val="11"/>
        <color theme="1"/>
        <rFont val="Arial"/>
        <family val="2"/>
        <charset val="163"/>
      </rPr>
      <t xml:space="preserve"> Not empty, Correct form
</t>
    </r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</si>
  <si>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 xml:space="preserve">New district : </t>
    </r>
    <r>
      <rPr>
        <sz val="11"/>
        <color theme="1"/>
        <rFont val="Calibri"/>
        <family val="2"/>
        <charset val="163"/>
        <scheme val="minor"/>
      </rPr>
      <t>Not special character
Not empty, in range 6 ~ 32 character.</t>
    </r>
  </si>
  <si>
    <t>Test if new district have special character.</t>
  </si>
  <si>
    <t>New district have special character.</t>
  </si>
  <si>
    <t>1. Enter new district have special character.
2. Click add button</t>
  </si>
  <si>
    <t>Test if new district less than 6 character.</t>
  </si>
  <si>
    <t>New district less than 6 character.</t>
  </si>
  <si>
    <t>1. Enter New district less than 6 character.
2. Click add button</t>
  </si>
  <si>
    <t>Test if new district more than 32 character.</t>
  </si>
  <si>
    <t>New district more than 32 character.</t>
  </si>
  <si>
    <t>1. Enter New districtmore than 32 character.
2. Click add button</t>
  </si>
  <si>
    <t>Test if district is able to update successfully.</t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</si>
  <si>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 xml:space="preserve">Package name : </t>
    </r>
    <r>
      <rPr>
        <sz val="11"/>
        <color theme="1"/>
        <rFont val="Calibri"/>
        <family val="2"/>
        <charset val="163"/>
        <scheme val="minor"/>
      </rPr>
      <t xml:space="preserve">Not empty
not special character.
In range 6 ~ 32 character.
</t>
    </r>
    <r>
      <rPr>
        <sz val="11"/>
        <color rgb="FFFF0000"/>
        <rFont val="Calibri"/>
        <family val="2"/>
        <charset val="163"/>
        <scheme val="minor"/>
      </rPr>
      <t xml:space="preserve">Package detail : </t>
    </r>
    <r>
      <rPr>
        <sz val="11"/>
        <color theme="1"/>
        <rFont val="Calibri"/>
        <family val="2"/>
        <charset val="163"/>
        <scheme val="minor"/>
      </rPr>
      <t xml:space="preserve">Not empty
</t>
    </r>
    <r>
      <rPr>
        <sz val="11"/>
        <color rgb="FFFF0000"/>
        <rFont val="Calibri"/>
        <family val="2"/>
        <charset val="163"/>
        <scheme val="minor"/>
      </rPr>
      <t xml:space="preserve">Package price : 
</t>
    </r>
    <r>
      <rPr>
        <sz val="11"/>
        <rFont val="Calibri"/>
        <family val="2"/>
        <charset val="163"/>
        <scheme val="minor"/>
      </rPr>
      <t>Must be number bigger than 0</t>
    </r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</si>
  <si>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 xml:space="preserve">Package name : </t>
    </r>
    <r>
      <rPr>
        <sz val="11"/>
        <color theme="1"/>
        <rFont val="Calibri"/>
        <family val="2"/>
        <charset val="163"/>
        <scheme val="minor"/>
      </rPr>
      <t xml:space="preserve">Not empty
not special character.
In range 6 ~ 32 character.
</t>
    </r>
    <r>
      <rPr>
        <sz val="11"/>
        <color rgb="FFFF0000"/>
        <rFont val="Calibri"/>
        <family val="2"/>
        <charset val="163"/>
        <scheme val="minor"/>
      </rPr>
      <t xml:space="preserve">Package detail : </t>
    </r>
    <r>
      <rPr>
        <sz val="11"/>
        <color theme="1"/>
        <rFont val="Calibri"/>
        <family val="2"/>
        <charset val="163"/>
        <scheme val="minor"/>
      </rPr>
      <t xml:space="preserve">Not empty
</t>
    </r>
    <r>
      <rPr>
        <sz val="11"/>
        <color rgb="FFFF0000"/>
        <rFont val="Calibri"/>
        <family val="2"/>
        <charset val="163"/>
        <scheme val="minor"/>
      </rPr>
      <t xml:space="preserve">Package price : 
</t>
    </r>
    <r>
      <rPr>
        <sz val="11"/>
        <rFont val="Calibri"/>
        <family val="2"/>
        <charset val="163"/>
        <scheme val="minor"/>
      </rPr>
      <t>Must be number bigger than 1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</si>
  <si>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 xml:space="preserve">Package name : </t>
    </r>
    <r>
      <rPr>
        <sz val="11"/>
        <color theme="1"/>
        <rFont val="Calibri"/>
        <family val="2"/>
        <charset val="163"/>
        <scheme val="minor"/>
      </rPr>
      <t xml:space="preserve">Not empty
not special character.
In range 6 ~ 32 character.
</t>
    </r>
    <r>
      <rPr>
        <sz val="11"/>
        <color rgb="FFFF0000"/>
        <rFont val="Calibri"/>
        <family val="2"/>
        <charset val="163"/>
        <scheme val="minor"/>
      </rPr>
      <t xml:space="preserve">Package detail : </t>
    </r>
    <r>
      <rPr>
        <sz val="11"/>
        <color theme="1"/>
        <rFont val="Calibri"/>
        <family val="2"/>
        <charset val="163"/>
        <scheme val="minor"/>
      </rPr>
      <t xml:space="preserve">Not empty
</t>
    </r>
    <r>
      <rPr>
        <sz val="11"/>
        <color rgb="FFFF0000"/>
        <rFont val="Calibri"/>
        <family val="2"/>
        <charset val="163"/>
        <scheme val="minor"/>
      </rPr>
      <t xml:space="preserve">Package price : 
</t>
    </r>
    <r>
      <rPr>
        <sz val="11"/>
        <rFont val="Calibri"/>
        <family val="2"/>
        <charset val="163"/>
        <scheme val="minor"/>
      </rPr>
      <t>Must be number bigger than 2</t>
    </r>
    <r>
      <rPr>
        <sz val="11"/>
        <color theme="1"/>
        <rFont val="Calibri"/>
        <family val="2"/>
        <charset val="163"/>
        <scheme val="minor"/>
      </rPr>
      <t/>
    </r>
  </si>
  <si>
    <t>Test if Package name have special character and valid all other field.</t>
  </si>
  <si>
    <t>Package name have special character
Valid all other data.</t>
  </si>
  <si>
    <t>1. Enter Package name have special character.
2. Enter valid in all other field 
3. Click Add button.</t>
  </si>
  <si>
    <t>1. Enter Package name less than 6 character.
2. Click add button</t>
  </si>
  <si>
    <t>1. Enter Package name more than 32 character.
2. Click add button</t>
  </si>
  <si>
    <t>Package name less than 6 character.
Valid all other data.</t>
  </si>
  <si>
    <t>Package name more than 32 character.
Valid all other data.</t>
  </si>
  <si>
    <t>Test if Package name less than 6 character and valid all other field.</t>
  </si>
  <si>
    <t>Test if Package name more than 32 character and valid all other field.</t>
  </si>
  <si>
    <t>Proper error must be displayed and prompt to enter Update again</t>
  </si>
  <si>
    <t>1. Enter Package name less than 6 character.
2. Click Update button</t>
  </si>
  <si>
    <t>1. Enter Package name more than 32 character.
2. Click Update button</t>
  </si>
  <si>
    <r>
      <t xml:space="preserve">Valid data is :
</t>
    </r>
    <r>
      <rPr>
        <sz val="11"/>
        <color rgb="FFFF0000"/>
        <rFont val="Calibri"/>
        <family val="2"/>
        <charset val="163"/>
        <scheme val="minor"/>
      </rPr>
      <t>Name :</t>
    </r>
    <r>
      <rPr>
        <sz val="11"/>
        <color theme="1"/>
        <rFont val="Calibri"/>
        <family val="2"/>
        <charset val="163"/>
        <scheme val="minor"/>
      </rPr>
      <t xml:space="preserve"> Not empty, Not special character,
In range 6 ~ 32 character,Not number
</t>
    </r>
    <r>
      <rPr>
        <sz val="11"/>
        <color rgb="FFFF0000"/>
        <rFont val="Calibri"/>
        <family val="2"/>
        <charset val="163"/>
        <scheme val="minor"/>
      </rPr>
      <t>Adress :</t>
    </r>
    <r>
      <rPr>
        <sz val="11"/>
        <color theme="1"/>
        <rFont val="Calibri"/>
        <family val="2"/>
        <charset val="163"/>
        <scheme val="minor"/>
      </rPr>
      <t xml:space="preserve"> Not empty, in range 6 ~ 32 character
</t>
    </r>
    <r>
      <rPr>
        <sz val="11"/>
        <color rgb="FFFF0000"/>
        <rFont val="Calibri"/>
        <family val="2"/>
        <charset val="163"/>
        <scheme val="minor"/>
      </rPr>
      <t>Gender :</t>
    </r>
    <r>
      <rPr>
        <sz val="11"/>
        <color theme="1"/>
        <rFont val="Calibri"/>
        <family val="2"/>
        <charset val="163"/>
        <scheme val="minor"/>
      </rPr>
      <t xml:space="preserve"> Just select only one
</t>
    </r>
    <r>
      <rPr>
        <sz val="11"/>
        <color rgb="FFFF0000"/>
        <rFont val="Calibri"/>
        <family val="2"/>
        <charset val="163"/>
        <scheme val="minor"/>
      </rPr>
      <t>Phone :</t>
    </r>
    <r>
      <rPr>
        <sz val="11"/>
        <color theme="1"/>
        <rFont val="Calibri"/>
        <family val="2"/>
        <charset val="163"/>
        <scheme val="minor"/>
      </rPr>
      <t xml:space="preserve"> Not empty, Must be number, in range 10 ~ 12 character
</t>
    </r>
    <r>
      <rPr>
        <sz val="11"/>
        <color rgb="FFFF0000"/>
        <rFont val="Calibri"/>
        <family val="2"/>
        <charset val="163"/>
        <scheme val="minor"/>
      </rPr>
      <t>Email :</t>
    </r>
    <r>
      <rPr>
        <sz val="11"/>
        <color theme="1"/>
        <rFont val="Calibri"/>
        <family val="2"/>
        <charset val="163"/>
        <scheme val="minor"/>
      </rPr>
      <t xml:space="preserve"> Must be correct form, Not empty,
Just allow '@','.' character, in range 6 ~ 32 character
</t>
    </r>
    <r>
      <rPr>
        <sz val="11"/>
        <color rgb="FFFF0000"/>
        <rFont val="Calibri"/>
        <family val="2"/>
        <charset val="163"/>
        <scheme val="minor"/>
      </rPr>
      <t>Studio wolking :</t>
    </r>
    <r>
      <rPr>
        <sz val="11"/>
        <color theme="1"/>
        <rFont val="Calibri"/>
        <family val="2"/>
        <charset val="163"/>
        <scheme val="minor"/>
      </rPr>
      <t xml:space="preserve"> Must choose
</t>
    </r>
    <r>
      <rPr>
        <sz val="11"/>
        <color rgb="FFFF0000"/>
        <rFont val="Calibri"/>
        <family val="2"/>
        <charset val="163"/>
        <scheme val="minor"/>
      </rPr>
      <t>Name of product:</t>
    </r>
    <r>
      <rPr>
        <sz val="11"/>
        <color theme="1"/>
        <rFont val="Calibri"/>
        <family val="2"/>
        <charset val="163"/>
        <scheme val="minor"/>
      </rPr>
      <t xml:space="preserve"> Must choose
</t>
    </r>
    <r>
      <rPr>
        <sz val="11"/>
        <color rgb="FFFF0000"/>
        <rFont val="Calibri"/>
        <family val="2"/>
        <charset val="163"/>
        <scheme val="minor"/>
      </rPr>
      <t>Package detail :</t>
    </r>
    <r>
      <rPr>
        <sz val="11"/>
        <color theme="1"/>
        <rFont val="Calibri"/>
        <family val="2"/>
        <charset val="163"/>
        <scheme val="minor"/>
      </rPr>
      <t xml:space="preserve"> Not empty
</t>
    </r>
    <r>
      <rPr>
        <sz val="11"/>
        <color rgb="FFFF0000"/>
        <rFont val="Calibri"/>
        <family val="2"/>
        <charset val="163"/>
        <scheme val="minor"/>
      </rPr>
      <t>Contract detail :</t>
    </r>
    <r>
      <rPr>
        <sz val="11"/>
        <color theme="1"/>
        <rFont val="Calibri"/>
        <family val="2"/>
        <charset val="163"/>
        <scheme val="minor"/>
      </rPr>
      <t xml:space="preserve"> Not empty
</t>
    </r>
    <r>
      <rPr>
        <sz val="11"/>
        <color rgb="FFFF0000"/>
        <rFont val="Calibri"/>
        <family val="2"/>
        <charset val="163"/>
        <scheme val="minor"/>
      </rPr>
      <t>Create date :</t>
    </r>
    <r>
      <rPr>
        <sz val="11"/>
        <color theme="1"/>
        <rFont val="Calibri"/>
        <family val="2"/>
        <charset val="163"/>
        <scheme val="minor"/>
      </rPr>
      <t xml:space="preserve"> Must choose
</t>
    </r>
    <r>
      <rPr>
        <sz val="11"/>
        <color rgb="FFFF0000"/>
        <rFont val="Calibri"/>
        <family val="2"/>
        <charset val="163"/>
        <scheme val="minor"/>
      </rPr>
      <t>Start date :</t>
    </r>
    <r>
      <rPr>
        <sz val="11"/>
        <color theme="1"/>
        <rFont val="Calibri"/>
        <family val="2"/>
        <charset val="163"/>
        <scheme val="minor"/>
      </rPr>
      <t xml:space="preserve"> Must choose
</t>
    </r>
    <r>
      <rPr>
        <sz val="11"/>
        <color rgb="FFFF0000"/>
        <rFont val="Calibri"/>
        <family val="2"/>
        <charset val="163"/>
        <scheme val="minor"/>
      </rPr>
      <t>End Date :</t>
    </r>
    <r>
      <rPr>
        <sz val="11"/>
        <color theme="1"/>
        <rFont val="Calibri"/>
        <family val="2"/>
        <charset val="163"/>
        <scheme val="minor"/>
      </rPr>
      <t xml:space="preserve"> Must choose
</t>
    </r>
  </si>
  <si>
    <t>Test with Customer name have number and valid all other field.</t>
  </si>
  <si>
    <t>Test with Customer name more than 32 character and valid all other field.</t>
  </si>
  <si>
    <t>Customer name input more than 32 character,
Valid data all other field.</t>
  </si>
  <si>
    <t>1. Enter Customer name more than 32 character in Customer name field
2. Enter valid data all other field.
3. Click edit button</t>
  </si>
  <si>
    <t>Test with Customer address less than 6 character and valid all other field.</t>
  </si>
  <si>
    <t>Test with Customer address more than 32 character and valid all other field.</t>
  </si>
  <si>
    <t>Customer address input less than 6 character,
Valid data all other field.</t>
  </si>
  <si>
    <t>Customer address input more than 32 character,
Valid data all other field.</t>
  </si>
  <si>
    <t>1. Enter Customer address less than 6 character in Customer name field
2. Enter valid data all other field.
3. Click edit button</t>
  </si>
  <si>
    <t>1. Enter Customer address more than 32 character in Customer name field
2. Enter valid data all other field.
3. Click edit button</t>
  </si>
  <si>
    <t>Test select two gender</t>
  </si>
  <si>
    <t>Test with Customer phone less than 10 character and valid all other field.</t>
  </si>
  <si>
    <t>1. Enter Customer phone less than 10 character in Customer name field
2. Enter valid data all other field.
3. Click edit button</t>
  </si>
  <si>
    <t>Customer phone input less than 10 character,
Valid data all other field.</t>
  </si>
  <si>
    <t>Test with Customer phone more than12 character and valid all other field.</t>
  </si>
  <si>
    <t>Customer phone input more than 12 character,
Valid data all other field.</t>
  </si>
  <si>
    <t>1. Enter Customer phone more than 12 character in Customer name field
2. Enter valid data all other field.
3. Click edit button</t>
  </si>
  <si>
    <t>Test with Customer email less than 6 character and valid all other field.</t>
  </si>
  <si>
    <t>Test with Customer email more than 32 character and valid all other field.</t>
  </si>
  <si>
    <t>Customer email input less than 6 character,
Valid data all other field.</t>
  </si>
  <si>
    <t>Customer email input more than 32 character,
Valid data all other field.</t>
  </si>
  <si>
    <t>1. Enter Customer email less than 6 character in Customer name field
2. Enter valid data all other field.
3. Click edit button</t>
  </si>
  <si>
    <t>1. Enter Customer email more than 32 character in Customer name field
2. Enter valid data all other field.
3. Click edit button</t>
  </si>
  <si>
    <t>Test if Start date before Creat date.
Valid all other field.</t>
  </si>
  <si>
    <t xml:space="preserve">Select Start date before Create date.
Input valid data all filed.
</t>
  </si>
  <si>
    <t>1. Select Start date before Create date.
2. Enter valid data all other field.
3.Click edit button</t>
  </si>
  <si>
    <t>Test if End date before Start date.
Valid all other field.</t>
  </si>
  <si>
    <t xml:space="preserve">Select End date before Start date.
Input valid data all filed.
</t>
  </si>
  <si>
    <t>1.Select End date before Start date.
2. Enter valid data all other field.
3.Click edit button</t>
  </si>
  <si>
    <t>Test if End date before Create date.
Valid all other field.</t>
  </si>
  <si>
    <t xml:space="preserve">Select End date before Create date.
Input valid data all filed.
</t>
  </si>
  <si>
    <t>1.Select End date before Create date.
2. Enter valid data all other field.
3.Click edit button</t>
  </si>
  <si>
    <t>1. Enter Customer name more than 32 character in Customer name field
2. Enter valid data all other field.
3. Click Add button</t>
  </si>
  <si>
    <t>Test with Customer Adress less than 6 character and valid all other field.</t>
  </si>
  <si>
    <t>Customer Adress input less than 6 character,
Valid data all other field.</t>
  </si>
  <si>
    <t>1. Enter Customer Adress less than 6 character in Customer name field
2. Enter valid data all other field.
3. Click Add button</t>
  </si>
  <si>
    <t>1. Enter Customer Adress more than 32 character in Customer name field
2. Enter valid data all other field.
3. Click Add button</t>
  </si>
  <si>
    <t>Customer Adress input more than 32 character,
Valid data all other field.</t>
  </si>
  <si>
    <t>Test with Customer Adress more than 32 character and valid all other field.</t>
  </si>
  <si>
    <t>1. Enter Customer Phone less than 10 character in Customer name field
2. Enter valid data all other field.
3. Click Add button</t>
  </si>
  <si>
    <t>Customer Phone input less than 10 character,
Valid data all other field.</t>
  </si>
  <si>
    <t>Test with Customer Phone less than 10 character and valid all other field.</t>
  </si>
  <si>
    <t>Test with Customer Phone more than 12 character and valid all other field.</t>
  </si>
  <si>
    <t>Customer Phone input more than 12 character,
Valid data all other field.</t>
  </si>
  <si>
    <t>1. Enter Customer Phone more than 12 character in Customer name field
2. Enter valid data all other field.
3. Click Add button</t>
  </si>
  <si>
    <t>Test with Customer Email less than 6 character and valid all other field.</t>
  </si>
  <si>
    <t>Customer Email input less than 6 character,
Valid data all other field.</t>
  </si>
  <si>
    <t>1. Enter Customer Email less than 6 character in Customer name field
2. Enter valid data all other field.
3. Click Add button</t>
  </si>
  <si>
    <t>1. Enter Customer Email more than 32 character in Customer name field
2. Enter valid data all other field.
3. Click Add button</t>
  </si>
  <si>
    <t>Customer Email input more than 32 character,
Valid data all other field.</t>
  </si>
  <si>
    <t>Test with Customer Email more than 32 character and valid all other field.</t>
  </si>
  <si>
    <t>1.Select End date before Start date.
2. Enter valid data all other field.
3.Click Add button</t>
  </si>
  <si>
    <t>1.Select End date before Create date.
2. Enter valid data all other field.
3.Click Add button</t>
  </si>
  <si>
    <t>Test if contract is able to
search successfully</t>
  </si>
  <si>
    <t>Test if search with a part of Picture Detail.</t>
  </si>
  <si>
    <t>The contract must have picture</t>
  </si>
  <si>
    <t>Correct Picture detail</t>
  </si>
  <si>
    <t>A part of exist Picture detail</t>
  </si>
  <si>
    <t>1. Enter correct Picture detail.
3. Click Search button</t>
  </si>
  <si>
    <t>1.  Enter a part of exist Picture detail.
3. Click Search button</t>
  </si>
  <si>
    <t>The suitable Picture should be display.</t>
  </si>
  <si>
    <t>Test Contract ID hyperlink</t>
  </si>
  <si>
    <t>1. Click on Contract ID hyperlink.</t>
  </si>
  <si>
    <t>Contract detail page must be open.</t>
  </si>
  <si>
    <t>1. Click Contract ID hyperlink.</t>
  </si>
  <si>
    <t>Contract detail page must be display</t>
  </si>
  <si>
    <t>Test add Contract detail hyperlink</t>
  </si>
  <si>
    <t>1. Click add Contract Detail hyperlink</t>
  </si>
  <si>
    <t>Add Contract Detail form must be display</t>
  </si>
  <si>
    <t>Test Phase</t>
  </si>
  <si>
    <t>Date</t>
  </si>
  <si>
    <t>Total</t>
  </si>
  <si>
    <t>2. Manager Login Success Page</t>
  </si>
  <si>
    <t>Test Studio Profile hyperlink</t>
  </si>
  <si>
    <t>1. Click Studio Profile 
hyperlink</t>
  </si>
  <si>
    <t>Studio Profile page must be open</t>
  </si>
  <si>
    <t>Test Package manager hyperlink</t>
  </si>
  <si>
    <t>1. Click  Package manager 
hyperlink</t>
  </si>
  <si>
    <t xml:space="preserve"> Package manager page must be open</t>
  </si>
  <si>
    <t>Test Picture manager hyperlink</t>
  </si>
  <si>
    <t>1. Click Picture manager 
hyperlink</t>
  </si>
  <si>
    <t>Picture manager page must be open</t>
  </si>
  <si>
    <t>Test Contract manager hyperlink</t>
  </si>
  <si>
    <t>1. Click Contract manager 
hyperlink</t>
  </si>
  <si>
    <t>Contract manager page must be open</t>
  </si>
  <si>
    <t>Test View Button</t>
  </si>
  <si>
    <t>1. Click View Button</t>
  </si>
  <si>
    <t>Contract Detail page must be open</t>
  </si>
  <si>
    <t>3. Studio Profile</t>
  </si>
  <si>
    <t>1. Click Edit button</t>
  </si>
  <si>
    <t>Valid data all field.</t>
  </si>
  <si>
    <t>Test if Studio Profile is able to
Edit successfully.</t>
  </si>
  <si>
    <t>1. Empty Studio name.
2. Enter valid in all field and select Province, District.
3. Click Edit button.</t>
  </si>
  <si>
    <t>1. Enter Studio name have special character.
2. Enter valid in all field and select Province, District.
3. Click Edit button.</t>
  </si>
  <si>
    <t>1. Empty Studio address.
1. Enter valid in all field and select Province, District.
2. Click Edit button.</t>
  </si>
  <si>
    <t>1. Enter Studio address less than 6 character.
1. Enter valid in all field and select Province, District.
2. Click Edit button.</t>
  </si>
  <si>
    <t>1. Enter Studio addressmore than 32 character.
1. Enter valid in all field and select Province, District.
2. Click Edit button.</t>
  </si>
  <si>
    <t>1. Not selected Province.
1. Enter valid in all field and select District.
2. Click Edit button.</t>
  </si>
  <si>
    <t>1.  Not selected District.
1. Enter valid in all field and select Province.
2. Click Edit button.</t>
  </si>
  <si>
    <t>1. Empty Studio mail.
1. Enter valid in all field and select Province, District.
2. Click Edit button.</t>
  </si>
  <si>
    <t>1. Enter Studio mail have special character other "@","." character.
2. Enter valid all other field.
3. Click Edit button.</t>
  </si>
  <si>
    <t>1. Enter Studio mail less than 6 character.
2. Enter valid all other field.
3. Click Edit button.</t>
  </si>
  <si>
    <t>1. Empty Studio number
1. Enter valid in all field and select Province, District.
2. Click Edit button.</t>
  </si>
  <si>
    <t>1. Enter Studio number is not number.
2. Enter valid all other field.
3. Click Edit button.</t>
  </si>
  <si>
    <t>1. Enter Studio mail more than 32 character.
2. Enter valid all other field.
3. Click Edit button.</t>
  </si>
  <si>
    <t>1. Empty Studio Coordinate
1. Enter valid in all field and select Province, District.
2. Click Edit button.</t>
  </si>
  <si>
    <t>1. Enter invalid Studio Coordinate.
1. Enter valid in all field and select Province, District.
2. Click Edit button.</t>
  </si>
  <si>
    <t>4. Package Manager</t>
  </si>
  <si>
    <t>5 . Contract Management</t>
  </si>
  <si>
    <t>6 . Picture Manager</t>
  </si>
  <si>
    <t>Test if contract detail is able to
add successfully</t>
  </si>
  <si>
    <t>1. Enter valid data in all field.
2. Click Add button</t>
  </si>
  <si>
    <t>Contract detail must be added and successful notification 
must be displayed</t>
  </si>
  <si>
    <t>Test if empty Package Name and valid all other field.</t>
  </si>
  <si>
    <t>Empty Package Name
Valid all other field.</t>
  </si>
  <si>
    <t>1. Empty Package Name field.
2. Enter valid data in all other field.
3. Click Add button</t>
  </si>
  <si>
    <t>Enter Package Name have special character.
Valid all other field.</t>
  </si>
  <si>
    <t>1. Enter Package Name have special character.
2. Enter valid data in all other field.
3. Click Add button</t>
  </si>
  <si>
    <t>1. Enter Package name less than 6 character.
2. Click Add button</t>
  </si>
  <si>
    <t>1. Enter Package name more than 32 character.
2. Click Add button</t>
  </si>
  <si>
    <t>1. Empty Package detail
2. Enter valid all other field.
3. Click Add package button.</t>
  </si>
  <si>
    <t>1. Empty Package price
2. Enter valid all other field.
3. Click Add package button.</t>
  </si>
  <si>
    <t>1. Enter package is not number. ( string ) 
2. Enter valid all other field.
3. Click Add package button.</t>
  </si>
  <si>
    <t>Edit contract detail form must be display</t>
  </si>
  <si>
    <t>Test if contract detail is able to
Edit successfully</t>
  </si>
  <si>
    <t>1. Enter valid data in all field.
2. Click Edit button</t>
  </si>
  <si>
    <t>1. Empty Package Name field.
2. Enter valid data in all other field.
3. Click Edit button</t>
  </si>
  <si>
    <t>1. Enter Package Name have special character.
2. Enter valid data in all other field.
3. Click Edit button</t>
  </si>
  <si>
    <t>1. Enter Package name less than 6 character.
2. Click Edit button</t>
  </si>
  <si>
    <t>1. Enter Package name more than 32 character.
2. Click Edit button</t>
  </si>
  <si>
    <t>1. Empty Package detail
2. Enter valid all other field.
3. Click Edit package button.</t>
  </si>
  <si>
    <t>1. Empty Package price
2. Enter valid all other field.
3. Click Edit package button.</t>
  </si>
  <si>
    <t>1. Enter package is not number. ( string ) 
2. Enter valid all other field.
3. Click Edit package button.</t>
  </si>
  <si>
    <t>Anything</t>
  </si>
  <si>
    <t>1. Enter anything in anyfield.
2. Click reset button</t>
  </si>
  <si>
    <t>All field must be clear</t>
  </si>
  <si>
    <t>1. Click on delete button</t>
  </si>
  <si>
    <t>Confirm notification must be displayed.
If admin click OK button that Contract detail will be delete</t>
  </si>
  <si>
    <t>Test Customer Name hyperlink</t>
  </si>
  <si>
    <t>1. Click on Customer Name hyperlink</t>
  </si>
  <si>
    <t>Customer detail page must be open</t>
  </si>
  <si>
    <t>Test Forgot Password hyperlink</t>
  </si>
  <si>
    <t>1. Click on Forgot Password hyperlink.</t>
  </si>
  <si>
    <t>Forgot Password page must be open</t>
  </si>
  <si>
    <t>Test if user is able to send forgot password request.</t>
  </si>
  <si>
    <t>Exist user name and Studio mail</t>
  </si>
  <si>
    <t>Enter exist user name and Studio mail</t>
  </si>
  <si>
    <t>1. Enter exist user name and Studio mail
2. Click Quên Mật Khẩu button</t>
  </si>
  <si>
    <t>User request must be send
and successful notification 
must be displayed</t>
  </si>
  <si>
    <t>Test with empty User Name and empty Studio mail</t>
  </si>
  <si>
    <t>1. Empty user name and Studio mail
2. Click Quên Mật Khẩu button</t>
  </si>
  <si>
    <t>Proper error must be displayed and prompt to input again</t>
  </si>
  <si>
    <t>Test with empty User Name and Correct Studio mail</t>
  </si>
  <si>
    <t>1. Empty user name
2. Enter Correct Studio mail 
3. Click Quên Mật Khẩu button</t>
  </si>
  <si>
    <t>Test with correct User Name and empty Studio mail</t>
  </si>
  <si>
    <t>1. Enter Correct user name
2. Empty Studio mail field
3. Click Quên Mật Khẩu button</t>
  </si>
  <si>
    <t>1. Click on Home Page button in header</t>
  </si>
  <si>
    <t>Check Studio Button on header</t>
  </si>
  <si>
    <t>1. Click on Studio button in header</t>
  </si>
  <si>
    <t>Studio list page must be open</t>
  </si>
  <si>
    <t>Check Studio dropdown list</t>
  </si>
  <si>
    <t>1. Take the mouse on Studio button on header.</t>
  </si>
  <si>
    <t>Studio list dropdown list must be display</t>
  </si>
  <si>
    <t>Check Trang Chủ Button on header</t>
  </si>
  <si>
    <t>Check Album button</t>
  </si>
  <si>
    <t>1. Click on Album button ong header.</t>
  </si>
  <si>
    <t>Album page must be open</t>
  </si>
  <si>
    <t>Check Album list dropdown list</t>
  </si>
  <si>
    <t>1. Take the mouse on Album button on header.</t>
  </si>
  <si>
    <t>Album list dropdown list must be display</t>
  </si>
  <si>
    <t>Check Studio dropdown list option</t>
  </si>
  <si>
    <t>1. Click on Studio option in Studio dropdown list</t>
  </si>
  <si>
    <t>Studio information page must be display</t>
  </si>
  <si>
    <t>Check Album list dropdown list option</t>
  </si>
  <si>
    <t>1. Click on Album option in Album dropdown list</t>
  </si>
  <si>
    <t>Album information page must be display</t>
  </si>
  <si>
    <t>Photographic Studio Management</t>
  </si>
  <si>
    <t>PSM</t>
  </si>
  <si>
    <t>ver 0.67 VH</t>
  </si>
  <si>
    <t>Admin role</t>
  </si>
  <si>
    <t>Manager role</t>
  </si>
  <si>
    <t>Customer</t>
  </si>
  <si>
    <t>Search user báo lỗi sai</t>
  </si>
  <si>
    <t>Add user không chọn Studio bị lỗi</t>
  </si>
  <si>
    <t>Edit user thành công không có thông báo</t>
  </si>
  <si>
    <t>Quản lý Studio. Edit lỗi 6 32 Studio Name</t>
  </si>
  <si>
    <t>Quản lý Studio. Edit lỗi 6 32 Studio Adress</t>
  </si>
  <si>
    <t>Quản lý Studio. Edit lỗi 6 32 Studio Mail</t>
  </si>
  <si>
    <t>Quản lý Studio. Edit lỗi 10 12 Studio Phone</t>
  </si>
  <si>
    <t>Quản lý Studio. Add lỗi 6 32 Studio Name</t>
  </si>
  <si>
    <t>Quản lý Studio. Add lỗi 6 32 Studio Adress</t>
  </si>
  <si>
    <t>Quản lý Studio. Add lỗi 6 32 Studio Mail</t>
  </si>
  <si>
    <t>Quản lý Studio. Add lỗi 10 12 Studio Phone</t>
  </si>
  <si>
    <t>Quản lý quận huyện add district lỗi 6 32, Xem 
District Detail không có quận huyện thông báo
sai</t>
  </si>
</sst>
</file>

<file path=xl/styles.xml><?xml version="1.0" encoding="utf-8"?>
<styleSheet xmlns="http://schemas.openxmlformats.org/spreadsheetml/2006/main">
  <numFmts count="1">
    <numFmt numFmtId="164" formatCode="d\-mmm\-yy;@"/>
  </numFmts>
  <fonts count="23">
    <font>
      <sz val="11"/>
      <color theme="1"/>
      <name val="Calibri"/>
      <family val="2"/>
      <charset val="163"/>
      <scheme val="minor"/>
    </font>
    <font>
      <b/>
      <sz val="10"/>
      <color rgb="FF000000"/>
      <name val="Arial"/>
      <family val="2"/>
      <charset val="163"/>
    </font>
    <font>
      <sz val="10"/>
      <color rgb="FF000000"/>
      <name val="Arial"/>
      <family val="2"/>
      <charset val="163"/>
    </font>
    <font>
      <sz val="18"/>
      <color rgb="FFFF0000"/>
      <name val="Calibri"/>
      <family val="2"/>
      <charset val="163"/>
      <scheme val="minor"/>
    </font>
    <font>
      <sz val="14"/>
      <color theme="1"/>
      <name val="Arial"/>
      <family val="2"/>
      <charset val="163"/>
    </font>
    <font>
      <sz val="14"/>
      <color rgb="FFFF0000"/>
      <name val="Arial"/>
      <family val="2"/>
      <charset val="163"/>
    </font>
    <font>
      <sz val="11"/>
      <color theme="1"/>
      <name val="Arial"/>
      <family val="2"/>
      <charset val="163"/>
    </font>
    <font>
      <sz val="18"/>
      <color rgb="FFFF0000"/>
      <name val="Arial"/>
      <family val="2"/>
      <charset val="163"/>
    </font>
    <font>
      <sz val="16"/>
      <color rgb="FFFF000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sz val="11"/>
      <color rgb="FFFF0000"/>
      <name val="Arial"/>
      <family val="2"/>
      <charset val="163"/>
    </font>
    <font>
      <sz val="11"/>
      <name val="Calibri"/>
      <family val="2"/>
      <charset val="163"/>
      <scheme val="minor"/>
    </font>
    <font>
      <sz val="11"/>
      <name val="ＭＳ Ｐゴシック"/>
      <charset val="128"/>
    </font>
    <font>
      <b/>
      <sz val="2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14"/>
      <color rgb="FFFF000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12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Border="1"/>
    <xf numFmtId="0" fontId="3" fillId="0" borderId="0" xfId="0" applyFont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0" xfId="0" applyFont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2" borderId="0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4" fillId="3" borderId="0" xfId="1" applyFont="1" applyFill="1" applyBorder="1"/>
    <xf numFmtId="0" fontId="15" fillId="3" borderId="0" xfId="1" applyFont="1" applyFill="1" applyBorder="1"/>
    <xf numFmtId="164" fontId="15" fillId="3" borderId="0" xfId="1" applyNumberFormat="1" applyFont="1" applyFill="1" applyBorder="1"/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/>
    </xf>
    <xf numFmtId="0" fontId="15" fillId="3" borderId="10" xfId="0" applyFont="1" applyFill="1" applyBorder="1" applyAlignment="1">
      <alignment vertical="top"/>
    </xf>
    <xf numFmtId="0" fontId="16" fillId="3" borderId="9" xfId="0" applyFont="1" applyFill="1" applyBorder="1" applyAlignment="1">
      <alignment vertical="center"/>
    </xf>
    <xf numFmtId="0" fontId="16" fillId="3" borderId="0" xfId="0" applyFont="1" applyFill="1"/>
    <xf numFmtId="0" fontId="17" fillId="3" borderId="0" xfId="1" applyFont="1" applyFill="1" applyBorder="1"/>
    <xf numFmtId="0" fontId="15" fillId="3" borderId="0" xfId="0" applyFont="1" applyFill="1" applyBorder="1"/>
    <xf numFmtId="0" fontId="18" fillId="4" borderId="11" xfId="0" applyNumberFormat="1" applyFont="1" applyFill="1" applyBorder="1" applyAlignment="1">
      <alignment horizontal="center"/>
    </xf>
    <xf numFmtId="0" fontId="18" fillId="4" borderId="12" xfId="0" applyNumberFormat="1" applyFont="1" applyFill="1" applyBorder="1" applyAlignment="1">
      <alignment horizontal="center"/>
    </xf>
    <xf numFmtId="0" fontId="18" fillId="4" borderId="12" xfId="0" applyNumberFormat="1" applyFont="1" applyFill="1" applyBorder="1" applyAlignment="1">
      <alignment horizontal="center" wrapText="1"/>
    </xf>
    <xf numFmtId="0" fontId="18" fillId="4" borderId="13" xfId="0" applyNumberFormat="1" applyFont="1" applyFill="1" applyBorder="1" applyAlignment="1">
      <alignment horizontal="center"/>
    </xf>
    <xf numFmtId="0" fontId="18" fillId="4" borderId="14" xfId="0" applyNumberFormat="1" applyFont="1" applyFill="1" applyBorder="1" applyAlignment="1">
      <alignment horizontal="center" wrapText="1"/>
    </xf>
    <xf numFmtId="0" fontId="15" fillId="3" borderId="15" xfId="0" applyNumberFormat="1" applyFont="1" applyFill="1" applyBorder="1" applyAlignment="1">
      <alignment horizontal="center"/>
    </xf>
    <xf numFmtId="0" fontId="15" fillId="3" borderId="16" xfId="0" applyNumberFormat="1" applyFont="1" applyFill="1" applyBorder="1"/>
    <xf numFmtId="0" fontId="15" fillId="3" borderId="16" xfId="0" applyNumberFormat="1" applyFont="1" applyFill="1" applyBorder="1" applyAlignment="1">
      <alignment horizontal="center"/>
    </xf>
    <xf numFmtId="0" fontId="15" fillId="3" borderId="17" xfId="0" applyNumberFormat="1" applyFont="1" applyFill="1" applyBorder="1" applyAlignment="1">
      <alignment horizontal="center"/>
    </xf>
    <xf numFmtId="0" fontId="15" fillId="3" borderId="18" xfId="0" applyNumberFormat="1" applyFont="1" applyFill="1" applyBorder="1" applyAlignment="1">
      <alignment horizontal="center"/>
    </xf>
    <xf numFmtId="0" fontId="19" fillId="4" borderId="19" xfId="0" applyNumberFormat="1" applyFont="1" applyFill="1" applyBorder="1" applyAlignment="1">
      <alignment horizontal="center"/>
    </xf>
    <xf numFmtId="0" fontId="18" fillId="4" borderId="20" xfId="0" applyFont="1" applyFill="1" applyBorder="1"/>
    <xf numFmtId="0" fontId="19" fillId="4" borderId="20" xfId="0" applyFont="1" applyFill="1" applyBorder="1" applyAlignment="1">
      <alignment horizontal="center"/>
    </xf>
    <xf numFmtId="0" fontId="19" fillId="4" borderId="21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10" fontId="15" fillId="3" borderId="0" xfId="0" applyNumberFormat="1" applyFont="1" applyFill="1" applyBorder="1" applyAlignment="1">
      <alignment horizontal="center"/>
    </xf>
    <xf numFmtId="9" fontId="15" fillId="3" borderId="0" xfId="0" applyNumberFormat="1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2" fontId="20" fillId="3" borderId="0" xfId="0" applyNumberFormat="1" applyFont="1" applyFill="1" applyBorder="1" applyAlignment="1">
      <alignment horizontal="right" wrapText="1"/>
    </xf>
    <xf numFmtId="0" fontId="21" fillId="3" borderId="0" xfId="0" applyFont="1" applyFill="1" applyBorder="1" applyAlignment="1">
      <alignment horizontal="center" wrapText="1"/>
    </xf>
    <xf numFmtId="0" fontId="9" fillId="0" borderId="0" xfId="0" applyFont="1"/>
    <xf numFmtId="0" fontId="22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7" fillId="3" borderId="10" xfId="0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7" fillId="3" borderId="9" xfId="1" applyFont="1" applyFill="1" applyBorder="1" applyAlignment="1">
      <alignment vertical="top"/>
    </xf>
    <xf numFmtId="0" fontId="13" fillId="3" borderId="0" xfId="1" applyFont="1" applyFill="1" applyBorder="1" applyAlignment="1">
      <alignment horizontal="center"/>
    </xf>
    <xf numFmtId="0" fontId="17" fillId="3" borderId="9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</cellXfs>
  <cellStyles count="2">
    <cellStyle name="Normal" xfId="0" builtinId="0"/>
    <cellStyle name="Normal_Functional Test Case v1.0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Studio/Template_Test-Cas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est case List"/>
      <sheetName val="Module1"/>
      <sheetName val="Module2"/>
      <sheetName val="Test Report"/>
    </sheetNames>
    <sheetDataSet>
      <sheetData sheetId="0" refreshError="1"/>
      <sheetData sheetId="1" refreshError="1"/>
      <sheetData sheetId="2" refreshError="1">
        <row r="2">
          <cell r="A2" t="str">
            <v>Module Code</v>
          </cell>
        </row>
        <row r="6">
          <cell r="A6">
            <v>1</v>
          </cell>
          <cell r="B6">
            <v>0</v>
          </cell>
          <cell r="C6">
            <v>5</v>
          </cell>
          <cell r="D6">
            <v>0</v>
          </cell>
        </row>
      </sheetData>
      <sheetData sheetId="3" refreshError="1">
        <row r="2">
          <cell r="A2" t="str">
            <v>Module Code</v>
          </cell>
        </row>
        <row r="6">
          <cell r="A6">
            <v>1</v>
          </cell>
          <cell r="B6">
            <v>0</v>
          </cell>
          <cell r="D6">
            <v>0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0"/>
  <sheetViews>
    <sheetView topLeftCell="A97" zoomScaleNormal="100" workbookViewId="0">
      <selection activeCell="H99" sqref="H99"/>
    </sheetView>
  </sheetViews>
  <sheetFormatPr defaultRowHeight="15"/>
  <cols>
    <col min="1" max="1" width="17.28515625" customWidth="1"/>
    <col min="2" max="2" width="20.28515625" customWidth="1"/>
    <col min="3" max="3" width="7.85546875" customWidth="1"/>
    <col min="4" max="4" width="16.28515625" customWidth="1"/>
    <col min="5" max="5" width="21.28515625" customWidth="1"/>
    <col min="6" max="6" width="24.7109375" customWidth="1"/>
    <col min="7" max="7" width="19.5703125" customWidth="1"/>
    <col min="8" max="8" width="12.140625" customWidth="1"/>
    <col min="9" max="9" width="40.7109375" customWidth="1"/>
  </cols>
  <sheetData>
    <row r="1" spans="1:9" ht="18">
      <c r="B1" s="24" t="s">
        <v>71</v>
      </c>
      <c r="C1" s="25"/>
      <c r="D1" s="25"/>
      <c r="E1" s="25"/>
      <c r="F1" s="25"/>
      <c r="G1" s="25"/>
      <c r="H1" s="25"/>
      <c r="I1" s="25"/>
    </row>
    <row r="2" spans="1:9" ht="24" thickBot="1">
      <c r="A2" s="26" t="s">
        <v>16</v>
      </c>
      <c r="B2" s="25"/>
      <c r="C2" s="25"/>
      <c r="D2" s="25"/>
      <c r="E2" s="25"/>
      <c r="F2" s="25"/>
      <c r="G2" s="25"/>
      <c r="H2" s="25"/>
      <c r="I2" s="25"/>
    </row>
    <row r="3" spans="1:9" ht="15.75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6" t="s">
        <v>17</v>
      </c>
      <c r="I3" s="6" t="s">
        <v>8</v>
      </c>
    </row>
    <row r="4" spans="1:9" ht="51.75" thickBot="1">
      <c r="A4" s="3">
        <v>1</v>
      </c>
      <c r="B4" s="7" t="s">
        <v>9</v>
      </c>
      <c r="C4" s="3" t="s">
        <v>10</v>
      </c>
      <c r="D4" s="7" t="s">
        <v>11</v>
      </c>
      <c r="E4" s="7" t="s">
        <v>361</v>
      </c>
      <c r="F4" s="7" t="s">
        <v>362</v>
      </c>
      <c r="G4" s="7" t="s">
        <v>12</v>
      </c>
      <c r="H4" s="27" t="s">
        <v>275</v>
      </c>
      <c r="I4" s="28" t="s">
        <v>116</v>
      </c>
    </row>
    <row r="5" spans="1:9" ht="51.75" thickBot="1">
      <c r="A5" s="3">
        <f>A4+1</f>
        <v>2</v>
      </c>
      <c r="B5" s="7" t="s">
        <v>13</v>
      </c>
      <c r="C5" s="3" t="s">
        <v>10</v>
      </c>
      <c r="D5" s="7"/>
      <c r="E5" s="7" t="s">
        <v>364</v>
      </c>
      <c r="F5" s="7" t="s">
        <v>363</v>
      </c>
      <c r="G5" s="7" t="s">
        <v>14</v>
      </c>
      <c r="H5" s="27" t="s">
        <v>275</v>
      </c>
      <c r="I5" s="28" t="s">
        <v>116</v>
      </c>
    </row>
    <row r="6" spans="1:9" ht="64.5" thickBot="1">
      <c r="A6" s="3">
        <f t="shared" ref="A6:A14" si="0">A5+1</f>
        <v>3</v>
      </c>
      <c r="B6" s="7" t="s">
        <v>367</v>
      </c>
      <c r="C6" s="3" t="s">
        <v>15</v>
      </c>
      <c r="D6" s="7" t="s">
        <v>11</v>
      </c>
      <c r="E6" s="7" t="s">
        <v>365</v>
      </c>
      <c r="F6" s="7" t="s">
        <v>370</v>
      </c>
      <c r="G6" s="7" t="s">
        <v>14</v>
      </c>
      <c r="H6" s="27" t="s">
        <v>275</v>
      </c>
      <c r="I6" s="28" t="s">
        <v>116</v>
      </c>
    </row>
    <row r="7" spans="1:9" ht="64.5" thickBot="1">
      <c r="A7" s="3">
        <f t="shared" si="0"/>
        <v>4</v>
      </c>
      <c r="B7" s="7" t="s">
        <v>368</v>
      </c>
      <c r="C7" s="3" t="s">
        <v>15</v>
      </c>
      <c r="D7" s="7" t="s">
        <v>11</v>
      </c>
      <c r="E7" s="7" t="s">
        <v>366</v>
      </c>
      <c r="F7" s="7" t="s">
        <v>371</v>
      </c>
      <c r="G7" s="7" t="s">
        <v>14</v>
      </c>
      <c r="H7" s="27" t="s">
        <v>275</v>
      </c>
      <c r="I7" s="28" t="s">
        <v>116</v>
      </c>
    </row>
    <row r="8" spans="1:9" ht="51.75" thickBot="1">
      <c r="A8" s="3">
        <f t="shared" si="0"/>
        <v>5</v>
      </c>
      <c r="B8" s="7" t="s">
        <v>369</v>
      </c>
      <c r="C8" s="3" t="s">
        <v>10</v>
      </c>
      <c r="D8" s="7"/>
      <c r="E8" s="7"/>
      <c r="F8" s="7" t="s">
        <v>372</v>
      </c>
      <c r="G8" s="8" t="s">
        <v>14</v>
      </c>
      <c r="H8" s="27" t="s">
        <v>275</v>
      </c>
      <c r="I8" s="28" t="s">
        <v>116</v>
      </c>
    </row>
    <row r="9" spans="1:9" ht="90" thickBot="1">
      <c r="A9" s="3">
        <f t="shared" si="0"/>
        <v>6</v>
      </c>
      <c r="B9" s="7" t="s">
        <v>320</v>
      </c>
      <c r="C9" s="3" t="s">
        <v>15</v>
      </c>
      <c r="D9" s="7"/>
      <c r="E9" s="7"/>
      <c r="F9" s="7" t="s">
        <v>373</v>
      </c>
      <c r="G9" s="8" t="s">
        <v>374</v>
      </c>
      <c r="H9" s="27" t="s">
        <v>275</v>
      </c>
      <c r="I9" s="28" t="s">
        <v>116</v>
      </c>
    </row>
    <row r="10" spans="1:9" ht="90" thickBot="1">
      <c r="A10" s="3">
        <f t="shared" si="0"/>
        <v>7</v>
      </c>
      <c r="B10" s="7" t="s">
        <v>321</v>
      </c>
      <c r="C10" s="3" t="s">
        <v>15</v>
      </c>
      <c r="D10" s="7"/>
      <c r="E10" s="7"/>
      <c r="F10" s="7" t="s">
        <v>375</v>
      </c>
      <c r="G10" s="8" t="s">
        <v>322</v>
      </c>
      <c r="H10" s="27" t="s">
        <v>275</v>
      </c>
      <c r="I10" s="28" t="s">
        <v>116</v>
      </c>
    </row>
    <row r="11" spans="1:9" ht="26.25" thickBot="1">
      <c r="A11" s="3">
        <f t="shared" si="0"/>
        <v>8</v>
      </c>
      <c r="B11" s="7" t="s">
        <v>608</v>
      </c>
      <c r="C11" s="3" t="s">
        <v>10</v>
      </c>
      <c r="D11" s="7"/>
      <c r="E11" s="7"/>
      <c r="F11" s="7" t="s">
        <v>609</v>
      </c>
      <c r="G11" s="8" t="s">
        <v>610</v>
      </c>
      <c r="H11" s="27" t="s">
        <v>275</v>
      </c>
      <c r="I11" s="28" t="s">
        <v>116</v>
      </c>
    </row>
    <row r="12" spans="1:9" ht="75.75" thickBot="1">
      <c r="A12" s="3">
        <f t="shared" si="0"/>
        <v>9</v>
      </c>
      <c r="B12" s="16" t="s">
        <v>611</v>
      </c>
      <c r="C12" s="3" t="s">
        <v>10</v>
      </c>
      <c r="D12" s="7" t="s">
        <v>612</v>
      </c>
      <c r="E12" s="7" t="s">
        <v>613</v>
      </c>
      <c r="F12" s="7" t="s">
        <v>614</v>
      </c>
      <c r="G12" s="15" t="s">
        <v>615</v>
      </c>
      <c r="H12" s="27" t="s">
        <v>275</v>
      </c>
      <c r="I12" s="28" t="s">
        <v>116</v>
      </c>
    </row>
    <row r="13" spans="1:9" ht="64.5" thickBot="1">
      <c r="A13" s="3">
        <f t="shared" si="0"/>
        <v>10</v>
      </c>
      <c r="B13" s="16" t="s">
        <v>616</v>
      </c>
      <c r="C13" s="3" t="s">
        <v>10</v>
      </c>
      <c r="D13" s="7"/>
      <c r="E13" s="7"/>
      <c r="F13" s="7" t="s">
        <v>617</v>
      </c>
      <c r="G13" s="8" t="s">
        <v>618</v>
      </c>
      <c r="H13" s="27" t="s">
        <v>275</v>
      </c>
      <c r="I13" s="28" t="s">
        <v>116</v>
      </c>
    </row>
    <row r="14" spans="1:9" ht="90" thickBot="1">
      <c r="A14" s="3">
        <f t="shared" si="0"/>
        <v>11</v>
      </c>
      <c r="B14" s="16" t="s">
        <v>619</v>
      </c>
      <c r="C14" s="3" t="s">
        <v>10</v>
      </c>
      <c r="D14" s="7"/>
      <c r="E14" s="7"/>
      <c r="F14" s="7" t="s">
        <v>620</v>
      </c>
      <c r="G14" s="8" t="s">
        <v>618</v>
      </c>
      <c r="H14" s="27" t="s">
        <v>275</v>
      </c>
      <c r="I14" s="28" t="s">
        <v>116</v>
      </c>
    </row>
    <row r="15" spans="1:9" ht="77.25" thickBot="1">
      <c r="A15" s="3">
        <f>A14+1</f>
        <v>12</v>
      </c>
      <c r="B15" s="16" t="s">
        <v>621</v>
      </c>
      <c r="C15" s="3" t="s">
        <v>10</v>
      </c>
      <c r="D15" s="7"/>
      <c r="E15" s="7"/>
      <c r="F15" s="7" t="s">
        <v>622</v>
      </c>
      <c r="G15" s="8" t="s">
        <v>618</v>
      </c>
      <c r="H15" s="27" t="s">
        <v>275</v>
      </c>
      <c r="I15" s="28" t="s">
        <v>116</v>
      </c>
    </row>
    <row r="17" spans="1:9" ht="24" thickBot="1">
      <c r="A17" s="13" t="s">
        <v>117</v>
      </c>
    </row>
    <row r="18" spans="1:9" ht="15.75" thickBot="1">
      <c r="A18" s="1" t="s">
        <v>0</v>
      </c>
      <c r="B18" s="2" t="s">
        <v>1</v>
      </c>
      <c r="C18" s="2" t="s">
        <v>2</v>
      </c>
      <c r="D18" s="1" t="s">
        <v>3</v>
      </c>
      <c r="E18" s="1" t="s">
        <v>4</v>
      </c>
      <c r="F18" s="1" t="s">
        <v>5</v>
      </c>
      <c r="G18" s="6" t="s">
        <v>6</v>
      </c>
      <c r="H18" s="6" t="s">
        <v>7</v>
      </c>
      <c r="I18" s="6" t="s">
        <v>8</v>
      </c>
    </row>
    <row r="19" spans="1:9" ht="30.75" thickBot="1">
      <c r="A19" s="5">
        <f>A15+1</f>
        <v>13</v>
      </c>
      <c r="B19" s="16" t="s">
        <v>36</v>
      </c>
      <c r="C19" s="5" t="s">
        <v>10</v>
      </c>
      <c r="D19" s="4"/>
      <c r="E19" s="9"/>
      <c r="F19" s="9" t="s">
        <v>18</v>
      </c>
      <c r="G19" s="16" t="s">
        <v>118</v>
      </c>
      <c r="H19" s="27" t="s">
        <v>275</v>
      </c>
      <c r="I19" s="28" t="s">
        <v>116</v>
      </c>
    </row>
    <row r="20" spans="1:9" ht="60.75" thickBot="1">
      <c r="A20" s="5">
        <f>A19+1</f>
        <v>14</v>
      </c>
      <c r="B20" s="16" t="s">
        <v>339</v>
      </c>
      <c r="C20" s="5" t="s">
        <v>15</v>
      </c>
      <c r="D20" s="14" t="s">
        <v>19</v>
      </c>
      <c r="E20" s="16" t="s">
        <v>119</v>
      </c>
      <c r="F20" s="16" t="s">
        <v>120</v>
      </c>
      <c r="G20" s="16" t="s">
        <v>340</v>
      </c>
      <c r="H20" s="27" t="s">
        <v>275</v>
      </c>
      <c r="I20" s="28" t="s">
        <v>116</v>
      </c>
    </row>
    <row r="21" spans="1:9" ht="60.75" thickBot="1">
      <c r="A21" s="5">
        <f t="shared" ref="A21:A40" si="1">A20+1</f>
        <v>15</v>
      </c>
      <c r="B21" s="16" t="s">
        <v>121</v>
      </c>
      <c r="C21" s="5" t="s">
        <v>10</v>
      </c>
      <c r="D21" s="14" t="s">
        <v>19</v>
      </c>
      <c r="E21" s="9" t="s">
        <v>341</v>
      </c>
      <c r="F21" s="16" t="s">
        <v>122</v>
      </c>
      <c r="G21" s="16" t="s">
        <v>340</v>
      </c>
      <c r="H21" s="27" t="s">
        <v>275</v>
      </c>
      <c r="I21" s="28" t="s">
        <v>116</v>
      </c>
    </row>
    <row r="22" spans="1:9" ht="90.75" thickBot="1">
      <c r="A22" s="5">
        <f t="shared" si="1"/>
        <v>16</v>
      </c>
      <c r="B22" s="16" t="s">
        <v>342</v>
      </c>
      <c r="C22" s="5" t="s">
        <v>10</v>
      </c>
      <c r="D22" s="4"/>
      <c r="E22" s="16" t="s">
        <v>343</v>
      </c>
      <c r="F22" s="16" t="s">
        <v>344</v>
      </c>
      <c r="G22" s="15" t="s">
        <v>20</v>
      </c>
      <c r="H22" s="27" t="s">
        <v>276</v>
      </c>
      <c r="I22" s="28" t="s">
        <v>116</v>
      </c>
    </row>
    <row r="23" spans="1:9" ht="30.75" thickBot="1">
      <c r="A23" s="5">
        <f t="shared" si="1"/>
        <v>17</v>
      </c>
      <c r="B23" s="16" t="s">
        <v>314</v>
      </c>
      <c r="C23" s="5" t="s">
        <v>10</v>
      </c>
      <c r="D23" s="4"/>
      <c r="E23" s="16"/>
      <c r="F23" s="16" t="s">
        <v>317</v>
      </c>
      <c r="G23" s="15" t="s">
        <v>315</v>
      </c>
      <c r="H23" s="27" t="s">
        <v>275</v>
      </c>
      <c r="I23" s="28" t="s">
        <v>116</v>
      </c>
    </row>
    <row r="24" spans="1:9" ht="30.75" thickBot="1">
      <c r="A24" s="5">
        <f t="shared" si="1"/>
        <v>18</v>
      </c>
      <c r="B24" s="16" t="s">
        <v>316</v>
      </c>
      <c r="C24" s="5" t="s">
        <v>15</v>
      </c>
      <c r="D24" s="4"/>
      <c r="E24" s="16"/>
      <c r="F24" s="16" t="s">
        <v>318</v>
      </c>
      <c r="G24" s="15"/>
      <c r="H24" s="27" t="s">
        <v>275</v>
      </c>
      <c r="I24" s="28" t="s">
        <v>116</v>
      </c>
    </row>
    <row r="25" spans="1:9" ht="105.75" thickBot="1">
      <c r="A25" s="5">
        <f t="shared" si="1"/>
        <v>19</v>
      </c>
      <c r="B25" s="15" t="s">
        <v>21</v>
      </c>
      <c r="C25" s="5" t="s">
        <v>10</v>
      </c>
      <c r="D25" s="4"/>
      <c r="E25" s="16" t="s">
        <v>313</v>
      </c>
      <c r="F25" s="16" t="s">
        <v>312</v>
      </c>
      <c r="G25" s="16" t="s">
        <v>31</v>
      </c>
      <c r="H25" s="27" t="s">
        <v>275</v>
      </c>
      <c r="I25" s="36" t="s">
        <v>360</v>
      </c>
    </row>
    <row r="26" spans="1:9" ht="105.75" thickBot="1">
      <c r="A26" s="5">
        <f t="shared" si="1"/>
        <v>20</v>
      </c>
      <c r="B26" s="15" t="s">
        <v>345</v>
      </c>
      <c r="C26" s="17" t="s">
        <v>15</v>
      </c>
      <c r="D26" s="4"/>
      <c r="E26" s="15" t="s">
        <v>346</v>
      </c>
      <c r="F26" s="15" t="s">
        <v>347</v>
      </c>
      <c r="G26" s="15" t="s">
        <v>22</v>
      </c>
      <c r="H26" s="27" t="s">
        <v>275</v>
      </c>
      <c r="I26" s="36" t="s">
        <v>360</v>
      </c>
    </row>
    <row r="27" spans="1:9" ht="135.75" thickBot="1">
      <c r="A27" s="5">
        <f>A26+1</f>
        <v>21</v>
      </c>
      <c r="B27" s="15" t="s">
        <v>348</v>
      </c>
      <c r="C27" s="17" t="s">
        <v>15</v>
      </c>
      <c r="D27" s="4"/>
      <c r="E27" s="15" t="s">
        <v>349</v>
      </c>
      <c r="F27" s="15" t="s">
        <v>350</v>
      </c>
      <c r="G27" s="15" t="s">
        <v>22</v>
      </c>
      <c r="H27" s="27" t="s">
        <v>275</v>
      </c>
      <c r="I27" s="36" t="s">
        <v>360</v>
      </c>
    </row>
    <row r="28" spans="1:9" ht="105.75" thickBot="1">
      <c r="A28" s="5">
        <f t="shared" si="1"/>
        <v>22</v>
      </c>
      <c r="B28" s="15" t="s">
        <v>351</v>
      </c>
      <c r="C28" s="17" t="s">
        <v>15</v>
      </c>
      <c r="D28" s="4"/>
      <c r="E28" s="15" t="s">
        <v>352</v>
      </c>
      <c r="F28" s="15" t="s">
        <v>353</v>
      </c>
      <c r="G28" s="15" t="s">
        <v>22</v>
      </c>
      <c r="H28" s="27" t="s">
        <v>275</v>
      </c>
      <c r="I28" s="36" t="s">
        <v>360</v>
      </c>
    </row>
    <row r="29" spans="1:9" ht="105.75" thickBot="1">
      <c r="A29" s="5">
        <f t="shared" si="1"/>
        <v>23</v>
      </c>
      <c r="B29" s="15" t="s">
        <v>354</v>
      </c>
      <c r="C29" s="17" t="s">
        <v>15</v>
      </c>
      <c r="D29" s="4"/>
      <c r="E29" s="15" t="s">
        <v>355</v>
      </c>
      <c r="F29" s="15" t="s">
        <v>356</v>
      </c>
      <c r="G29" s="15" t="s">
        <v>22</v>
      </c>
      <c r="H29" s="27" t="s">
        <v>275</v>
      </c>
      <c r="I29" s="36" t="s">
        <v>360</v>
      </c>
    </row>
    <row r="30" spans="1:9" ht="105.75" thickBot="1">
      <c r="A30" s="5">
        <f t="shared" si="1"/>
        <v>24</v>
      </c>
      <c r="B30" s="15" t="s">
        <v>323</v>
      </c>
      <c r="C30" s="17" t="s">
        <v>15</v>
      </c>
      <c r="D30" s="4"/>
      <c r="E30" s="15" t="s">
        <v>357</v>
      </c>
      <c r="F30" s="15" t="s">
        <v>358</v>
      </c>
      <c r="G30" s="15" t="s">
        <v>22</v>
      </c>
      <c r="H30" s="27" t="s">
        <v>275</v>
      </c>
      <c r="I30" s="36" t="s">
        <v>360</v>
      </c>
    </row>
    <row r="31" spans="1:9" ht="105.75" thickBot="1">
      <c r="A31" s="5">
        <f t="shared" si="1"/>
        <v>25</v>
      </c>
      <c r="B31" s="15" t="s">
        <v>324</v>
      </c>
      <c r="C31" s="17" t="s">
        <v>15</v>
      </c>
      <c r="D31" s="4"/>
      <c r="E31" s="15" t="s">
        <v>325</v>
      </c>
      <c r="F31" s="15" t="s">
        <v>326</v>
      </c>
      <c r="G31" s="15" t="s">
        <v>22</v>
      </c>
      <c r="H31" s="27" t="s">
        <v>275</v>
      </c>
      <c r="I31" s="36" t="s">
        <v>360</v>
      </c>
    </row>
    <row r="32" spans="1:9" ht="135.75" thickBot="1">
      <c r="A32" s="5">
        <f t="shared" si="1"/>
        <v>26</v>
      </c>
      <c r="B32" s="15" t="s">
        <v>327</v>
      </c>
      <c r="C32" s="17" t="s">
        <v>15</v>
      </c>
      <c r="D32" s="4"/>
      <c r="E32" s="15" t="s">
        <v>328</v>
      </c>
      <c r="F32" s="15" t="s">
        <v>329</v>
      </c>
      <c r="G32" s="15" t="s">
        <v>22</v>
      </c>
      <c r="H32" s="27" t="s">
        <v>275</v>
      </c>
      <c r="I32" s="36" t="s">
        <v>360</v>
      </c>
    </row>
    <row r="33" spans="1:9" ht="105.75" thickBot="1">
      <c r="A33" s="5">
        <f t="shared" si="1"/>
        <v>27</v>
      </c>
      <c r="B33" s="15" t="s">
        <v>156</v>
      </c>
      <c r="C33" s="17" t="s">
        <v>15</v>
      </c>
      <c r="D33" s="4"/>
      <c r="E33" s="15" t="s">
        <v>23</v>
      </c>
      <c r="F33" s="16" t="s">
        <v>60</v>
      </c>
      <c r="G33" s="15" t="s">
        <v>22</v>
      </c>
      <c r="H33" s="27" t="s">
        <v>276</v>
      </c>
      <c r="I33" s="36" t="s">
        <v>360</v>
      </c>
    </row>
    <row r="34" spans="1:9" ht="45.75" thickBot="1">
      <c r="A34" s="5">
        <f t="shared" si="1"/>
        <v>28</v>
      </c>
      <c r="B34" s="16" t="s">
        <v>24</v>
      </c>
      <c r="C34" s="17" t="s">
        <v>10</v>
      </c>
      <c r="D34" s="4"/>
      <c r="E34" s="15" t="s">
        <v>25</v>
      </c>
      <c r="F34" s="16" t="s">
        <v>26</v>
      </c>
      <c r="G34" s="15" t="s">
        <v>27</v>
      </c>
      <c r="H34" s="27" t="s">
        <v>275</v>
      </c>
      <c r="I34" s="28" t="s">
        <v>116</v>
      </c>
    </row>
    <row r="35" spans="1:9" ht="75.75" thickBot="1">
      <c r="A35" s="5">
        <f t="shared" si="1"/>
        <v>29</v>
      </c>
      <c r="B35" s="16" t="s">
        <v>33</v>
      </c>
      <c r="C35" s="17" t="s">
        <v>10</v>
      </c>
      <c r="D35" s="4"/>
      <c r="E35" s="15"/>
      <c r="F35" s="16" t="s">
        <v>34</v>
      </c>
      <c r="G35" s="15" t="s">
        <v>35</v>
      </c>
      <c r="H35" s="27" t="s">
        <v>275</v>
      </c>
      <c r="I35" s="28" t="s">
        <v>116</v>
      </c>
    </row>
    <row r="36" spans="1:9" ht="75.75" thickBot="1">
      <c r="A36" s="5">
        <f t="shared" si="1"/>
        <v>30</v>
      </c>
      <c r="B36" s="15" t="s">
        <v>28</v>
      </c>
      <c r="C36" s="17" t="s">
        <v>10</v>
      </c>
      <c r="D36" s="4"/>
      <c r="E36" s="15" t="s">
        <v>29</v>
      </c>
      <c r="F36" s="15" t="s">
        <v>30</v>
      </c>
      <c r="G36" s="15" t="s">
        <v>359</v>
      </c>
      <c r="H36" s="27" t="s">
        <v>275</v>
      </c>
      <c r="I36" s="35" t="s">
        <v>319</v>
      </c>
    </row>
    <row r="37" spans="1:9" ht="75.75" thickBot="1">
      <c r="A37" s="5">
        <f t="shared" si="1"/>
        <v>31</v>
      </c>
      <c r="B37" s="15" t="s">
        <v>332</v>
      </c>
      <c r="C37" s="17" t="s">
        <v>15</v>
      </c>
      <c r="D37" s="4"/>
      <c r="E37" s="15" t="s">
        <v>330</v>
      </c>
      <c r="F37" s="15" t="s">
        <v>331</v>
      </c>
      <c r="G37" s="15" t="s">
        <v>32</v>
      </c>
      <c r="H37" s="27" t="s">
        <v>275</v>
      </c>
      <c r="I37" s="28" t="s">
        <v>116</v>
      </c>
    </row>
    <row r="38" spans="1:9" ht="105.75" thickBot="1">
      <c r="A38" s="5">
        <f t="shared" si="1"/>
        <v>32</v>
      </c>
      <c r="B38" s="15" t="s">
        <v>333</v>
      </c>
      <c r="C38" s="17" t="s">
        <v>15</v>
      </c>
      <c r="D38" s="4"/>
      <c r="E38" s="15" t="s">
        <v>335</v>
      </c>
      <c r="F38" s="15" t="s">
        <v>337</v>
      </c>
      <c r="G38" s="15" t="s">
        <v>32</v>
      </c>
      <c r="H38" s="27" t="s">
        <v>275</v>
      </c>
      <c r="I38" s="36" t="s">
        <v>360</v>
      </c>
    </row>
    <row r="39" spans="1:9" ht="105.75" thickBot="1">
      <c r="A39" s="5">
        <f t="shared" si="1"/>
        <v>33</v>
      </c>
      <c r="B39" s="15" t="s">
        <v>334</v>
      </c>
      <c r="C39" s="17" t="s">
        <v>15</v>
      </c>
      <c r="D39" s="4"/>
      <c r="E39" s="15" t="s">
        <v>336</v>
      </c>
      <c r="F39" s="15" t="s">
        <v>338</v>
      </c>
      <c r="G39" s="15" t="s">
        <v>32</v>
      </c>
      <c r="H39" s="27" t="s">
        <v>275</v>
      </c>
      <c r="I39" s="36" t="s">
        <v>360</v>
      </c>
    </row>
    <row r="40" spans="1:9" ht="105.75" thickBot="1">
      <c r="A40" s="5">
        <f t="shared" si="1"/>
        <v>34</v>
      </c>
      <c r="B40" s="15" t="s">
        <v>47</v>
      </c>
      <c r="C40" s="17" t="s">
        <v>10</v>
      </c>
      <c r="D40" s="4"/>
      <c r="E40" s="15" t="s">
        <v>48</v>
      </c>
      <c r="F40" s="16" t="s">
        <v>49</v>
      </c>
      <c r="G40" s="15" t="s">
        <v>50</v>
      </c>
      <c r="H40" s="27" t="s">
        <v>276</v>
      </c>
      <c r="I40" s="36" t="s">
        <v>360</v>
      </c>
    </row>
    <row r="41" spans="1:9">
      <c r="A41" s="12"/>
      <c r="B41" s="10"/>
      <c r="C41" s="11"/>
    </row>
    <row r="42" spans="1:9" ht="24" thickBot="1">
      <c r="A42" s="13" t="s">
        <v>123</v>
      </c>
    </row>
    <row r="43" spans="1:9" ht="15.75" thickBot="1">
      <c r="A43" s="1" t="s">
        <v>0</v>
      </c>
      <c r="B43" s="2" t="s">
        <v>1</v>
      </c>
      <c r="C43" s="2" t="s">
        <v>2</v>
      </c>
      <c r="D43" s="1" t="s">
        <v>3</v>
      </c>
      <c r="E43" s="1" t="s">
        <v>4</v>
      </c>
      <c r="F43" s="1" t="s">
        <v>5</v>
      </c>
      <c r="G43" s="6" t="s">
        <v>6</v>
      </c>
      <c r="H43" s="6" t="s">
        <v>7</v>
      </c>
      <c r="I43" s="6" t="s">
        <v>8</v>
      </c>
    </row>
    <row r="44" spans="1:9" ht="30.75" thickBot="1">
      <c r="A44" s="29">
        <f>A40+1</f>
        <v>35</v>
      </c>
      <c r="B44" s="16" t="s">
        <v>36</v>
      </c>
      <c r="C44" s="5" t="s">
        <v>10</v>
      </c>
      <c r="D44" s="4"/>
      <c r="E44" s="9"/>
      <c r="F44" s="9" t="s">
        <v>18</v>
      </c>
      <c r="G44" s="16" t="s">
        <v>37</v>
      </c>
      <c r="H44" s="27" t="s">
        <v>275</v>
      </c>
      <c r="I44" s="28" t="s">
        <v>116</v>
      </c>
    </row>
    <row r="45" spans="1:9" ht="60.75" thickBot="1">
      <c r="A45" s="29">
        <f>A44+1</f>
        <v>36</v>
      </c>
      <c r="B45" s="22" t="s">
        <v>310</v>
      </c>
      <c r="C45" s="5" t="s">
        <v>15</v>
      </c>
      <c r="D45" s="14" t="s">
        <v>124</v>
      </c>
      <c r="E45" s="16" t="s">
        <v>125</v>
      </c>
      <c r="F45" s="16" t="s">
        <v>38</v>
      </c>
      <c r="G45" s="16" t="s">
        <v>340</v>
      </c>
      <c r="H45" s="27" t="s">
        <v>275</v>
      </c>
      <c r="I45" s="28" t="s">
        <v>116</v>
      </c>
    </row>
    <row r="46" spans="1:9" ht="60.75" thickBot="1">
      <c r="A46" s="29">
        <f t="shared" ref="A46:A89" si="2">A45+1</f>
        <v>37</v>
      </c>
      <c r="B46" s="16" t="s">
        <v>311</v>
      </c>
      <c r="C46" s="5" t="s">
        <v>10</v>
      </c>
      <c r="D46" s="14" t="s">
        <v>124</v>
      </c>
      <c r="E46" s="16" t="s">
        <v>126</v>
      </c>
      <c r="F46" s="16" t="s">
        <v>39</v>
      </c>
      <c r="G46" s="16" t="s">
        <v>340</v>
      </c>
      <c r="H46" s="27" t="s">
        <v>275</v>
      </c>
      <c r="I46" s="28" t="s">
        <v>116</v>
      </c>
    </row>
    <row r="47" spans="1:9" ht="75.75" thickBot="1">
      <c r="A47" s="29">
        <f t="shared" si="2"/>
        <v>38</v>
      </c>
      <c r="B47" s="19" t="s">
        <v>127</v>
      </c>
      <c r="C47" s="20" t="s">
        <v>10</v>
      </c>
      <c r="D47" s="19" t="s">
        <v>128</v>
      </c>
      <c r="E47" s="19" t="s">
        <v>128</v>
      </c>
      <c r="F47" s="19" t="s">
        <v>40</v>
      </c>
      <c r="G47" s="21" t="s">
        <v>20</v>
      </c>
      <c r="H47" s="27" t="s">
        <v>275</v>
      </c>
      <c r="I47" s="28" t="s">
        <v>116</v>
      </c>
    </row>
    <row r="48" spans="1:9" ht="75.75" thickBot="1">
      <c r="A48" s="29">
        <f t="shared" si="2"/>
        <v>39</v>
      </c>
      <c r="B48" s="15" t="s">
        <v>28</v>
      </c>
      <c r="C48" s="17" t="s">
        <v>10</v>
      </c>
      <c r="D48" s="4"/>
      <c r="E48" s="15" t="s">
        <v>29</v>
      </c>
      <c r="F48" s="15" t="s">
        <v>30</v>
      </c>
      <c r="G48" s="15" t="s">
        <v>41</v>
      </c>
      <c r="H48" s="27" t="s">
        <v>275</v>
      </c>
      <c r="I48" s="28" t="s">
        <v>116</v>
      </c>
    </row>
    <row r="49" spans="1:9" ht="186" thickBot="1">
      <c r="A49" s="29">
        <f t="shared" si="2"/>
        <v>40</v>
      </c>
      <c r="B49" s="15" t="s">
        <v>129</v>
      </c>
      <c r="C49" s="17" t="s">
        <v>10</v>
      </c>
      <c r="D49" s="4"/>
      <c r="E49" s="15" t="s">
        <v>130</v>
      </c>
      <c r="F49" s="15" t="s">
        <v>382</v>
      </c>
      <c r="G49" s="15" t="s">
        <v>32</v>
      </c>
      <c r="H49" s="27" t="s">
        <v>275</v>
      </c>
      <c r="I49" s="35" t="s">
        <v>438</v>
      </c>
    </row>
    <row r="50" spans="1:9" ht="186" thickBot="1">
      <c r="A50" s="29">
        <f t="shared" si="2"/>
        <v>41</v>
      </c>
      <c r="B50" s="15" t="s">
        <v>376</v>
      </c>
      <c r="C50" s="17" t="s">
        <v>10</v>
      </c>
      <c r="D50" s="4"/>
      <c r="E50" s="15" t="s">
        <v>377</v>
      </c>
      <c r="F50" s="15" t="s">
        <v>383</v>
      </c>
      <c r="G50" s="15" t="s">
        <v>32</v>
      </c>
      <c r="H50" s="27" t="s">
        <v>275</v>
      </c>
      <c r="I50" s="35" t="s">
        <v>438</v>
      </c>
    </row>
    <row r="51" spans="1:9" ht="186" thickBot="1">
      <c r="A51" s="29">
        <f t="shared" si="2"/>
        <v>42</v>
      </c>
      <c r="B51" s="15" t="s">
        <v>403</v>
      </c>
      <c r="C51" s="17" t="s">
        <v>10</v>
      </c>
      <c r="D51" s="4"/>
      <c r="E51" s="15" t="s">
        <v>404</v>
      </c>
      <c r="F51" s="16" t="s">
        <v>411</v>
      </c>
      <c r="G51" s="15" t="s">
        <v>413</v>
      </c>
      <c r="H51" s="27" t="s">
        <v>276</v>
      </c>
      <c r="I51" s="35" t="s">
        <v>438</v>
      </c>
    </row>
    <row r="52" spans="1:9" ht="186" thickBot="1">
      <c r="A52" s="29">
        <f t="shared" si="2"/>
        <v>43</v>
      </c>
      <c r="B52" s="15" t="s">
        <v>408</v>
      </c>
      <c r="C52" s="17" t="s">
        <v>10</v>
      </c>
      <c r="D52" s="4"/>
      <c r="E52" s="15" t="s">
        <v>409</v>
      </c>
      <c r="F52" s="16" t="s">
        <v>412</v>
      </c>
      <c r="G52" s="15" t="s">
        <v>413</v>
      </c>
      <c r="H52" s="27" t="s">
        <v>276</v>
      </c>
      <c r="I52" s="35" t="s">
        <v>438</v>
      </c>
    </row>
    <row r="53" spans="1:9" ht="186" thickBot="1">
      <c r="A53" s="29">
        <f t="shared" si="2"/>
        <v>44</v>
      </c>
      <c r="B53" s="15" t="s">
        <v>42</v>
      </c>
      <c r="C53" s="17" t="s">
        <v>10</v>
      </c>
      <c r="D53" s="4"/>
      <c r="E53" s="15" t="s">
        <v>43</v>
      </c>
      <c r="F53" s="15" t="s">
        <v>384</v>
      </c>
      <c r="G53" s="15" t="s">
        <v>413</v>
      </c>
      <c r="H53" s="27" t="s">
        <v>275</v>
      </c>
      <c r="I53" s="35" t="s">
        <v>438</v>
      </c>
    </row>
    <row r="54" spans="1:9" ht="186" thickBot="1">
      <c r="A54" s="29">
        <f t="shared" si="2"/>
        <v>45</v>
      </c>
      <c r="B54" s="15" t="s">
        <v>378</v>
      </c>
      <c r="C54" s="17" t="s">
        <v>10</v>
      </c>
      <c r="D54" s="4"/>
      <c r="E54" s="15" t="s">
        <v>379</v>
      </c>
      <c r="F54" s="15" t="s">
        <v>385</v>
      </c>
      <c r="G54" s="15" t="s">
        <v>32</v>
      </c>
      <c r="H54" s="27" t="s">
        <v>275</v>
      </c>
      <c r="I54" s="35" t="s">
        <v>438</v>
      </c>
    </row>
    <row r="55" spans="1:9" ht="186" thickBot="1">
      <c r="A55" s="29">
        <f t="shared" si="2"/>
        <v>46</v>
      </c>
      <c r="B55" s="15" t="s">
        <v>44</v>
      </c>
      <c r="C55" s="17" t="s">
        <v>10</v>
      </c>
      <c r="D55" s="4"/>
      <c r="E55" s="15" t="s">
        <v>380</v>
      </c>
      <c r="F55" s="15" t="s">
        <v>381</v>
      </c>
      <c r="G55" s="15" t="s">
        <v>32</v>
      </c>
      <c r="H55" s="27" t="s">
        <v>275</v>
      </c>
      <c r="I55" s="35" t="s">
        <v>438</v>
      </c>
    </row>
    <row r="56" spans="1:9" ht="186" thickBot="1">
      <c r="A56" s="29">
        <f t="shared" si="2"/>
        <v>47</v>
      </c>
      <c r="B56" s="15" t="s">
        <v>389</v>
      </c>
      <c r="C56" s="17" t="s">
        <v>10</v>
      </c>
      <c r="D56" s="4"/>
      <c r="E56" s="15" t="s">
        <v>388</v>
      </c>
      <c r="F56" s="15" t="s">
        <v>390</v>
      </c>
      <c r="G56" s="15" t="s">
        <v>32</v>
      </c>
      <c r="H56" s="27" t="s">
        <v>275</v>
      </c>
      <c r="I56" s="35" t="s">
        <v>438</v>
      </c>
    </row>
    <row r="57" spans="1:9" ht="186" thickBot="1">
      <c r="A57" s="29">
        <f t="shared" si="2"/>
        <v>48</v>
      </c>
      <c r="B57" s="15" t="s">
        <v>391</v>
      </c>
      <c r="C57" s="17" t="s">
        <v>10</v>
      </c>
      <c r="D57" s="4"/>
      <c r="E57" s="15" t="s">
        <v>392</v>
      </c>
      <c r="F57" s="15" t="s">
        <v>393</v>
      </c>
      <c r="G57" s="15" t="s">
        <v>32</v>
      </c>
      <c r="H57" s="27" t="s">
        <v>276</v>
      </c>
      <c r="I57" s="35" t="s">
        <v>438</v>
      </c>
    </row>
    <row r="58" spans="1:9" ht="186" thickBot="1">
      <c r="A58" s="29">
        <f t="shared" si="2"/>
        <v>49</v>
      </c>
      <c r="B58" s="15" t="s">
        <v>394</v>
      </c>
      <c r="C58" s="17" t="s">
        <v>10</v>
      </c>
      <c r="D58" s="4"/>
      <c r="E58" s="15" t="s">
        <v>395</v>
      </c>
      <c r="F58" s="15" t="s">
        <v>396</v>
      </c>
      <c r="G58" s="15" t="s">
        <v>32</v>
      </c>
      <c r="H58" s="27" t="s">
        <v>276</v>
      </c>
      <c r="I58" s="35" t="s">
        <v>438</v>
      </c>
    </row>
    <row r="59" spans="1:9" ht="186" thickBot="1">
      <c r="A59" s="29">
        <f t="shared" si="2"/>
        <v>50</v>
      </c>
      <c r="B59" s="15" t="s">
        <v>45</v>
      </c>
      <c r="C59" s="17" t="s">
        <v>10</v>
      </c>
      <c r="D59" s="4"/>
      <c r="E59" s="15" t="s">
        <v>46</v>
      </c>
      <c r="F59" s="15" t="s">
        <v>152</v>
      </c>
      <c r="G59" s="15" t="s">
        <v>32</v>
      </c>
      <c r="H59" s="27" t="s">
        <v>275</v>
      </c>
      <c r="I59" s="35" t="s">
        <v>438</v>
      </c>
    </row>
    <row r="60" spans="1:9" ht="186" thickBot="1">
      <c r="A60" s="29">
        <f t="shared" si="2"/>
        <v>51</v>
      </c>
      <c r="B60" s="15" t="s">
        <v>397</v>
      </c>
      <c r="C60" s="17" t="s">
        <v>10</v>
      </c>
      <c r="D60" s="4"/>
      <c r="E60" s="15" t="s">
        <v>398</v>
      </c>
      <c r="F60" s="15" t="s">
        <v>399</v>
      </c>
      <c r="G60" s="15" t="s">
        <v>413</v>
      </c>
      <c r="H60" s="27" t="s">
        <v>275</v>
      </c>
      <c r="I60" s="35" t="s">
        <v>438</v>
      </c>
    </row>
    <row r="61" spans="1:9" ht="186" thickBot="1">
      <c r="A61" s="29">
        <f t="shared" si="2"/>
        <v>52</v>
      </c>
      <c r="B61" s="15" t="s">
        <v>431</v>
      </c>
      <c r="C61" s="17" t="s">
        <v>10</v>
      </c>
      <c r="D61" s="4"/>
      <c r="E61" s="15" t="s">
        <v>436</v>
      </c>
      <c r="F61" s="16" t="s">
        <v>435</v>
      </c>
      <c r="G61" s="15" t="s">
        <v>413</v>
      </c>
      <c r="H61" s="27" t="s">
        <v>276</v>
      </c>
      <c r="I61" s="35" t="s">
        <v>438</v>
      </c>
    </row>
    <row r="62" spans="1:9" ht="186" thickBot="1">
      <c r="A62" s="29">
        <f t="shared" si="2"/>
        <v>53</v>
      </c>
      <c r="B62" s="15" t="s">
        <v>432</v>
      </c>
      <c r="C62" s="17" t="s">
        <v>10</v>
      </c>
      <c r="D62" s="4"/>
      <c r="E62" s="15" t="s">
        <v>433</v>
      </c>
      <c r="F62" s="16" t="s">
        <v>434</v>
      </c>
      <c r="G62" s="15" t="s">
        <v>413</v>
      </c>
      <c r="H62" s="27" t="s">
        <v>276</v>
      </c>
      <c r="I62" s="35" t="s">
        <v>438</v>
      </c>
    </row>
    <row r="63" spans="1:9" ht="186" thickBot="1">
      <c r="A63" s="29">
        <f t="shared" si="2"/>
        <v>54</v>
      </c>
      <c r="B63" s="15" t="s">
        <v>131</v>
      </c>
      <c r="C63" s="17" t="s">
        <v>10</v>
      </c>
      <c r="D63" s="4"/>
      <c r="E63" s="15" t="s">
        <v>132</v>
      </c>
      <c r="F63" s="15" t="s">
        <v>386</v>
      </c>
      <c r="G63" s="15" t="s">
        <v>413</v>
      </c>
      <c r="H63" s="27" t="s">
        <v>275</v>
      </c>
      <c r="I63" s="35" t="s">
        <v>438</v>
      </c>
    </row>
    <row r="64" spans="1:9" ht="186" thickBot="1">
      <c r="A64" s="29">
        <f t="shared" si="2"/>
        <v>55</v>
      </c>
      <c r="B64" s="15" t="s">
        <v>428</v>
      </c>
      <c r="C64" s="17" t="s">
        <v>10</v>
      </c>
      <c r="D64" s="4"/>
      <c r="E64" s="15" t="s">
        <v>429</v>
      </c>
      <c r="F64" s="15" t="s">
        <v>430</v>
      </c>
      <c r="G64" s="15" t="s">
        <v>413</v>
      </c>
      <c r="H64" s="27" t="s">
        <v>275</v>
      </c>
      <c r="I64" s="35" t="s">
        <v>438</v>
      </c>
    </row>
    <row r="65" spans="1:9" ht="186" thickBot="1">
      <c r="A65" s="29">
        <f t="shared" si="2"/>
        <v>56</v>
      </c>
      <c r="B65" s="15" t="s">
        <v>52</v>
      </c>
      <c r="C65" s="17" t="s">
        <v>10</v>
      </c>
      <c r="D65" s="4"/>
      <c r="E65" s="15" t="s">
        <v>53</v>
      </c>
      <c r="F65" s="16" t="s">
        <v>387</v>
      </c>
      <c r="G65" s="15" t="s">
        <v>51</v>
      </c>
      <c r="H65" s="27" t="s">
        <v>275</v>
      </c>
      <c r="I65" s="35" t="s">
        <v>438</v>
      </c>
    </row>
    <row r="66" spans="1:9" ht="30.75" thickBot="1">
      <c r="A66" s="29">
        <f t="shared" si="2"/>
        <v>57</v>
      </c>
      <c r="B66" s="15" t="s">
        <v>55</v>
      </c>
      <c r="C66" s="17" t="s">
        <v>10</v>
      </c>
      <c r="D66" s="4"/>
      <c r="E66" s="15"/>
      <c r="F66" s="16" t="s">
        <v>56</v>
      </c>
      <c r="G66" s="15" t="s">
        <v>57</v>
      </c>
      <c r="H66" s="27" t="s">
        <v>275</v>
      </c>
      <c r="I66" s="28" t="s">
        <v>116</v>
      </c>
    </row>
    <row r="67" spans="1:9" ht="214.5" thickBot="1">
      <c r="A67" s="29">
        <f t="shared" si="2"/>
        <v>58</v>
      </c>
      <c r="B67" s="15" t="s">
        <v>54</v>
      </c>
      <c r="C67" s="17" t="s">
        <v>10</v>
      </c>
      <c r="D67" s="4"/>
      <c r="E67" s="15" t="s">
        <v>53</v>
      </c>
      <c r="F67" s="16" t="s">
        <v>58</v>
      </c>
      <c r="G67" s="15" t="s">
        <v>59</v>
      </c>
      <c r="H67" s="27" t="s">
        <v>275</v>
      </c>
      <c r="I67" s="35" t="s">
        <v>439</v>
      </c>
    </row>
    <row r="68" spans="1:9" ht="214.5" thickBot="1">
      <c r="A68" s="29">
        <f t="shared" si="2"/>
        <v>59</v>
      </c>
      <c r="B68" s="15" t="s">
        <v>129</v>
      </c>
      <c r="C68" s="17" t="s">
        <v>10</v>
      </c>
      <c r="D68" s="4"/>
      <c r="E68" s="15" t="s">
        <v>406</v>
      </c>
      <c r="F68" s="16" t="s">
        <v>402</v>
      </c>
      <c r="G68" s="15" t="s">
        <v>22</v>
      </c>
      <c r="H68" s="27" t="s">
        <v>275</v>
      </c>
      <c r="I68" s="35" t="s">
        <v>439</v>
      </c>
    </row>
    <row r="69" spans="1:9" ht="214.5" thickBot="1">
      <c r="A69" s="29">
        <f t="shared" si="2"/>
        <v>60</v>
      </c>
      <c r="B69" s="15" t="s">
        <v>400</v>
      </c>
      <c r="C69" s="17" t="s">
        <v>10</v>
      </c>
      <c r="D69" s="4"/>
      <c r="E69" s="15" t="s">
        <v>405</v>
      </c>
      <c r="F69" s="16" t="s">
        <v>401</v>
      </c>
      <c r="G69" s="15" t="s">
        <v>22</v>
      </c>
      <c r="H69" s="27" t="s">
        <v>275</v>
      </c>
      <c r="I69" s="35" t="s">
        <v>439</v>
      </c>
    </row>
    <row r="70" spans="1:9" ht="214.5" thickBot="1">
      <c r="A70" s="29">
        <f t="shared" si="2"/>
        <v>61</v>
      </c>
      <c r="B70" s="15" t="s">
        <v>403</v>
      </c>
      <c r="C70" s="17" t="s">
        <v>10</v>
      </c>
      <c r="D70" s="4"/>
      <c r="E70" s="15" t="s">
        <v>404</v>
      </c>
      <c r="F70" s="16" t="s">
        <v>407</v>
      </c>
      <c r="G70" s="15" t="s">
        <v>22</v>
      </c>
      <c r="H70" s="27" t="s">
        <v>276</v>
      </c>
      <c r="I70" s="35" t="s">
        <v>439</v>
      </c>
    </row>
    <row r="71" spans="1:9" ht="214.5" thickBot="1">
      <c r="A71" s="29">
        <f t="shared" si="2"/>
        <v>62</v>
      </c>
      <c r="B71" s="15" t="s">
        <v>408</v>
      </c>
      <c r="C71" s="17" t="s">
        <v>10</v>
      </c>
      <c r="D71" s="4"/>
      <c r="E71" s="15" t="s">
        <v>409</v>
      </c>
      <c r="F71" s="16" t="s">
        <v>410</v>
      </c>
      <c r="G71" s="15" t="s">
        <v>22</v>
      </c>
      <c r="H71" s="27" t="s">
        <v>276</v>
      </c>
      <c r="I71" s="35" t="s">
        <v>439</v>
      </c>
    </row>
    <row r="72" spans="1:9" ht="214.5" thickBot="1">
      <c r="A72" s="29">
        <f t="shared" si="2"/>
        <v>63</v>
      </c>
      <c r="B72" s="15" t="s">
        <v>42</v>
      </c>
      <c r="C72" s="17" t="s">
        <v>10</v>
      </c>
      <c r="D72" s="4"/>
      <c r="E72" s="15" t="s">
        <v>61</v>
      </c>
      <c r="F72" s="16" t="s">
        <v>62</v>
      </c>
      <c r="G72" s="15" t="s">
        <v>22</v>
      </c>
      <c r="H72" s="27" t="s">
        <v>275</v>
      </c>
      <c r="I72" s="35" t="s">
        <v>439</v>
      </c>
    </row>
    <row r="73" spans="1:9" ht="214.5" thickBot="1">
      <c r="A73" s="29">
        <f t="shared" si="2"/>
        <v>64</v>
      </c>
      <c r="B73" s="15" t="s">
        <v>414</v>
      </c>
      <c r="C73" s="17" t="s">
        <v>10</v>
      </c>
      <c r="D73" s="4"/>
      <c r="E73" s="15" t="s">
        <v>415</v>
      </c>
      <c r="F73" s="16" t="s">
        <v>416</v>
      </c>
      <c r="G73" s="15" t="s">
        <v>22</v>
      </c>
      <c r="H73" s="27" t="s">
        <v>276</v>
      </c>
      <c r="I73" s="35" t="s">
        <v>439</v>
      </c>
    </row>
    <row r="74" spans="1:9" ht="214.5" thickBot="1">
      <c r="A74" s="29">
        <f t="shared" si="2"/>
        <v>65</v>
      </c>
      <c r="B74" s="15" t="s">
        <v>417</v>
      </c>
      <c r="C74" s="17" t="s">
        <v>10</v>
      </c>
      <c r="D74" s="4"/>
      <c r="E74" s="15" t="s">
        <v>418</v>
      </c>
      <c r="F74" s="16" t="s">
        <v>419</v>
      </c>
      <c r="G74" s="15" t="s">
        <v>22</v>
      </c>
      <c r="H74" s="27" t="s">
        <v>276</v>
      </c>
      <c r="I74" s="35" t="s">
        <v>439</v>
      </c>
    </row>
    <row r="75" spans="1:9" ht="214.5" thickBot="1">
      <c r="A75" s="29">
        <f t="shared" si="2"/>
        <v>66</v>
      </c>
      <c r="B75" s="15" t="s">
        <v>63</v>
      </c>
      <c r="C75" s="17" t="s">
        <v>10</v>
      </c>
      <c r="D75" s="4"/>
      <c r="E75" s="15" t="s">
        <v>420</v>
      </c>
      <c r="F75" s="16" t="s">
        <v>64</v>
      </c>
      <c r="G75" s="15" t="s">
        <v>22</v>
      </c>
      <c r="H75" s="27" t="s">
        <v>275</v>
      </c>
      <c r="I75" s="35" t="s">
        <v>439</v>
      </c>
    </row>
    <row r="76" spans="1:9" ht="214.5" thickBot="1">
      <c r="A76" s="29">
        <f t="shared" si="2"/>
        <v>67</v>
      </c>
      <c r="B76" s="15" t="s">
        <v>65</v>
      </c>
      <c r="C76" s="17" t="s">
        <v>10</v>
      </c>
      <c r="D76" s="4"/>
      <c r="E76" s="15" t="s">
        <v>421</v>
      </c>
      <c r="F76" s="16" t="s">
        <v>66</v>
      </c>
      <c r="G76" s="15" t="s">
        <v>22</v>
      </c>
      <c r="H76" s="27" t="s">
        <v>275</v>
      </c>
      <c r="I76" s="35" t="s">
        <v>439</v>
      </c>
    </row>
    <row r="77" spans="1:9" ht="214.5" thickBot="1">
      <c r="A77" s="29">
        <f t="shared" si="2"/>
        <v>68</v>
      </c>
      <c r="B77" s="15" t="s">
        <v>44</v>
      </c>
      <c r="C77" s="17" t="s">
        <v>10</v>
      </c>
      <c r="D77" s="4"/>
      <c r="E77" s="15" t="s">
        <v>406</v>
      </c>
      <c r="F77" s="16" t="s">
        <v>67</v>
      </c>
      <c r="G77" s="15" t="s">
        <v>22</v>
      </c>
      <c r="H77" s="27" t="s">
        <v>275</v>
      </c>
      <c r="I77" s="35" t="s">
        <v>439</v>
      </c>
    </row>
    <row r="78" spans="1:9" ht="214.5" thickBot="1">
      <c r="A78" s="29">
        <f t="shared" si="2"/>
        <v>69</v>
      </c>
      <c r="B78" s="15" t="s">
        <v>378</v>
      </c>
      <c r="C78" s="17" t="s">
        <v>10</v>
      </c>
      <c r="D78" s="4"/>
      <c r="E78" s="15" t="s">
        <v>379</v>
      </c>
      <c r="F78" s="15" t="s">
        <v>422</v>
      </c>
      <c r="G78" s="15" t="s">
        <v>423</v>
      </c>
      <c r="H78" s="27" t="s">
        <v>275</v>
      </c>
      <c r="I78" s="35" t="s">
        <v>439</v>
      </c>
    </row>
    <row r="79" spans="1:9" ht="214.5" thickBot="1">
      <c r="A79" s="29">
        <f t="shared" si="2"/>
        <v>70</v>
      </c>
      <c r="B79" s="15" t="s">
        <v>389</v>
      </c>
      <c r="C79" s="17" t="s">
        <v>10</v>
      </c>
      <c r="D79" s="4"/>
      <c r="E79" s="15" t="s">
        <v>388</v>
      </c>
      <c r="F79" s="15" t="s">
        <v>424</v>
      </c>
      <c r="G79" s="15" t="s">
        <v>423</v>
      </c>
      <c r="H79" s="27" t="s">
        <v>275</v>
      </c>
      <c r="I79" s="35" t="s">
        <v>439</v>
      </c>
    </row>
    <row r="80" spans="1:9" ht="214.5" thickBot="1">
      <c r="A80" s="29">
        <f t="shared" si="2"/>
        <v>71</v>
      </c>
      <c r="B80" s="15" t="s">
        <v>391</v>
      </c>
      <c r="C80" s="17" t="s">
        <v>10</v>
      </c>
      <c r="D80" s="4"/>
      <c r="E80" s="15" t="s">
        <v>392</v>
      </c>
      <c r="F80" s="15" t="s">
        <v>426</v>
      </c>
      <c r="G80" s="15" t="s">
        <v>423</v>
      </c>
      <c r="H80" s="27" t="s">
        <v>276</v>
      </c>
      <c r="I80" s="35" t="s">
        <v>439</v>
      </c>
    </row>
    <row r="81" spans="1:9" ht="214.5" thickBot="1">
      <c r="A81" s="29">
        <f t="shared" si="2"/>
        <v>72</v>
      </c>
      <c r="B81" s="15" t="s">
        <v>394</v>
      </c>
      <c r="C81" s="17" t="s">
        <v>10</v>
      </c>
      <c r="D81" s="4"/>
      <c r="E81" s="15" t="s">
        <v>395</v>
      </c>
      <c r="F81" s="15" t="s">
        <v>427</v>
      </c>
      <c r="G81" s="15" t="s">
        <v>423</v>
      </c>
      <c r="H81" s="27" t="s">
        <v>276</v>
      </c>
      <c r="I81" s="35" t="s">
        <v>439</v>
      </c>
    </row>
    <row r="82" spans="1:9" ht="214.5" thickBot="1">
      <c r="A82" s="29">
        <f t="shared" si="2"/>
        <v>73</v>
      </c>
      <c r="B82" s="15" t="s">
        <v>45</v>
      </c>
      <c r="C82" s="17" t="s">
        <v>10</v>
      </c>
      <c r="D82" s="4"/>
      <c r="E82" s="15" t="s">
        <v>425</v>
      </c>
      <c r="F82" s="16" t="s">
        <v>68</v>
      </c>
      <c r="G82" s="15" t="s">
        <v>22</v>
      </c>
      <c r="H82" s="27" t="s">
        <v>275</v>
      </c>
      <c r="I82" s="35" t="s">
        <v>439</v>
      </c>
    </row>
    <row r="83" spans="1:9" ht="214.5" thickBot="1">
      <c r="A83" s="29">
        <f t="shared" si="2"/>
        <v>74</v>
      </c>
      <c r="B83" s="15" t="s">
        <v>397</v>
      </c>
      <c r="C83" s="17" t="s">
        <v>10</v>
      </c>
      <c r="D83" s="4"/>
      <c r="E83" s="15" t="s">
        <v>398</v>
      </c>
      <c r="F83" s="15" t="s">
        <v>437</v>
      </c>
      <c r="G83" s="15" t="s">
        <v>423</v>
      </c>
      <c r="H83" s="27" t="s">
        <v>275</v>
      </c>
      <c r="I83" s="35" t="s">
        <v>439</v>
      </c>
    </row>
    <row r="84" spans="1:9" ht="214.5" thickBot="1">
      <c r="A84" s="29">
        <f t="shared" si="2"/>
        <v>75</v>
      </c>
      <c r="B84" s="15" t="s">
        <v>391</v>
      </c>
      <c r="C84" s="17" t="s">
        <v>10</v>
      </c>
      <c r="D84" s="4"/>
      <c r="E84" s="15" t="s">
        <v>392</v>
      </c>
      <c r="F84" s="15" t="s">
        <v>426</v>
      </c>
      <c r="G84" s="15" t="s">
        <v>423</v>
      </c>
      <c r="H84" s="27" t="s">
        <v>276</v>
      </c>
      <c r="I84" s="35" t="s">
        <v>439</v>
      </c>
    </row>
    <row r="85" spans="1:9" ht="214.5" thickBot="1">
      <c r="A85" s="29">
        <f t="shared" si="2"/>
        <v>76</v>
      </c>
      <c r="B85" s="15" t="s">
        <v>394</v>
      </c>
      <c r="C85" s="17" t="s">
        <v>10</v>
      </c>
      <c r="D85" s="4"/>
      <c r="E85" s="15" t="s">
        <v>395</v>
      </c>
      <c r="F85" s="15" t="s">
        <v>427</v>
      </c>
      <c r="G85" s="15" t="s">
        <v>423</v>
      </c>
      <c r="H85" s="27" t="s">
        <v>276</v>
      </c>
      <c r="I85" s="35" t="s">
        <v>439</v>
      </c>
    </row>
    <row r="86" spans="1:9" ht="214.5" thickBot="1">
      <c r="A86" s="29">
        <f t="shared" si="2"/>
        <v>77</v>
      </c>
      <c r="B86" s="15" t="s">
        <v>131</v>
      </c>
      <c r="C86" s="17" t="s">
        <v>15</v>
      </c>
      <c r="D86" s="4"/>
      <c r="E86" s="15" t="s">
        <v>61</v>
      </c>
      <c r="F86" s="16" t="s">
        <v>133</v>
      </c>
      <c r="G86" s="15" t="s">
        <v>423</v>
      </c>
      <c r="H86" s="27" t="s">
        <v>275</v>
      </c>
      <c r="I86" s="35" t="s">
        <v>439</v>
      </c>
    </row>
    <row r="87" spans="1:9" ht="214.5" thickBot="1">
      <c r="A87" s="29">
        <f t="shared" si="2"/>
        <v>78</v>
      </c>
      <c r="B87" s="15" t="s">
        <v>153</v>
      </c>
      <c r="C87" s="17" t="s">
        <v>10</v>
      </c>
      <c r="D87" s="4"/>
      <c r="E87" s="15" t="s">
        <v>154</v>
      </c>
      <c r="F87" s="16" t="s">
        <v>155</v>
      </c>
      <c r="G87" s="15" t="s">
        <v>22</v>
      </c>
      <c r="H87" s="27" t="s">
        <v>275</v>
      </c>
      <c r="I87" s="35" t="s">
        <v>439</v>
      </c>
    </row>
    <row r="88" spans="1:9" ht="214.5" thickBot="1">
      <c r="A88" s="29">
        <f t="shared" si="2"/>
        <v>79</v>
      </c>
      <c r="B88" s="15" t="s">
        <v>428</v>
      </c>
      <c r="C88" s="17" t="s">
        <v>10</v>
      </c>
      <c r="D88" s="4"/>
      <c r="E88" s="15" t="s">
        <v>429</v>
      </c>
      <c r="F88" s="15" t="s">
        <v>430</v>
      </c>
      <c r="G88" s="15" t="s">
        <v>413</v>
      </c>
      <c r="H88" s="27" t="s">
        <v>275</v>
      </c>
      <c r="I88" s="35" t="s">
        <v>439</v>
      </c>
    </row>
    <row r="89" spans="1:9" ht="45.75" thickBot="1">
      <c r="A89" s="29">
        <f t="shared" si="2"/>
        <v>80</v>
      </c>
      <c r="B89" s="15" t="s">
        <v>24</v>
      </c>
      <c r="C89" s="17" t="s">
        <v>10</v>
      </c>
      <c r="D89" s="4"/>
      <c r="E89" s="15" t="s">
        <v>69</v>
      </c>
      <c r="F89" s="16" t="s">
        <v>70</v>
      </c>
      <c r="G89" s="15" t="s">
        <v>27</v>
      </c>
      <c r="H89" s="27" t="s">
        <v>275</v>
      </c>
      <c r="I89" s="28" t="s">
        <v>116</v>
      </c>
    </row>
    <row r="90" spans="1:9">
      <c r="A90" s="12"/>
    </row>
    <row r="91" spans="1:9" ht="24" thickBot="1">
      <c r="A91" s="23" t="s">
        <v>134</v>
      </c>
    </row>
    <row r="92" spans="1:9" ht="15.75" thickBot="1">
      <c r="A92" s="1" t="s">
        <v>0</v>
      </c>
      <c r="B92" s="2" t="s">
        <v>1</v>
      </c>
      <c r="C92" s="2" t="s">
        <v>2</v>
      </c>
      <c r="D92" s="1" t="s">
        <v>3</v>
      </c>
      <c r="E92" s="1" t="s">
        <v>4</v>
      </c>
      <c r="F92" s="1" t="s">
        <v>5</v>
      </c>
      <c r="G92" s="6" t="s">
        <v>6</v>
      </c>
      <c r="H92" s="6" t="s">
        <v>7</v>
      </c>
      <c r="I92" s="6" t="s">
        <v>8</v>
      </c>
    </row>
    <row r="93" spans="1:9" ht="15.75" thickBot="1">
      <c r="A93" s="5">
        <f>A89+1</f>
        <v>81</v>
      </c>
      <c r="B93" s="4" t="s">
        <v>72</v>
      </c>
      <c r="C93" s="4" t="s">
        <v>10</v>
      </c>
      <c r="D93" s="4"/>
      <c r="E93" s="4"/>
      <c r="F93" s="4" t="s">
        <v>18</v>
      </c>
      <c r="G93" s="4"/>
      <c r="H93" s="27" t="s">
        <v>275</v>
      </c>
      <c r="I93" s="28" t="s">
        <v>116</v>
      </c>
    </row>
    <row r="94" spans="1:9" ht="75.75" thickBot="1">
      <c r="A94" s="5">
        <f>A93+1</f>
        <v>82</v>
      </c>
      <c r="B94" s="15" t="s">
        <v>73</v>
      </c>
      <c r="C94" s="5" t="s">
        <v>10</v>
      </c>
      <c r="D94" s="4"/>
      <c r="E94" s="16" t="s">
        <v>78</v>
      </c>
      <c r="F94" s="16" t="s">
        <v>74</v>
      </c>
      <c r="G94" s="16" t="s">
        <v>75</v>
      </c>
      <c r="H94" s="27" t="s">
        <v>275</v>
      </c>
      <c r="I94" s="36" t="s">
        <v>440</v>
      </c>
    </row>
    <row r="95" spans="1:9" ht="60.75" thickBot="1">
      <c r="A95" s="5">
        <f t="shared" ref="A95:A101" si="3">A94+1</f>
        <v>83</v>
      </c>
      <c r="B95" s="15" t="s">
        <v>77</v>
      </c>
      <c r="C95" s="5" t="s">
        <v>10</v>
      </c>
      <c r="D95" s="4"/>
      <c r="E95" s="16"/>
      <c r="F95" s="16" t="s">
        <v>76</v>
      </c>
      <c r="G95" s="15" t="s">
        <v>22</v>
      </c>
      <c r="H95" s="27" t="s">
        <v>275</v>
      </c>
      <c r="I95" s="36" t="s">
        <v>440</v>
      </c>
    </row>
    <row r="96" spans="1:9" ht="60.75" thickBot="1">
      <c r="A96" s="5">
        <f t="shared" si="3"/>
        <v>84</v>
      </c>
      <c r="B96" s="15" t="s">
        <v>441</v>
      </c>
      <c r="C96" s="5" t="s">
        <v>10</v>
      </c>
      <c r="D96" s="4"/>
      <c r="E96" s="16" t="s">
        <v>442</v>
      </c>
      <c r="F96" s="16" t="s">
        <v>443</v>
      </c>
      <c r="G96" s="15" t="s">
        <v>22</v>
      </c>
      <c r="H96" s="27" t="s">
        <v>275</v>
      </c>
      <c r="I96" s="36" t="s">
        <v>440</v>
      </c>
    </row>
    <row r="97" spans="1:9" ht="60.75" thickBot="1">
      <c r="A97" s="5">
        <f t="shared" si="3"/>
        <v>85</v>
      </c>
      <c r="B97" s="15" t="s">
        <v>444</v>
      </c>
      <c r="C97" s="5" t="s">
        <v>10</v>
      </c>
      <c r="D97" s="4"/>
      <c r="E97" s="16" t="s">
        <v>445</v>
      </c>
      <c r="F97" s="16" t="s">
        <v>446</v>
      </c>
      <c r="G97" s="15" t="s">
        <v>22</v>
      </c>
      <c r="H97" s="27" t="s">
        <v>276</v>
      </c>
      <c r="I97" s="36" t="s">
        <v>440</v>
      </c>
    </row>
    <row r="98" spans="1:9" ht="60.75" thickBot="1">
      <c r="A98" s="5">
        <f t="shared" si="3"/>
        <v>86</v>
      </c>
      <c r="B98" s="15" t="s">
        <v>447</v>
      </c>
      <c r="C98" s="5" t="s">
        <v>10</v>
      </c>
      <c r="D98" s="4"/>
      <c r="E98" s="16" t="s">
        <v>448</v>
      </c>
      <c r="F98" s="16" t="s">
        <v>449</v>
      </c>
      <c r="G98" s="15" t="s">
        <v>22</v>
      </c>
      <c r="H98" s="27" t="s">
        <v>276</v>
      </c>
      <c r="I98" s="36" t="s">
        <v>440</v>
      </c>
    </row>
    <row r="99" spans="1:9" ht="45.75" thickBot="1">
      <c r="A99" s="5">
        <f t="shared" si="3"/>
        <v>87</v>
      </c>
      <c r="B99" s="15" t="s">
        <v>135</v>
      </c>
      <c r="C99" s="5" t="s">
        <v>10</v>
      </c>
      <c r="D99" s="4"/>
      <c r="E99" s="16"/>
      <c r="F99" s="16" t="s">
        <v>136</v>
      </c>
      <c r="G99" s="15" t="s">
        <v>79</v>
      </c>
      <c r="H99" s="27" t="s">
        <v>275</v>
      </c>
      <c r="I99" s="28" t="s">
        <v>116</v>
      </c>
    </row>
    <row r="100" spans="1:9" ht="90.75" thickBot="1">
      <c r="A100" s="5">
        <f t="shared" si="3"/>
        <v>88</v>
      </c>
      <c r="B100" s="16" t="s">
        <v>450</v>
      </c>
      <c r="C100" s="5" t="s">
        <v>10</v>
      </c>
      <c r="D100" s="4"/>
      <c r="E100" s="16" t="s">
        <v>78</v>
      </c>
      <c r="F100" s="16" t="s">
        <v>137</v>
      </c>
      <c r="G100" s="16" t="s">
        <v>138</v>
      </c>
      <c r="H100" s="27" t="s">
        <v>275</v>
      </c>
      <c r="I100" s="28" t="s">
        <v>116</v>
      </c>
    </row>
    <row r="101" spans="1:9" ht="90.75" thickBot="1">
      <c r="A101" s="5">
        <f t="shared" si="3"/>
        <v>89</v>
      </c>
      <c r="B101" s="16" t="s">
        <v>80</v>
      </c>
      <c r="C101" s="5" t="s">
        <v>10</v>
      </c>
      <c r="D101" s="4"/>
      <c r="E101" s="16"/>
      <c r="F101" s="16" t="s">
        <v>137</v>
      </c>
      <c r="G101" s="15" t="s">
        <v>35</v>
      </c>
      <c r="H101" s="27" t="s">
        <v>275</v>
      </c>
      <c r="I101" s="28" t="s">
        <v>116</v>
      </c>
    </row>
    <row r="102" spans="1:9">
      <c r="A102" s="12"/>
    </row>
    <row r="103" spans="1:9">
      <c r="A103" s="12"/>
    </row>
    <row r="104" spans="1:9">
      <c r="A104" s="12"/>
    </row>
    <row r="105" spans="1:9">
      <c r="A105" s="12"/>
    </row>
    <row r="106" spans="1:9">
      <c r="A106" s="12"/>
    </row>
    <row r="107" spans="1:9">
      <c r="A107" s="12"/>
    </row>
    <row r="108" spans="1:9">
      <c r="A108" s="12"/>
    </row>
    <row r="109" spans="1:9">
      <c r="A109" s="12"/>
    </row>
    <row r="110" spans="1:9">
      <c r="A110" s="1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1"/>
  <sheetViews>
    <sheetView topLeftCell="A190" zoomScaleNormal="100" workbookViewId="0">
      <selection activeCell="B196" sqref="B196"/>
    </sheetView>
  </sheetViews>
  <sheetFormatPr defaultRowHeight="15"/>
  <cols>
    <col min="2" max="2" width="28.85546875" customWidth="1"/>
    <col min="3" max="3" width="8" customWidth="1"/>
    <col min="4" max="4" width="15.28515625" customWidth="1"/>
    <col min="5" max="5" width="21.140625" customWidth="1"/>
    <col min="6" max="6" width="25.28515625" customWidth="1"/>
    <col min="7" max="7" width="17" customWidth="1"/>
    <col min="8" max="8" width="14.42578125" customWidth="1"/>
    <col min="9" max="9" width="44.85546875" customWidth="1"/>
  </cols>
  <sheetData>
    <row r="1" spans="1:9" ht="23.25">
      <c r="B1" s="30" t="s">
        <v>81</v>
      </c>
    </row>
    <row r="2" spans="1:9" ht="21.75" thickBot="1">
      <c r="B2" s="31" t="s">
        <v>82</v>
      </c>
    </row>
    <row r="3" spans="1:9" ht="26.25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6" t="s">
        <v>17</v>
      </c>
      <c r="I3" s="6" t="s">
        <v>8</v>
      </c>
    </row>
    <row r="4" spans="1:9" ht="51.75" thickBot="1">
      <c r="A4" s="3">
        <v>1</v>
      </c>
      <c r="B4" s="7" t="s">
        <v>9</v>
      </c>
      <c r="C4" s="3" t="s">
        <v>10</v>
      </c>
      <c r="D4" s="7" t="s">
        <v>11</v>
      </c>
      <c r="E4" s="7" t="s">
        <v>361</v>
      </c>
      <c r="F4" s="7" t="s">
        <v>362</v>
      </c>
      <c r="G4" s="7" t="s">
        <v>12</v>
      </c>
      <c r="H4" s="27" t="s">
        <v>275</v>
      </c>
      <c r="I4" s="28" t="s">
        <v>116</v>
      </c>
    </row>
    <row r="5" spans="1:9" ht="51.75" thickBot="1">
      <c r="A5" s="3">
        <f>A4+1</f>
        <v>2</v>
      </c>
      <c r="B5" s="7" t="s">
        <v>13</v>
      </c>
      <c r="C5" s="3" t="s">
        <v>10</v>
      </c>
      <c r="D5" s="7"/>
      <c r="E5" s="7" t="s">
        <v>364</v>
      </c>
      <c r="F5" s="7" t="s">
        <v>363</v>
      </c>
      <c r="G5" s="7" t="s">
        <v>14</v>
      </c>
      <c r="H5" s="27" t="s">
        <v>275</v>
      </c>
      <c r="I5" s="28" t="s">
        <v>116</v>
      </c>
    </row>
    <row r="6" spans="1:9" ht="64.5" thickBot="1">
      <c r="A6" s="3">
        <f t="shared" ref="A6:A14" si="0">A5+1</f>
        <v>3</v>
      </c>
      <c r="B6" s="7" t="s">
        <v>367</v>
      </c>
      <c r="C6" s="3" t="s">
        <v>15</v>
      </c>
      <c r="D6" s="7" t="s">
        <v>11</v>
      </c>
      <c r="E6" s="7" t="s">
        <v>365</v>
      </c>
      <c r="F6" s="7" t="s">
        <v>370</v>
      </c>
      <c r="G6" s="7" t="s">
        <v>14</v>
      </c>
      <c r="H6" s="27" t="s">
        <v>275</v>
      </c>
      <c r="I6" s="28" t="s">
        <v>116</v>
      </c>
    </row>
    <row r="7" spans="1:9" ht="64.5" thickBot="1">
      <c r="A7" s="3">
        <f t="shared" si="0"/>
        <v>4</v>
      </c>
      <c r="B7" s="7" t="s">
        <v>368</v>
      </c>
      <c r="C7" s="3" t="s">
        <v>15</v>
      </c>
      <c r="D7" s="7" t="s">
        <v>11</v>
      </c>
      <c r="E7" s="7" t="s">
        <v>366</v>
      </c>
      <c r="F7" s="7" t="s">
        <v>371</v>
      </c>
      <c r="G7" s="7" t="s">
        <v>14</v>
      </c>
      <c r="H7" s="27" t="s">
        <v>275</v>
      </c>
      <c r="I7" s="28" t="s">
        <v>116</v>
      </c>
    </row>
    <row r="8" spans="1:9" ht="51.75" thickBot="1">
      <c r="A8" s="3">
        <f t="shared" si="0"/>
        <v>5</v>
      </c>
      <c r="B8" s="7" t="s">
        <v>369</v>
      </c>
      <c r="C8" s="3" t="s">
        <v>10</v>
      </c>
      <c r="D8" s="7"/>
      <c r="E8" s="7"/>
      <c r="F8" s="7" t="s">
        <v>372</v>
      </c>
      <c r="G8" s="8" t="s">
        <v>14</v>
      </c>
      <c r="H8" s="27" t="s">
        <v>275</v>
      </c>
      <c r="I8" s="28" t="s">
        <v>116</v>
      </c>
    </row>
    <row r="9" spans="1:9" ht="102.75" thickBot="1">
      <c r="A9" s="3">
        <f t="shared" si="0"/>
        <v>6</v>
      </c>
      <c r="B9" s="7" t="s">
        <v>320</v>
      </c>
      <c r="C9" s="3" t="s">
        <v>15</v>
      </c>
      <c r="D9" s="7"/>
      <c r="E9" s="7"/>
      <c r="F9" s="7" t="s">
        <v>373</v>
      </c>
      <c r="G9" s="8" t="s">
        <v>374</v>
      </c>
      <c r="H9" s="27" t="s">
        <v>275</v>
      </c>
      <c r="I9" s="28" t="s">
        <v>116</v>
      </c>
    </row>
    <row r="10" spans="1:9" ht="90" thickBot="1">
      <c r="A10" s="3">
        <f t="shared" si="0"/>
        <v>7</v>
      </c>
      <c r="B10" s="7" t="s">
        <v>321</v>
      </c>
      <c r="C10" s="3" t="s">
        <v>15</v>
      </c>
      <c r="D10" s="7"/>
      <c r="E10" s="7"/>
      <c r="F10" s="7" t="s">
        <v>375</v>
      </c>
      <c r="G10" s="8" t="s">
        <v>322</v>
      </c>
      <c r="H10" s="27" t="s">
        <v>275</v>
      </c>
      <c r="I10" s="28" t="s">
        <v>116</v>
      </c>
    </row>
    <row r="11" spans="1:9" ht="26.25" thickBot="1">
      <c r="A11" s="3">
        <f t="shared" si="0"/>
        <v>8</v>
      </c>
      <c r="B11" s="7" t="s">
        <v>608</v>
      </c>
      <c r="C11" s="3" t="s">
        <v>10</v>
      </c>
      <c r="D11" s="7"/>
      <c r="E11" s="7"/>
      <c r="F11" s="7" t="s">
        <v>609</v>
      </c>
      <c r="G11" s="8" t="s">
        <v>610</v>
      </c>
      <c r="H11" s="27" t="s">
        <v>275</v>
      </c>
      <c r="I11" s="28" t="s">
        <v>116</v>
      </c>
    </row>
    <row r="12" spans="1:9" ht="90.75" thickBot="1">
      <c r="A12" s="3">
        <f t="shared" si="0"/>
        <v>9</v>
      </c>
      <c r="B12" s="16" t="s">
        <v>611</v>
      </c>
      <c r="C12" s="3" t="s">
        <v>10</v>
      </c>
      <c r="D12" s="7" t="s">
        <v>612</v>
      </c>
      <c r="E12" s="7" t="s">
        <v>613</v>
      </c>
      <c r="F12" s="7" t="s">
        <v>614</v>
      </c>
      <c r="G12" s="15" t="s">
        <v>615</v>
      </c>
      <c r="H12" s="27" t="s">
        <v>275</v>
      </c>
      <c r="I12" s="28" t="s">
        <v>116</v>
      </c>
    </row>
    <row r="13" spans="1:9" ht="64.5" thickBot="1">
      <c r="A13" s="3">
        <f t="shared" si="0"/>
        <v>10</v>
      </c>
      <c r="B13" s="16" t="s">
        <v>616</v>
      </c>
      <c r="C13" s="3" t="s">
        <v>10</v>
      </c>
      <c r="D13" s="7"/>
      <c r="E13" s="7"/>
      <c r="F13" s="7" t="s">
        <v>617</v>
      </c>
      <c r="G13" s="8" t="s">
        <v>618</v>
      </c>
      <c r="H13" s="27" t="s">
        <v>275</v>
      </c>
      <c r="I13" s="28" t="s">
        <v>116</v>
      </c>
    </row>
    <row r="14" spans="1:9" ht="77.25" thickBot="1">
      <c r="A14" s="3">
        <f t="shared" si="0"/>
        <v>11</v>
      </c>
      <c r="B14" s="16" t="s">
        <v>619</v>
      </c>
      <c r="C14" s="3" t="s">
        <v>10</v>
      </c>
      <c r="D14" s="7"/>
      <c r="E14" s="7"/>
      <c r="F14" s="7" t="s">
        <v>620</v>
      </c>
      <c r="G14" s="8" t="s">
        <v>618</v>
      </c>
      <c r="H14" s="27" t="s">
        <v>275</v>
      </c>
      <c r="I14" s="28" t="s">
        <v>116</v>
      </c>
    </row>
    <row r="15" spans="1:9" ht="77.25" thickBot="1">
      <c r="A15" s="3">
        <f>A14+1</f>
        <v>12</v>
      </c>
      <c r="B15" s="16" t="s">
        <v>621</v>
      </c>
      <c r="C15" s="3" t="s">
        <v>10</v>
      </c>
      <c r="D15" s="7"/>
      <c r="E15" s="7"/>
      <c r="F15" s="7" t="s">
        <v>622</v>
      </c>
      <c r="G15" s="8" t="s">
        <v>618</v>
      </c>
      <c r="H15" s="27" t="s">
        <v>275</v>
      </c>
      <c r="I15" s="28" t="s">
        <v>116</v>
      </c>
    </row>
    <row r="16" spans="1:9" ht="15.75" thickBot="1">
      <c r="H16" s="27" t="s">
        <v>275</v>
      </c>
    </row>
    <row r="17" spans="1:10" ht="36.75" thickBot="1">
      <c r="B17" s="32" t="s">
        <v>539</v>
      </c>
      <c r="H17" s="27" t="s">
        <v>275</v>
      </c>
    </row>
    <row r="18" spans="1:10" ht="26.25" thickBot="1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6" t="s">
        <v>6</v>
      </c>
      <c r="H18" s="27" t="s">
        <v>275</v>
      </c>
      <c r="I18" s="6" t="s">
        <v>8</v>
      </c>
    </row>
    <row r="19" spans="1:10" ht="45.75" thickBot="1">
      <c r="A19" s="3">
        <f>A15+1</f>
        <v>13</v>
      </c>
      <c r="B19" s="16" t="s">
        <v>540</v>
      </c>
      <c r="C19" s="5" t="s">
        <v>10</v>
      </c>
      <c r="D19" s="4"/>
      <c r="E19" s="9"/>
      <c r="F19" s="16" t="s">
        <v>541</v>
      </c>
      <c r="G19" s="16" t="s">
        <v>542</v>
      </c>
      <c r="H19" s="27" t="s">
        <v>275</v>
      </c>
      <c r="I19" s="28" t="s">
        <v>116</v>
      </c>
    </row>
    <row r="20" spans="1:10" ht="45.75" thickBot="1">
      <c r="A20" s="3">
        <f>A19+1</f>
        <v>14</v>
      </c>
      <c r="B20" s="16" t="s">
        <v>543</v>
      </c>
      <c r="C20" s="5" t="s">
        <v>10</v>
      </c>
      <c r="D20" s="4"/>
      <c r="E20" s="9"/>
      <c r="F20" s="16" t="s">
        <v>544</v>
      </c>
      <c r="G20" s="16" t="s">
        <v>545</v>
      </c>
      <c r="H20" s="27" t="s">
        <v>275</v>
      </c>
      <c r="I20" s="28" t="s">
        <v>116</v>
      </c>
    </row>
    <row r="21" spans="1:10" ht="45.75" thickBot="1">
      <c r="A21" s="3">
        <f>A20+1</f>
        <v>15</v>
      </c>
      <c r="B21" s="16" t="s">
        <v>546</v>
      </c>
      <c r="C21" s="5" t="s">
        <v>10</v>
      </c>
      <c r="D21" s="4"/>
      <c r="E21" s="9"/>
      <c r="F21" s="16" t="s">
        <v>547</v>
      </c>
      <c r="G21" s="16" t="s">
        <v>548</v>
      </c>
      <c r="H21" s="27" t="s">
        <v>275</v>
      </c>
      <c r="I21" s="28" t="s">
        <v>116</v>
      </c>
    </row>
    <row r="22" spans="1:10" ht="45.75" thickBot="1">
      <c r="A22" s="3">
        <f>A21+1</f>
        <v>16</v>
      </c>
      <c r="B22" s="16" t="s">
        <v>549</v>
      </c>
      <c r="C22" s="5" t="s">
        <v>10</v>
      </c>
      <c r="D22" s="4"/>
      <c r="E22" s="9"/>
      <c r="F22" s="16" t="s">
        <v>550</v>
      </c>
      <c r="G22" s="16" t="s">
        <v>551</v>
      </c>
      <c r="H22" s="27" t="s">
        <v>275</v>
      </c>
      <c r="I22" s="28" t="s">
        <v>116</v>
      </c>
      <c r="J22" s="79"/>
    </row>
    <row r="23" spans="1:10" ht="45.75" thickBot="1">
      <c r="A23" s="3">
        <f>A22+1</f>
        <v>17</v>
      </c>
      <c r="B23" s="16" t="s">
        <v>552</v>
      </c>
      <c r="C23" s="5" t="s">
        <v>10</v>
      </c>
      <c r="D23" s="4"/>
      <c r="E23" s="9"/>
      <c r="F23" s="16" t="s">
        <v>553</v>
      </c>
      <c r="G23" s="16" t="s">
        <v>554</v>
      </c>
      <c r="H23" s="27" t="s">
        <v>275</v>
      </c>
      <c r="I23" s="28" t="s">
        <v>116</v>
      </c>
      <c r="J23" s="79"/>
    </row>
    <row r="24" spans="1:10">
      <c r="A24" s="77"/>
      <c r="B24" s="77"/>
      <c r="C24" s="70"/>
      <c r="D24" s="71"/>
      <c r="E24" s="12"/>
      <c r="F24" s="78"/>
      <c r="G24" s="70"/>
      <c r="H24" s="70"/>
      <c r="I24" s="71"/>
      <c r="J24" s="79"/>
    </row>
    <row r="25" spans="1:10" ht="18.75" thickBot="1">
      <c r="A25" s="77"/>
      <c r="B25" s="80" t="s">
        <v>555</v>
      </c>
      <c r="C25" s="70"/>
      <c r="D25" s="71"/>
      <c r="E25" s="12"/>
      <c r="F25" s="78"/>
      <c r="G25" s="70"/>
      <c r="H25" s="70"/>
      <c r="I25" s="71"/>
      <c r="J25" s="79"/>
    </row>
    <row r="26" spans="1:10" ht="26.25" thickBot="1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6" t="s">
        <v>6</v>
      </c>
      <c r="H26" s="6" t="s">
        <v>17</v>
      </c>
      <c r="I26" s="6" t="s">
        <v>8</v>
      </c>
      <c r="J26" s="79"/>
    </row>
    <row r="27" spans="1:10" ht="186" thickBot="1">
      <c r="A27" s="3">
        <f>A23+1</f>
        <v>18</v>
      </c>
      <c r="B27" s="16" t="s">
        <v>558</v>
      </c>
      <c r="C27" s="5" t="s">
        <v>10</v>
      </c>
      <c r="D27" s="4"/>
      <c r="E27" s="9" t="s">
        <v>557</v>
      </c>
      <c r="F27" s="9" t="s">
        <v>556</v>
      </c>
      <c r="G27" s="16" t="s">
        <v>84</v>
      </c>
      <c r="H27" s="27" t="s">
        <v>275</v>
      </c>
      <c r="I27" s="35" t="s">
        <v>438</v>
      </c>
      <c r="J27" s="79"/>
    </row>
    <row r="28" spans="1:10" ht="214.5" thickBot="1">
      <c r="A28" s="3">
        <f>A27+1</f>
        <v>19</v>
      </c>
      <c r="B28" s="15" t="s">
        <v>129</v>
      </c>
      <c r="C28" s="17" t="s">
        <v>10</v>
      </c>
      <c r="D28" s="4"/>
      <c r="E28" s="15" t="s">
        <v>406</v>
      </c>
      <c r="F28" s="16" t="s">
        <v>559</v>
      </c>
      <c r="G28" s="15" t="s">
        <v>413</v>
      </c>
      <c r="H28" s="27" t="s">
        <v>275</v>
      </c>
      <c r="I28" s="35" t="s">
        <v>439</v>
      </c>
      <c r="J28" s="79"/>
    </row>
    <row r="29" spans="1:10" ht="214.5" thickBot="1">
      <c r="A29" s="3">
        <f t="shared" ref="A29:A48" si="1">A28+1</f>
        <v>20</v>
      </c>
      <c r="B29" s="15" t="s">
        <v>400</v>
      </c>
      <c r="C29" s="17" t="s">
        <v>10</v>
      </c>
      <c r="D29" s="4"/>
      <c r="E29" s="15" t="s">
        <v>405</v>
      </c>
      <c r="F29" s="16" t="s">
        <v>560</v>
      </c>
      <c r="G29" s="15" t="s">
        <v>413</v>
      </c>
      <c r="H29" s="27" t="s">
        <v>275</v>
      </c>
      <c r="I29" s="35" t="s">
        <v>439</v>
      </c>
      <c r="J29" s="79"/>
    </row>
    <row r="30" spans="1:10" ht="214.5" thickBot="1">
      <c r="A30" s="3">
        <f t="shared" si="1"/>
        <v>21</v>
      </c>
      <c r="B30" s="15" t="s">
        <v>403</v>
      </c>
      <c r="C30" s="17" t="s">
        <v>10</v>
      </c>
      <c r="D30" s="4"/>
      <c r="E30" s="15" t="s">
        <v>404</v>
      </c>
      <c r="F30" s="16" t="s">
        <v>411</v>
      </c>
      <c r="G30" s="15" t="s">
        <v>413</v>
      </c>
      <c r="H30" s="27" t="s">
        <v>275</v>
      </c>
      <c r="I30" s="35" t="s">
        <v>439</v>
      </c>
      <c r="J30" s="79"/>
    </row>
    <row r="31" spans="1:10" ht="214.5" thickBot="1">
      <c r="A31" s="3">
        <f t="shared" si="1"/>
        <v>22</v>
      </c>
      <c r="B31" s="15" t="s">
        <v>408</v>
      </c>
      <c r="C31" s="17" t="s">
        <v>10</v>
      </c>
      <c r="D31" s="4"/>
      <c r="E31" s="15" t="s">
        <v>409</v>
      </c>
      <c r="F31" s="16" t="s">
        <v>412</v>
      </c>
      <c r="G31" s="15" t="s">
        <v>413</v>
      </c>
      <c r="H31" s="27" t="s">
        <v>275</v>
      </c>
      <c r="I31" s="35" t="s">
        <v>439</v>
      </c>
      <c r="J31" s="79"/>
    </row>
    <row r="32" spans="1:10" ht="214.5" thickBot="1">
      <c r="A32" s="3">
        <f t="shared" si="1"/>
        <v>23</v>
      </c>
      <c r="B32" s="15" t="s">
        <v>42</v>
      </c>
      <c r="C32" s="17" t="s">
        <v>10</v>
      </c>
      <c r="D32" s="4"/>
      <c r="E32" s="15" t="s">
        <v>61</v>
      </c>
      <c r="F32" s="16" t="s">
        <v>561</v>
      </c>
      <c r="G32" s="15" t="s">
        <v>413</v>
      </c>
      <c r="H32" s="27" t="s">
        <v>275</v>
      </c>
      <c r="I32" s="35" t="s">
        <v>439</v>
      </c>
      <c r="J32" s="79"/>
    </row>
    <row r="33" spans="1:10" ht="214.5" thickBot="1">
      <c r="A33" s="3">
        <f t="shared" si="1"/>
        <v>24</v>
      </c>
      <c r="B33" s="15" t="s">
        <v>414</v>
      </c>
      <c r="C33" s="17" t="s">
        <v>10</v>
      </c>
      <c r="D33" s="4"/>
      <c r="E33" s="15" t="s">
        <v>415</v>
      </c>
      <c r="F33" s="16" t="s">
        <v>562</v>
      </c>
      <c r="G33" s="15" t="s">
        <v>413</v>
      </c>
      <c r="H33" s="27" t="s">
        <v>275</v>
      </c>
      <c r="I33" s="35" t="s">
        <v>439</v>
      </c>
      <c r="J33" s="79"/>
    </row>
    <row r="34" spans="1:10" ht="214.5" thickBot="1">
      <c r="A34" s="3">
        <f t="shared" si="1"/>
        <v>25</v>
      </c>
      <c r="B34" s="15" t="s">
        <v>417</v>
      </c>
      <c r="C34" s="17" t="s">
        <v>10</v>
      </c>
      <c r="D34" s="4"/>
      <c r="E34" s="15" t="s">
        <v>418</v>
      </c>
      <c r="F34" s="16" t="s">
        <v>563</v>
      </c>
      <c r="G34" s="15" t="s">
        <v>413</v>
      </c>
      <c r="H34" s="27" t="s">
        <v>275</v>
      </c>
      <c r="I34" s="35" t="s">
        <v>439</v>
      </c>
      <c r="J34" s="79"/>
    </row>
    <row r="35" spans="1:10" ht="214.5" thickBot="1">
      <c r="A35" s="3">
        <f t="shared" si="1"/>
        <v>26</v>
      </c>
      <c r="B35" s="15" t="s">
        <v>63</v>
      </c>
      <c r="C35" s="17" t="s">
        <v>10</v>
      </c>
      <c r="D35" s="4"/>
      <c r="E35" s="15" t="s">
        <v>420</v>
      </c>
      <c r="F35" s="16" t="s">
        <v>564</v>
      </c>
      <c r="G35" s="15" t="s">
        <v>413</v>
      </c>
      <c r="H35" s="27" t="s">
        <v>275</v>
      </c>
      <c r="I35" s="35" t="s">
        <v>439</v>
      </c>
      <c r="J35" s="79"/>
    </row>
    <row r="36" spans="1:10" ht="214.5" thickBot="1">
      <c r="A36" s="3">
        <f t="shared" si="1"/>
        <v>27</v>
      </c>
      <c r="B36" s="15" t="s">
        <v>65</v>
      </c>
      <c r="C36" s="17" t="s">
        <v>10</v>
      </c>
      <c r="D36" s="4"/>
      <c r="E36" s="15" t="s">
        <v>421</v>
      </c>
      <c r="F36" s="16" t="s">
        <v>565</v>
      </c>
      <c r="G36" s="15" t="s">
        <v>413</v>
      </c>
      <c r="H36" s="27" t="s">
        <v>275</v>
      </c>
      <c r="I36" s="35" t="s">
        <v>439</v>
      </c>
      <c r="J36" s="79"/>
    </row>
    <row r="37" spans="1:10" ht="214.5" thickBot="1">
      <c r="A37" s="3">
        <f t="shared" si="1"/>
        <v>28</v>
      </c>
      <c r="B37" s="15" t="s">
        <v>44</v>
      </c>
      <c r="C37" s="17" t="s">
        <v>10</v>
      </c>
      <c r="D37" s="4"/>
      <c r="E37" s="15" t="s">
        <v>406</v>
      </c>
      <c r="F37" s="16" t="s">
        <v>566</v>
      </c>
      <c r="G37" s="15" t="s">
        <v>413</v>
      </c>
      <c r="H37" s="27" t="s">
        <v>275</v>
      </c>
      <c r="I37" s="35" t="s">
        <v>439</v>
      </c>
      <c r="J37" s="79"/>
    </row>
    <row r="38" spans="1:10" ht="214.5" thickBot="1">
      <c r="A38" s="3">
        <f t="shared" si="1"/>
        <v>29</v>
      </c>
      <c r="B38" s="15" t="s">
        <v>378</v>
      </c>
      <c r="C38" s="17" t="s">
        <v>10</v>
      </c>
      <c r="D38" s="4"/>
      <c r="E38" s="15" t="s">
        <v>379</v>
      </c>
      <c r="F38" s="15" t="s">
        <v>385</v>
      </c>
      <c r="G38" s="15" t="s">
        <v>413</v>
      </c>
      <c r="H38" s="27" t="s">
        <v>275</v>
      </c>
      <c r="I38" s="35" t="s">
        <v>439</v>
      </c>
      <c r="J38" s="79"/>
    </row>
    <row r="39" spans="1:10" ht="214.5" thickBot="1">
      <c r="A39" s="3">
        <f t="shared" si="1"/>
        <v>30</v>
      </c>
      <c r="B39" s="15" t="s">
        <v>389</v>
      </c>
      <c r="C39" s="17" t="s">
        <v>10</v>
      </c>
      <c r="D39" s="4"/>
      <c r="E39" s="15" t="s">
        <v>388</v>
      </c>
      <c r="F39" s="15" t="s">
        <v>567</v>
      </c>
      <c r="G39" s="15" t="s">
        <v>413</v>
      </c>
      <c r="H39" s="27" t="s">
        <v>275</v>
      </c>
      <c r="I39" s="35" t="s">
        <v>439</v>
      </c>
      <c r="J39" s="79"/>
    </row>
    <row r="40" spans="1:10" ht="214.5" thickBot="1">
      <c r="A40" s="3">
        <f t="shared" si="1"/>
        <v>31</v>
      </c>
      <c r="B40" s="15" t="s">
        <v>391</v>
      </c>
      <c r="C40" s="17" t="s">
        <v>10</v>
      </c>
      <c r="D40" s="4"/>
      <c r="E40" s="15" t="s">
        <v>392</v>
      </c>
      <c r="F40" s="15" t="s">
        <v>568</v>
      </c>
      <c r="G40" s="15" t="s">
        <v>413</v>
      </c>
      <c r="H40" s="27" t="s">
        <v>275</v>
      </c>
      <c r="I40" s="35" t="s">
        <v>439</v>
      </c>
      <c r="J40" s="79"/>
    </row>
    <row r="41" spans="1:10" ht="214.5" thickBot="1">
      <c r="A41" s="3">
        <f t="shared" si="1"/>
        <v>32</v>
      </c>
      <c r="B41" s="15" t="s">
        <v>394</v>
      </c>
      <c r="C41" s="17" t="s">
        <v>10</v>
      </c>
      <c r="D41" s="4"/>
      <c r="E41" s="15" t="s">
        <v>395</v>
      </c>
      <c r="F41" s="15" t="s">
        <v>427</v>
      </c>
      <c r="G41" s="15" t="s">
        <v>423</v>
      </c>
      <c r="H41" s="27" t="s">
        <v>275</v>
      </c>
      <c r="I41" s="35" t="s">
        <v>439</v>
      </c>
      <c r="J41" s="79"/>
    </row>
    <row r="42" spans="1:10" ht="214.5" thickBot="1">
      <c r="A42" s="3">
        <f t="shared" si="1"/>
        <v>33</v>
      </c>
      <c r="B42" s="15" t="s">
        <v>45</v>
      </c>
      <c r="C42" s="17" t="s">
        <v>10</v>
      </c>
      <c r="D42" s="4"/>
      <c r="E42" s="15" t="s">
        <v>425</v>
      </c>
      <c r="F42" s="16" t="s">
        <v>569</v>
      </c>
      <c r="G42" s="15" t="s">
        <v>413</v>
      </c>
      <c r="H42" s="27" t="s">
        <v>275</v>
      </c>
      <c r="I42" s="35" t="s">
        <v>439</v>
      </c>
      <c r="J42" s="79"/>
    </row>
    <row r="43" spans="1:10" ht="214.5" thickBot="1">
      <c r="A43" s="3">
        <f t="shared" si="1"/>
        <v>34</v>
      </c>
      <c r="B43" s="15" t="s">
        <v>397</v>
      </c>
      <c r="C43" s="17" t="s">
        <v>10</v>
      </c>
      <c r="D43" s="4"/>
      <c r="E43" s="15" t="s">
        <v>398</v>
      </c>
      <c r="F43" s="15" t="s">
        <v>570</v>
      </c>
      <c r="G43" s="15" t="s">
        <v>413</v>
      </c>
      <c r="H43" s="27" t="s">
        <v>275</v>
      </c>
      <c r="I43" s="35" t="s">
        <v>439</v>
      </c>
      <c r="J43" s="79"/>
    </row>
    <row r="44" spans="1:10" ht="214.5" thickBot="1">
      <c r="A44" s="3">
        <f t="shared" si="1"/>
        <v>35</v>
      </c>
      <c r="B44" s="15" t="s">
        <v>391</v>
      </c>
      <c r="C44" s="17" t="s">
        <v>10</v>
      </c>
      <c r="D44" s="4"/>
      <c r="E44" s="15" t="s">
        <v>392</v>
      </c>
      <c r="F44" s="15" t="s">
        <v>426</v>
      </c>
      <c r="G44" s="15" t="s">
        <v>423</v>
      </c>
      <c r="H44" s="27" t="s">
        <v>275</v>
      </c>
      <c r="I44" s="35" t="s">
        <v>439</v>
      </c>
      <c r="J44" s="79"/>
    </row>
    <row r="45" spans="1:10" ht="214.5" thickBot="1">
      <c r="A45" s="3">
        <f t="shared" si="1"/>
        <v>36</v>
      </c>
      <c r="B45" s="15" t="s">
        <v>394</v>
      </c>
      <c r="C45" s="17" t="s">
        <v>10</v>
      </c>
      <c r="D45" s="4"/>
      <c r="E45" s="15" t="s">
        <v>395</v>
      </c>
      <c r="F45" s="15" t="s">
        <v>571</v>
      </c>
      <c r="G45" s="15" t="s">
        <v>413</v>
      </c>
      <c r="H45" s="27" t="s">
        <v>275</v>
      </c>
      <c r="I45" s="35" t="s">
        <v>439</v>
      </c>
      <c r="J45" s="79"/>
    </row>
    <row r="46" spans="1:10" ht="214.5" thickBot="1">
      <c r="A46" s="3">
        <f t="shared" si="1"/>
        <v>37</v>
      </c>
      <c r="B46" s="15" t="s">
        <v>131</v>
      </c>
      <c r="C46" s="17" t="s">
        <v>15</v>
      </c>
      <c r="D46" s="4"/>
      <c r="E46" s="15" t="s">
        <v>61</v>
      </c>
      <c r="F46" s="16" t="s">
        <v>572</v>
      </c>
      <c r="G46" s="15" t="s">
        <v>413</v>
      </c>
      <c r="H46" s="27" t="s">
        <v>275</v>
      </c>
      <c r="I46" s="35" t="s">
        <v>439</v>
      </c>
      <c r="J46" s="79"/>
    </row>
    <row r="47" spans="1:10" ht="214.5" thickBot="1">
      <c r="A47" s="3">
        <f t="shared" si="1"/>
        <v>38</v>
      </c>
      <c r="B47" s="15" t="s">
        <v>153</v>
      </c>
      <c r="C47" s="17" t="s">
        <v>10</v>
      </c>
      <c r="D47" s="4"/>
      <c r="E47" s="15" t="s">
        <v>154</v>
      </c>
      <c r="F47" s="16" t="s">
        <v>573</v>
      </c>
      <c r="G47" s="15" t="s">
        <v>413</v>
      </c>
      <c r="H47" s="27" t="s">
        <v>275</v>
      </c>
      <c r="I47" s="35" t="s">
        <v>439</v>
      </c>
      <c r="J47" s="79"/>
    </row>
    <row r="48" spans="1:10" ht="214.5" thickBot="1">
      <c r="A48" s="3">
        <f t="shared" si="1"/>
        <v>39</v>
      </c>
      <c r="B48" s="15" t="s">
        <v>428</v>
      </c>
      <c r="C48" s="17" t="s">
        <v>10</v>
      </c>
      <c r="D48" s="4"/>
      <c r="E48" s="15" t="s">
        <v>429</v>
      </c>
      <c r="F48" s="15" t="s">
        <v>430</v>
      </c>
      <c r="G48" s="15" t="s">
        <v>413</v>
      </c>
      <c r="H48" s="27" t="s">
        <v>275</v>
      </c>
      <c r="I48" s="35" t="s">
        <v>439</v>
      </c>
      <c r="J48" s="79"/>
    </row>
    <row r="49" spans="1:10">
      <c r="A49" s="77"/>
      <c r="B49" s="77"/>
      <c r="C49" s="70"/>
      <c r="D49" s="71"/>
      <c r="E49" s="12"/>
      <c r="F49" s="78"/>
      <c r="G49" s="70"/>
      <c r="H49" s="70"/>
      <c r="I49" s="71"/>
      <c r="J49" s="79"/>
    </row>
    <row r="50" spans="1:10" ht="18.75" thickBot="1">
      <c r="B50" s="32" t="s">
        <v>574</v>
      </c>
    </row>
    <row r="51" spans="1:10" ht="26.25" thickBot="1">
      <c r="A51" s="1" t="s">
        <v>0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5</v>
      </c>
      <c r="G51" s="6" t="s">
        <v>6</v>
      </c>
      <c r="H51" s="6" t="s">
        <v>17</v>
      </c>
      <c r="I51" s="6" t="s">
        <v>8</v>
      </c>
    </row>
    <row r="52" spans="1:10" ht="45.75" thickBot="1">
      <c r="A52" s="3">
        <f>A48+1</f>
        <v>40</v>
      </c>
      <c r="B52" s="16" t="s">
        <v>83</v>
      </c>
      <c r="C52" s="5" t="s">
        <v>10</v>
      </c>
      <c r="D52" s="4"/>
      <c r="E52" s="9"/>
      <c r="F52" s="9" t="s">
        <v>18</v>
      </c>
      <c r="G52" s="16" t="s">
        <v>84</v>
      </c>
      <c r="H52" s="27" t="s">
        <v>275</v>
      </c>
      <c r="I52" s="28" t="s">
        <v>116</v>
      </c>
    </row>
    <row r="53" spans="1:10" ht="75.75" thickBot="1">
      <c r="A53" s="33">
        <f>A52+1</f>
        <v>41</v>
      </c>
      <c r="B53" s="16" t="s">
        <v>85</v>
      </c>
      <c r="C53" s="5" t="s">
        <v>15</v>
      </c>
      <c r="D53" s="14"/>
      <c r="E53" s="16" t="s">
        <v>89</v>
      </c>
      <c r="F53" s="16" t="s">
        <v>90</v>
      </c>
      <c r="G53" s="16" t="s">
        <v>92</v>
      </c>
      <c r="H53" s="27" t="s">
        <v>275</v>
      </c>
      <c r="I53" s="28" t="s">
        <v>116</v>
      </c>
    </row>
    <row r="54" spans="1:10" ht="75.75" thickBot="1">
      <c r="A54" s="5">
        <f>A53+1</f>
        <v>42</v>
      </c>
      <c r="B54" s="16" t="s">
        <v>86</v>
      </c>
      <c r="C54" s="5" t="s">
        <v>10</v>
      </c>
      <c r="D54" s="14"/>
      <c r="E54" s="16" t="s">
        <v>93</v>
      </c>
      <c r="F54" s="16" t="s">
        <v>94</v>
      </c>
      <c r="G54" s="16" t="s">
        <v>91</v>
      </c>
      <c r="H54" s="27" t="s">
        <v>275</v>
      </c>
      <c r="I54" s="28" t="s">
        <v>116</v>
      </c>
    </row>
    <row r="55" spans="1:10" ht="90.75" thickBot="1">
      <c r="A55" s="5">
        <f>A54+1</f>
        <v>43</v>
      </c>
      <c r="B55" s="16" t="s">
        <v>95</v>
      </c>
      <c r="C55" s="5" t="s">
        <v>10</v>
      </c>
      <c r="D55" s="4"/>
      <c r="E55" s="16" t="s">
        <v>87</v>
      </c>
      <c r="F55" s="16" t="s">
        <v>88</v>
      </c>
      <c r="G55" s="15" t="s">
        <v>20</v>
      </c>
      <c r="H55" s="27" t="s">
        <v>275</v>
      </c>
      <c r="I55" s="28" t="s">
        <v>116</v>
      </c>
    </row>
    <row r="56" spans="1:10" ht="105.75" thickBot="1">
      <c r="A56" s="5">
        <f t="shared" ref="A56:A64" si="2">A55+1</f>
        <v>44</v>
      </c>
      <c r="B56" s="15" t="s">
        <v>96</v>
      </c>
      <c r="C56" s="17" t="s">
        <v>10</v>
      </c>
      <c r="D56" s="4"/>
      <c r="E56" s="15" t="s">
        <v>53</v>
      </c>
      <c r="F56" s="16" t="s">
        <v>97</v>
      </c>
      <c r="G56" s="15" t="s">
        <v>98</v>
      </c>
      <c r="H56" s="27" t="s">
        <v>275</v>
      </c>
      <c r="I56" s="36" t="s">
        <v>451</v>
      </c>
    </row>
    <row r="57" spans="1:10" ht="105.75" thickBot="1">
      <c r="A57" s="5">
        <f t="shared" si="2"/>
        <v>45</v>
      </c>
      <c r="B57" s="15" t="s">
        <v>99</v>
      </c>
      <c r="C57" s="17" t="s">
        <v>10</v>
      </c>
      <c r="D57" s="4"/>
      <c r="E57" s="15" t="s">
        <v>53</v>
      </c>
      <c r="F57" s="16" t="s">
        <v>157</v>
      </c>
      <c r="G57" s="15" t="s">
        <v>22</v>
      </c>
      <c r="H57" s="27" t="s">
        <v>275</v>
      </c>
      <c r="I57" s="36" t="s">
        <v>451</v>
      </c>
    </row>
    <row r="58" spans="1:10" ht="105.75" thickBot="1">
      <c r="A58" s="5">
        <f t="shared" si="2"/>
        <v>46</v>
      </c>
      <c r="B58" s="15" t="s">
        <v>454</v>
      </c>
      <c r="C58" s="17" t="s">
        <v>10</v>
      </c>
      <c r="D58" s="4"/>
      <c r="E58" s="15" t="s">
        <v>455</v>
      </c>
      <c r="F58" s="16" t="s">
        <v>456</v>
      </c>
      <c r="G58" s="15" t="s">
        <v>22</v>
      </c>
      <c r="H58" s="27" t="s">
        <v>275</v>
      </c>
      <c r="I58" s="36" t="s">
        <v>451</v>
      </c>
    </row>
    <row r="59" spans="1:10" ht="105.75" thickBot="1">
      <c r="A59" s="5">
        <f t="shared" si="2"/>
        <v>47</v>
      </c>
      <c r="B59" s="15" t="s">
        <v>461</v>
      </c>
      <c r="C59" s="5" t="s">
        <v>10</v>
      </c>
      <c r="D59" s="4"/>
      <c r="E59" s="16" t="s">
        <v>459</v>
      </c>
      <c r="F59" s="16" t="s">
        <v>457</v>
      </c>
      <c r="G59" s="15" t="s">
        <v>22</v>
      </c>
      <c r="H59" s="27" t="s">
        <v>275</v>
      </c>
      <c r="I59" s="36" t="s">
        <v>452</v>
      </c>
    </row>
    <row r="60" spans="1:10" ht="105.75" thickBot="1">
      <c r="A60" s="5">
        <f t="shared" si="2"/>
        <v>48</v>
      </c>
      <c r="B60" s="15" t="s">
        <v>462</v>
      </c>
      <c r="C60" s="5" t="s">
        <v>10</v>
      </c>
      <c r="D60" s="4"/>
      <c r="E60" s="16" t="s">
        <v>460</v>
      </c>
      <c r="F60" s="16" t="s">
        <v>458</v>
      </c>
      <c r="G60" s="15" t="s">
        <v>22</v>
      </c>
      <c r="H60" s="27" t="s">
        <v>275</v>
      </c>
      <c r="I60" s="36" t="s">
        <v>453</v>
      </c>
    </row>
    <row r="61" spans="1:10" ht="105.75" thickBot="1">
      <c r="A61" s="5">
        <f t="shared" si="2"/>
        <v>49</v>
      </c>
      <c r="B61" s="15" t="s">
        <v>100</v>
      </c>
      <c r="C61" s="17" t="s">
        <v>10</v>
      </c>
      <c r="D61" s="4"/>
      <c r="E61" s="15" t="s">
        <v>53</v>
      </c>
      <c r="F61" s="16" t="s">
        <v>158</v>
      </c>
      <c r="G61" s="15" t="s">
        <v>22</v>
      </c>
      <c r="H61" s="27" t="s">
        <v>275</v>
      </c>
      <c r="I61" s="36" t="s">
        <v>451</v>
      </c>
    </row>
    <row r="62" spans="1:10" ht="105.75" thickBot="1">
      <c r="A62" s="5">
        <f t="shared" si="2"/>
        <v>50</v>
      </c>
      <c r="B62" s="15" t="s">
        <v>101</v>
      </c>
      <c r="C62" s="17" t="s">
        <v>10</v>
      </c>
      <c r="D62" s="4"/>
      <c r="E62" s="15" t="s">
        <v>53</v>
      </c>
      <c r="F62" s="16" t="s">
        <v>161</v>
      </c>
      <c r="G62" s="15" t="s">
        <v>22</v>
      </c>
      <c r="H62" s="27" t="s">
        <v>275</v>
      </c>
      <c r="I62" s="36" t="s">
        <v>451</v>
      </c>
    </row>
    <row r="63" spans="1:10" ht="105.75" thickBot="1">
      <c r="A63" s="5">
        <f t="shared" si="2"/>
        <v>51</v>
      </c>
      <c r="B63" s="15" t="s">
        <v>159</v>
      </c>
      <c r="C63" s="17" t="s">
        <v>10</v>
      </c>
      <c r="D63" s="4"/>
      <c r="E63" s="15" t="s">
        <v>160</v>
      </c>
      <c r="F63" s="16" t="s">
        <v>162</v>
      </c>
      <c r="G63" s="15" t="s">
        <v>22</v>
      </c>
      <c r="H63" s="27" t="s">
        <v>275</v>
      </c>
      <c r="I63" s="36" t="s">
        <v>451</v>
      </c>
    </row>
    <row r="64" spans="1:10" ht="45.75" thickBot="1">
      <c r="A64" s="5">
        <f t="shared" si="2"/>
        <v>52</v>
      </c>
      <c r="B64" s="15" t="s">
        <v>24</v>
      </c>
      <c r="C64" s="17" t="s">
        <v>10</v>
      </c>
      <c r="D64" s="4"/>
      <c r="E64" s="15" t="s">
        <v>69</v>
      </c>
      <c r="F64" s="16" t="s">
        <v>70</v>
      </c>
      <c r="G64" s="15" t="s">
        <v>27</v>
      </c>
      <c r="H64" s="27" t="s">
        <v>275</v>
      </c>
      <c r="I64" s="28" t="s">
        <v>116</v>
      </c>
    </row>
    <row r="65" spans="1:9" ht="45.75" thickBot="1">
      <c r="A65" s="5">
        <f t="shared" ref="A65:A72" si="3">A64+1</f>
        <v>53</v>
      </c>
      <c r="B65" s="15" t="s">
        <v>102</v>
      </c>
      <c r="C65" s="17" t="s">
        <v>10</v>
      </c>
      <c r="D65" s="4"/>
      <c r="E65" s="15"/>
      <c r="F65" s="16" t="s">
        <v>103</v>
      </c>
      <c r="G65" s="15" t="s">
        <v>104</v>
      </c>
      <c r="H65" s="27" t="s">
        <v>275</v>
      </c>
      <c r="I65" s="28" t="s">
        <v>116</v>
      </c>
    </row>
    <row r="66" spans="1:9" ht="105.75" thickBot="1">
      <c r="A66" s="5">
        <f t="shared" si="3"/>
        <v>54</v>
      </c>
      <c r="B66" s="15" t="s">
        <v>105</v>
      </c>
      <c r="C66" s="17" t="s">
        <v>10</v>
      </c>
      <c r="D66" s="4"/>
      <c r="E66" s="15" t="s">
        <v>53</v>
      </c>
      <c r="F66" s="16" t="s">
        <v>106</v>
      </c>
      <c r="G66" s="15" t="s">
        <v>107</v>
      </c>
      <c r="H66" s="27" t="s">
        <v>275</v>
      </c>
      <c r="I66" s="36" t="s">
        <v>451</v>
      </c>
    </row>
    <row r="67" spans="1:9" ht="105.75" thickBot="1">
      <c r="A67" s="5">
        <f t="shared" si="3"/>
        <v>55</v>
      </c>
      <c r="B67" s="15" t="s">
        <v>99</v>
      </c>
      <c r="C67" s="17" t="s">
        <v>15</v>
      </c>
      <c r="D67" s="4"/>
      <c r="E67" s="15" t="s">
        <v>53</v>
      </c>
      <c r="F67" s="15" t="s">
        <v>108</v>
      </c>
      <c r="G67" s="15" t="s">
        <v>463</v>
      </c>
      <c r="H67" s="27" t="s">
        <v>275</v>
      </c>
      <c r="I67" s="36" t="s">
        <v>451</v>
      </c>
    </row>
    <row r="68" spans="1:9" ht="120.75" thickBot="1">
      <c r="A68" s="5">
        <f t="shared" si="3"/>
        <v>56</v>
      </c>
      <c r="B68" s="15" t="s">
        <v>256</v>
      </c>
      <c r="C68" s="17" t="s">
        <v>15</v>
      </c>
      <c r="D68" s="4"/>
      <c r="E68" s="15" t="s">
        <v>257</v>
      </c>
      <c r="F68" s="15" t="s">
        <v>258</v>
      </c>
      <c r="G68" s="15" t="s">
        <v>463</v>
      </c>
      <c r="H68" s="27" t="s">
        <v>275</v>
      </c>
      <c r="I68" s="36" t="s">
        <v>451</v>
      </c>
    </row>
    <row r="69" spans="1:9" ht="105.75" thickBot="1">
      <c r="A69" s="5">
        <f t="shared" si="3"/>
        <v>57</v>
      </c>
      <c r="B69" s="15" t="s">
        <v>461</v>
      </c>
      <c r="C69" s="5" t="s">
        <v>10</v>
      </c>
      <c r="D69" s="4"/>
      <c r="E69" s="16" t="s">
        <v>459</v>
      </c>
      <c r="F69" s="16" t="s">
        <v>464</v>
      </c>
      <c r="G69" s="15" t="s">
        <v>463</v>
      </c>
      <c r="H69" s="27" t="s">
        <v>275</v>
      </c>
      <c r="I69" s="36" t="s">
        <v>451</v>
      </c>
    </row>
    <row r="70" spans="1:9" ht="105.75" thickBot="1">
      <c r="A70" s="5">
        <f t="shared" si="3"/>
        <v>58</v>
      </c>
      <c r="B70" s="15" t="s">
        <v>462</v>
      </c>
      <c r="C70" s="5" t="s">
        <v>10</v>
      </c>
      <c r="D70" s="4"/>
      <c r="E70" s="16" t="s">
        <v>460</v>
      </c>
      <c r="F70" s="16" t="s">
        <v>465</v>
      </c>
      <c r="G70" s="15" t="s">
        <v>463</v>
      </c>
      <c r="H70" s="27" t="s">
        <v>275</v>
      </c>
      <c r="I70" s="36" t="s">
        <v>451</v>
      </c>
    </row>
    <row r="71" spans="1:9" ht="105.75" thickBot="1">
      <c r="A71" s="5">
        <f t="shared" si="3"/>
        <v>59</v>
      </c>
      <c r="B71" s="15" t="s">
        <v>109</v>
      </c>
      <c r="C71" s="17" t="s">
        <v>15</v>
      </c>
      <c r="D71" s="4"/>
      <c r="E71" s="15" t="s">
        <v>53</v>
      </c>
      <c r="F71" s="15" t="s">
        <v>110</v>
      </c>
      <c r="G71" s="15" t="s">
        <v>463</v>
      </c>
      <c r="H71" s="27" t="s">
        <v>275</v>
      </c>
      <c r="I71" s="36" t="s">
        <v>451</v>
      </c>
    </row>
    <row r="72" spans="1:9" ht="105.75" thickBot="1">
      <c r="A72" s="5">
        <f t="shared" si="3"/>
        <v>60</v>
      </c>
      <c r="B72" s="15" t="s">
        <v>101</v>
      </c>
      <c r="C72" s="17" t="s">
        <v>15</v>
      </c>
      <c r="D72" s="4"/>
      <c r="E72" s="15" t="s">
        <v>53</v>
      </c>
      <c r="F72" s="15" t="s">
        <v>111</v>
      </c>
      <c r="G72" s="15" t="s">
        <v>463</v>
      </c>
      <c r="H72" s="27" t="s">
        <v>275</v>
      </c>
      <c r="I72" s="36" t="s">
        <v>451</v>
      </c>
    </row>
    <row r="73" spans="1:9" ht="120.75" thickBot="1">
      <c r="A73" s="5">
        <f t="shared" ref="A73:A74" si="4">A72+1</f>
        <v>61</v>
      </c>
      <c r="B73" s="15" t="s">
        <v>112</v>
      </c>
      <c r="C73" s="17" t="s">
        <v>15</v>
      </c>
      <c r="D73" s="4"/>
      <c r="E73" s="15" t="s">
        <v>113</v>
      </c>
      <c r="F73" s="15" t="s">
        <v>114</v>
      </c>
      <c r="G73" s="15" t="s">
        <v>463</v>
      </c>
      <c r="H73" s="27" t="s">
        <v>275</v>
      </c>
      <c r="I73" s="36" t="s">
        <v>451</v>
      </c>
    </row>
    <row r="74" spans="1:9" ht="45.75" thickBot="1">
      <c r="A74" s="5">
        <f t="shared" si="4"/>
        <v>62</v>
      </c>
      <c r="B74" s="15" t="s">
        <v>24</v>
      </c>
      <c r="C74" s="17" t="s">
        <v>10</v>
      </c>
      <c r="D74" s="4"/>
      <c r="E74" s="15" t="s">
        <v>69</v>
      </c>
      <c r="F74" s="16" t="s">
        <v>70</v>
      </c>
      <c r="G74" s="15" t="s">
        <v>27</v>
      </c>
      <c r="H74" s="27" t="s">
        <v>275</v>
      </c>
      <c r="I74" s="17" t="s">
        <v>116</v>
      </c>
    </row>
    <row r="75" spans="1:9" ht="45.75" thickBot="1">
      <c r="A75" s="5">
        <f t="shared" ref="A75:A76" si="5">A74+1</f>
        <v>63</v>
      </c>
      <c r="B75" s="15" t="s">
        <v>33</v>
      </c>
      <c r="C75" s="17" t="s">
        <v>10</v>
      </c>
      <c r="D75" s="4"/>
      <c r="E75" s="15" t="s">
        <v>69</v>
      </c>
      <c r="F75" s="16" t="s">
        <v>70</v>
      </c>
      <c r="G75" s="15" t="s">
        <v>27</v>
      </c>
      <c r="H75" s="27" t="s">
        <v>275</v>
      </c>
      <c r="I75" s="17" t="s">
        <v>116</v>
      </c>
    </row>
    <row r="76" spans="1:9" ht="105.75" thickBot="1">
      <c r="A76" s="5">
        <f t="shared" si="5"/>
        <v>64</v>
      </c>
      <c r="B76" s="16" t="s">
        <v>33</v>
      </c>
      <c r="C76" s="17" t="s">
        <v>10</v>
      </c>
      <c r="D76" s="4"/>
      <c r="E76" s="15"/>
      <c r="F76" s="16" t="s">
        <v>34</v>
      </c>
      <c r="G76" s="15" t="s">
        <v>115</v>
      </c>
      <c r="H76" s="27" t="s">
        <v>275</v>
      </c>
      <c r="I76" s="17" t="s">
        <v>116</v>
      </c>
    </row>
    <row r="77" spans="1:9" ht="105.75" thickBot="1">
      <c r="A77" s="5">
        <f t="shared" ref="A77" si="6">A76+1</f>
        <v>65</v>
      </c>
      <c r="B77" s="16" t="s">
        <v>33</v>
      </c>
      <c r="C77" s="17" t="s">
        <v>10</v>
      </c>
      <c r="D77" s="4"/>
      <c r="E77" s="15"/>
      <c r="F77" s="16" t="s">
        <v>34</v>
      </c>
      <c r="G77" s="15" t="s">
        <v>115</v>
      </c>
      <c r="H77" s="27" t="s">
        <v>275</v>
      </c>
      <c r="I77" s="17" t="s">
        <v>116</v>
      </c>
    </row>
    <row r="78" spans="1:9">
      <c r="A78" s="75"/>
    </row>
    <row r="79" spans="1:9" ht="47.25" thickBot="1">
      <c r="A79" s="75"/>
      <c r="B79" s="34" t="s">
        <v>575</v>
      </c>
    </row>
    <row r="80" spans="1:9" ht="26.25" thickBot="1">
      <c r="A80" s="1" t="s">
        <v>0</v>
      </c>
      <c r="B80" s="2" t="s">
        <v>1</v>
      </c>
      <c r="C80" s="2" t="s">
        <v>2</v>
      </c>
      <c r="D80" s="2" t="s">
        <v>3</v>
      </c>
      <c r="E80" s="2" t="s">
        <v>4</v>
      </c>
      <c r="F80" s="2" t="s">
        <v>5</v>
      </c>
      <c r="G80" s="6" t="s">
        <v>6</v>
      </c>
      <c r="H80" s="6" t="s">
        <v>17</v>
      </c>
      <c r="I80" s="6" t="s">
        <v>8</v>
      </c>
    </row>
    <row r="81" spans="1:9" ht="105.75" thickBot="1">
      <c r="A81" s="5">
        <f>A77+1</f>
        <v>66</v>
      </c>
      <c r="B81" s="16" t="s">
        <v>142</v>
      </c>
      <c r="C81" s="5" t="s">
        <v>10</v>
      </c>
      <c r="D81" s="16" t="s">
        <v>139</v>
      </c>
      <c r="E81" s="16" t="s">
        <v>144</v>
      </c>
      <c r="F81" s="16" t="s">
        <v>146</v>
      </c>
      <c r="G81" s="16" t="s">
        <v>140</v>
      </c>
      <c r="H81" s="27" t="s">
        <v>275</v>
      </c>
      <c r="I81" s="17" t="s">
        <v>116</v>
      </c>
    </row>
    <row r="82" spans="1:9" ht="105.75" thickBot="1">
      <c r="A82" s="5">
        <f>A81+1</f>
        <v>67</v>
      </c>
      <c r="B82" s="16" t="s">
        <v>143</v>
      </c>
      <c r="C82" s="5" t="s">
        <v>10</v>
      </c>
      <c r="D82" s="16" t="s">
        <v>139</v>
      </c>
      <c r="E82" s="16" t="s">
        <v>145</v>
      </c>
      <c r="F82" s="16" t="s">
        <v>147</v>
      </c>
      <c r="G82" s="16" t="s">
        <v>140</v>
      </c>
      <c r="H82" s="27" t="s">
        <v>275</v>
      </c>
      <c r="I82" s="17" t="s">
        <v>116</v>
      </c>
    </row>
    <row r="83" spans="1:9" ht="105.75" thickBot="1">
      <c r="A83" s="5">
        <f t="shared" ref="A83:A167" si="7">A82+1</f>
        <v>68</v>
      </c>
      <c r="B83" s="16" t="s">
        <v>163</v>
      </c>
      <c r="C83" s="5" t="s">
        <v>10</v>
      </c>
      <c r="D83" s="16" t="s">
        <v>139</v>
      </c>
      <c r="E83" s="16" t="s">
        <v>164</v>
      </c>
      <c r="F83" s="16" t="s">
        <v>165</v>
      </c>
      <c r="G83" s="16" t="s">
        <v>140</v>
      </c>
      <c r="H83" s="27" t="s">
        <v>275</v>
      </c>
      <c r="I83" s="17" t="s">
        <v>116</v>
      </c>
    </row>
    <row r="84" spans="1:9" ht="75.75" thickBot="1">
      <c r="A84" s="5">
        <f t="shared" si="7"/>
        <v>69</v>
      </c>
      <c r="B84" s="16" t="s">
        <v>148</v>
      </c>
      <c r="C84" s="5" t="s">
        <v>10</v>
      </c>
      <c r="D84" s="14"/>
      <c r="E84" s="16"/>
      <c r="F84" s="16" t="s">
        <v>141</v>
      </c>
      <c r="G84" s="16" t="s">
        <v>149</v>
      </c>
      <c r="H84" s="27" t="s">
        <v>275</v>
      </c>
      <c r="I84" s="17" t="s">
        <v>116</v>
      </c>
    </row>
    <row r="85" spans="1:9" ht="75.75" thickBot="1">
      <c r="A85" s="5">
        <f t="shared" si="7"/>
        <v>70</v>
      </c>
      <c r="B85" s="16" t="s">
        <v>150</v>
      </c>
      <c r="C85" s="5" t="s">
        <v>10</v>
      </c>
      <c r="D85" s="14"/>
      <c r="E85" s="16"/>
      <c r="F85" s="16" t="s">
        <v>151</v>
      </c>
      <c r="G85" s="16" t="s">
        <v>149</v>
      </c>
      <c r="H85" s="27" t="s">
        <v>275</v>
      </c>
      <c r="I85" s="17" t="s">
        <v>116</v>
      </c>
    </row>
    <row r="86" spans="1:9" ht="75.75" thickBot="1">
      <c r="A86" s="5">
        <f t="shared" si="7"/>
        <v>71</v>
      </c>
      <c r="B86" s="16" t="s">
        <v>166</v>
      </c>
      <c r="C86" s="5" t="s">
        <v>10</v>
      </c>
      <c r="D86" s="14"/>
      <c r="E86" s="16"/>
      <c r="F86" s="16" t="s">
        <v>167</v>
      </c>
      <c r="G86" s="16" t="s">
        <v>149</v>
      </c>
      <c r="H86" s="27" t="s">
        <v>275</v>
      </c>
      <c r="I86" s="17" t="s">
        <v>116</v>
      </c>
    </row>
    <row r="87" spans="1:9" ht="45.75" thickBot="1">
      <c r="A87" s="5"/>
      <c r="B87" s="16" t="s">
        <v>605</v>
      </c>
      <c r="C87" s="5" t="s">
        <v>10</v>
      </c>
      <c r="D87" s="14"/>
      <c r="E87" s="16"/>
      <c r="F87" s="16" t="s">
        <v>606</v>
      </c>
      <c r="G87" s="16" t="s">
        <v>607</v>
      </c>
      <c r="H87" s="27" t="s">
        <v>275</v>
      </c>
      <c r="I87" s="17" t="s">
        <v>116</v>
      </c>
    </row>
    <row r="88" spans="1:9" ht="45.75" thickBot="1">
      <c r="A88" s="5">
        <f>A86+1</f>
        <v>72</v>
      </c>
      <c r="B88" s="16" t="s">
        <v>528</v>
      </c>
      <c r="C88" s="5" t="s">
        <v>10</v>
      </c>
      <c r="D88" s="14"/>
      <c r="E88" s="16"/>
      <c r="F88" s="16" t="s">
        <v>531</v>
      </c>
      <c r="G88" s="16" t="s">
        <v>532</v>
      </c>
      <c r="H88" s="27" t="s">
        <v>275</v>
      </c>
      <c r="I88" s="17" t="s">
        <v>116</v>
      </c>
    </row>
    <row r="89" spans="1:9" ht="45.75" thickBot="1">
      <c r="A89" s="5">
        <f t="shared" si="7"/>
        <v>73</v>
      </c>
      <c r="B89" s="16" t="s">
        <v>533</v>
      </c>
      <c r="C89" s="5" t="s">
        <v>10</v>
      </c>
      <c r="D89" s="14"/>
      <c r="E89" s="16"/>
      <c r="F89" s="16" t="s">
        <v>534</v>
      </c>
      <c r="G89" s="16" t="s">
        <v>535</v>
      </c>
      <c r="H89" s="27" t="s">
        <v>275</v>
      </c>
      <c r="I89" s="17" t="s">
        <v>116</v>
      </c>
    </row>
    <row r="90" spans="1:9" ht="105.75" thickBot="1">
      <c r="A90" s="5">
        <f t="shared" si="7"/>
        <v>74</v>
      </c>
      <c r="B90" s="16" t="s">
        <v>577</v>
      </c>
      <c r="C90" s="5" t="s">
        <v>10</v>
      </c>
      <c r="D90" s="14"/>
      <c r="E90" s="16" t="s">
        <v>53</v>
      </c>
      <c r="F90" s="16" t="s">
        <v>578</v>
      </c>
      <c r="G90" s="15" t="s">
        <v>579</v>
      </c>
      <c r="H90" s="27" t="s">
        <v>275</v>
      </c>
      <c r="I90" s="36" t="s">
        <v>451</v>
      </c>
    </row>
    <row r="91" spans="1:9" ht="105.75" thickBot="1">
      <c r="A91" s="5">
        <f t="shared" si="7"/>
        <v>75</v>
      </c>
      <c r="B91" s="16" t="s">
        <v>580</v>
      </c>
      <c r="C91" s="5" t="s">
        <v>10</v>
      </c>
      <c r="D91" s="14"/>
      <c r="E91" s="16" t="s">
        <v>581</v>
      </c>
      <c r="F91" s="16" t="s">
        <v>582</v>
      </c>
      <c r="G91" s="15" t="s">
        <v>423</v>
      </c>
      <c r="H91" s="27" t="s">
        <v>275</v>
      </c>
      <c r="I91" s="36" t="s">
        <v>451</v>
      </c>
    </row>
    <row r="92" spans="1:9" ht="105.75" thickBot="1">
      <c r="A92" s="5">
        <f t="shared" si="7"/>
        <v>76</v>
      </c>
      <c r="B92" s="16" t="s">
        <v>454</v>
      </c>
      <c r="C92" s="5" t="s">
        <v>10</v>
      </c>
      <c r="D92" s="14"/>
      <c r="E92" s="16" t="s">
        <v>583</v>
      </c>
      <c r="F92" s="16" t="s">
        <v>584</v>
      </c>
      <c r="G92" s="15" t="s">
        <v>423</v>
      </c>
      <c r="H92" s="27" t="s">
        <v>275</v>
      </c>
      <c r="I92" s="36" t="s">
        <v>451</v>
      </c>
    </row>
    <row r="93" spans="1:9" ht="105.75" thickBot="1">
      <c r="A93" s="5">
        <f t="shared" si="7"/>
        <v>77</v>
      </c>
      <c r="B93" s="15" t="s">
        <v>461</v>
      </c>
      <c r="C93" s="5" t="s">
        <v>10</v>
      </c>
      <c r="D93" s="4"/>
      <c r="E93" s="16" t="s">
        <v>459</v>
      </c>
      <c r="F93" s="16" t="s">
        <v>585</v>
      </c>
      <c r="G93" s="15" t="s">
        <v>423</v>
      </c>
      <c r="H93" s="27" t="s">
        <v>275</v>
      </c>
      <c r="I93" s="36" t="s">
        <v>451</v>
      </c>
    </row>
    <row r="94" spans="1:9" ht="105.75" thickBot="1">
      <c r="A94" s="5">
        <f t="shared" si="7"/>
        <v>78</v>
      </c>
      <c r="B94" s="15" t="s">
        <v>462</v>
      </c>
      <c r="C94" s="5" t="s">
        <v>10</v>
      </c>
      <c r="D94" s="4"/>
      <c r="E94" s="16" t="s">
        <v>460</v>
      </c>
      <c r="F94" s="16" t="s">
        <v>586</v>
      </c>
      <c r="G94" s="15" t="s">
        <v>423</v>
      </c>
      <c r="H94" s="27" t="s">
        <v>275</v>
      </c>
      <c r="I94" s="36" t="s">
        <v>451</v>
      </c>
    </row>
    <row r="95" spans="1:9" ht="105.75" thickBot="1">
      <c r="A95" s="5">
        <f t="shared" si="7"/>
        <v>79</v>
      </c>
      <c r="B95" s="15" t="s">
        <v>109</v>
      </c>
      <c r="C95" s="5" t="s">
        <v>10</v>
      </c>
      <c r="D95" s="4"/>
      <c r="E95" s="15" t="s">
        <v>53</v>
      </c>
      <c r="F95" s="15" t="s">
        <v>587</v>
      </c>
      <c r="G95" s="15" t="s">
        <v>423</v>
      </c>
      <c r="H95" s="27" t="s">
        <v>275</v>
      </c>
      <c r="I95" s="36" t="s">
        <v>451</v>
      </c>
    </row>
    <row r="96" spans="1:9" ht="105.75" thickBot="1">
      <c r="A96" s="5">
        <f t="shared" si="7"/>
        <v>80</v>
      </c>
      <c r="B96" s="15" t="s">
        <v>101</v>
      </c>
      <c r="C96" s="5" t="s">
        <v>10</v>
      </c>
      <c r="D96" s="4"/>
      <c r="E96" s="15" t="s">
        <v>53</v>
      </c>
      <c r="F96" s="15" t="s">
        <v>588</v>
      </c>
      <c r="G96" s="15" t="s">
        <v>423</v>
      </c>
      <c r="H96" s="27" t="s">
        <v>275</v>
      </c>
      <c r="I96" s="36" t="s">
        <v>451</v>
      </c>
    </row>
    <row r="97" spans="1:9" ht="120.75" thickBot="1">
      <c r="A97" s="5">
        <f t="shared" si="7"/>
        <v>81</v>
      </c>
      <c r="B97" s="15" t="s">
        <v>112</v>
      </c>
      <c r="C97" s="5" t="s">
        <v>10</v>
      </c>
      <c r="D97" s="4"/>
      <c r="E97" s="15" t="s">
        <v>113</v>
      </c>
      <c r="F97" s="15" t="s">
        <v>589</v>
      </c>
      <c r="G97" s="15" t="s">
        <v>423</v>
      </c>
      <c r="H97" s="27" t="s">
        <v>275</v>
      </c>
      <c r="I97" s="36" t="s">
        <v>451</v>
      </c>
    </row>
    <row r="98" spans="1:9" ht="45.75" thickBot="1">
      <c r="A98" s="5">
        <f t="shared" si="7"/>
        <v>82</v>
      </c>
      <c r="B98" s="16" t="s">
        <v>28</v>
      </c>
      <c r="C98" s="5" t="s">
        <v>10</v>
      </c>
      <c r="D98" s="14"/>
      <c r="E98" s="16"/>
      <c r="F98" s="16" t="s">
        <v>168</v>
      </c>
      <c r="G98" s="16" t="s">
        <v>590</v>
      </c>
      <c r="H98" s="27" t="s">
        <v>275</v>
      </c>
      <c r="I98" s="17" t="s">
        <v>169</v>
      </c>
    </row>
    <row r="99" spans="1:9" ht="105.75" thickBot="1">
      <c r="A99" s="5">
        <f t="shared" si="7"/>
        <v>83</v>
      </c>
      <c r="B99" s="16" t="s">
        <v>591</v>
      </c>
      <c r="C99" s="5" t="s">
        <v>10</v>
      </c>
      <c r="D99" s="14"/>
      <c r="E99" s="16" t="s">
        <v>53</v>
      </c>
      <c r="F99" s="16" t="s">
        <v>592</v>
      </c>
      <c r="G99" s="15" t="s">
        <v>579</v>
      </c>
      <c r="H99" s="27" t="s">
        <v>275</v>
      </c>
      <c r="I99" s="36" t="s">
        <v>451</v>
      </c>
    </row>
    <row r="100" spans="1:9" ht="105.75" thickBot="1">
      <c r="A100" s="5">
        <f t="shared" si="7"/>
        <v>84</v>
      </c>
      <c r="B100" s="16" t="s">
        <v>580</v>
      </c>
      <c r="C100" s="5" t="s">
        <v>10</v>
      </c>
      <c r="D100" s="14"/>
      <c r="E100" s="16" t="s">
        <v>581</v>
      </c>
      <c r="F100" s="16" t="s">
        <v>593</v>
      </c>
      <c r="G100" s="15" t="s">
        <v>413</v>
      </c>
      <c r="H100" s="27" t="s">
        <v>275</v>
      </c>
      <c r="I100" s="36" t="s">
        <v>451</v>
      </c>
    </row>
    <row r="101" spans="1:9" ht="105.75" thickBot="1">
      <c r="A101" s="5">
        <f t="shared" si="7"/>
        <v>85</v>
      </c>
      <c r="B101" s="16" t="s">
        <v>454</v>
      </c>
      <c r="C101" s="5" t="s">
        <v>10</v>
      </c>
      <c r="D101" s="14"/>
      <c r="E101" s="16" t="s">
        <v>583</v>
      </c>
      <c r="F101" s="16" t="s">
        <v>594</v>
      </c>
      <c r="G101" s="15" t="s">
        <v>413</v>
      </c>
      <c r="H101" s="27" t="s">
        <v>275</v>
      </c>
      <c r="I101" s="36" t="s">
        <v>451</v>
      </c>
    </row>
    <row r="102" spans="1:9" ht="105.75" thickBot="1">
      <c r="A102" s="5">
        <f t="shared" si="7"/>
        <v>86</v>
      </c>
      <c r="B102" s="15" t="s">
        <v>461</v>
      </c>
      <c r="C102" s="5" t="s">
        <v>10</v>
      </c>
      <c r="D102" s="4"/>
      <c r="E102" s="16" t="s">
        <v>459</v>
      </c>
      <c r="F102" s="16" t="s">
        <v>595</v>
      </c>
      <c r="G102" s="15" t="s">
        <v>413</v>
      </c>
      <c r="H102" s="27" t="s">
        <v>275</v>
      </c>
      <c r="I102" s="36" t="s">
        <v>451</v>
      </c>
    </row>
    <row r="103" spans="1:9" ht="105.75" thickBot="1">
      <c r="A103" s="5">
        <f t="shared" si="7"/>
        <v>87</v>
      </c>
      <c r="B103" s="15" t="s">
        <v>462</v>
      </c>
      <c r="C103" s="5" t="s">
        <v>10</v>
      </c>
      <c r="D103" s="4"/>
      <c r="E103" s="16" t="s">
        <v>460</v>
      </c>
      <c r="F103" s="16" t="s">
        <v>596</v>
      </c>
      <c r="G103" s="15" t="s">
        <v>413</v>
      </c>
      <c r="H103" s="27" t="s">
        <v>275</v>
      </c>
      <c r="I103" s="36" t="s">
        <v>451</v>
      </c>
    </row>
    <row r="104" spans="1:9" ht="105.75" thickBot="1">
      <c r="A104" s="5">
        <f t="shared" si="7"/>
        <v>88</v>
      </c>
      <c r="B104" s="15" t="s">
        <v>109</v>
      </c>
      <c r="C104" s="5" t="s">
        <v>10</v>
      </c>
      <c r="D104" s="4"/>
      <c r="E104" s="15" t="s">
        <v>53</v>
      </c>
      <c r="F104" s="15" t="s">
        <v>597</v>
      </c>
      <c r="G104" s="15" t="s">
        <v>413</v>
      </c>
      <c r="H104" s="27" t="s">
        <v>275</v>
      </c>
      <c r="I104" s="36" t="s">
        <v>451</v>
      </c>
    </row>
    <row r="105" spans="1:9" ht="105.75" thickBot="1">
      <c r="A105" s="5">
        <f t="shared" si="7"/>
        <v>89</v>
      </c>
      <c r="B105" s="15" t="s">
        <v>101</v>
      </c>
      <c r="C105" s="5" t="s">
        <v>10</v>
      </c>
      <c r="D105" s="4"/>
      <c r="E105" s="15" t="s">
        <v>53</v>
      </c>
      <c r="F105" s="15" t="s">
        <v>598</v>
      </c>
      <c r="G105" s="15" t="s">
        <v>413</v>
      </c>
      <c r="H105" s="27" t="s">
        <v>275</v>
      </c>
      <c r="I105" s="36" t="s">
        <v>451</v>
      </c>
    </row>
    <row r="106" spans="1:9" ht="120.75" thickBot="1">
      <c r="A106" s="5">
        <f t="shared" si="7"/>
        <v>90</v>
      </c>
      <c r="B106" s="15" t="s">
        <v>112</v>
      </c>
      <c r="C106" s="5" t="s">
        <v>10</v>
      </c>
      <c r="D106" s="4"/>
      <c r="E106" s="15" t="s">
        <v>113</v>
      </c>
      <c r="F106" s="15" t="s">
        <v>599</v>
      </c>
      <c r="G106" s="15" t="s">
        <v>413</v>
      </c>
      <c r="H106" s="27" t="s">
        <v>275</v>
      </c>
      <c r="I106" s="36" t="s">
        <v>451</v>
      </c>
    </row>
    <row r="107" spans="1:9" ht="60.75" thickBot="1">
      <c r="A107" s="5">
        <f t="shared" si="7"/>
        <v>91</v>
      </c>
      <c r="B107" s="15" t="s">
        <v>24</v>
      </c>
      <c r="C107" s="17" t="s">
        <v>15</v>
      </c>
      <c r="D107" s="4"/>
      <c r="E107" s="15" t="s">
        <v>600</v>
      </c>
      <c r="F107" s="15" t="s">
        <v>601</v>
      </c>
      <c r="G107" s="15" t="s">
        <v>602</v>
      </c>
      <c r="H107" s="27" t="s">
        <v>275</v>
      </c>
      <c r="I107" s="81" t="s">
        <v>116</v>
      </c>
    </row>
    <row r="108" spans="1:9" ht="105.75" thickBot="1">
      <c r="A108" s="5">
        <f t="shared" si="7"/>
        <v>92</v>
      </c>
      <c r="B108" s="15" t="s">
        <v>33</v>
      </c>
      <c r="C108" s="17" t="s">
        <v>10</v>
      </c>
      <c r="D108" s="4"/>
      <c r="E108" s="15"/>
      <c r="F108" s="15" t="s">
        <v>603</v>
      </c>
      <c r="G108" s="15" t="s">
        <v>604</v>
      </c>
      <c r="H108" s="27" t="s">
        <v>275</v>
      </c>
      <c r="I108" s="81" t="s">
        <v>116</v>
      </c>
    </row>
    <row r="109" spans="1:9" ht="270.75" thickBot="1">
      <c r="A109" s="5">
        <f t="shared" si="7"/>
        <v>93</v>
      </c>
      <c r="B109" s="16" t="s">
        <v>170</v>
      </c>
      <c r="C109" s="5" t="s">
        <v>10</v>
      </c>
      <c r="D109" s="14"/>
      <c r="E109" s="16" t="s">
        <v>53</v>
      </c>
      <c r="F109" s="16" t="s">
        <v>171</v>
      </c>
      <c r="G109" s="16" t="s">
        <v>172</v>
      </c>
      <c r="H109" s="27" t="s">
        <v>275</v>
      </c>
      <c r="I109" s="37" t="s">
        <v>466</v>
      </c>
    </row>
    <row r="110" spans="1:9" ht="270.75" thickBot="1">
      <c r="A110" s="5">
        <f t="shared" si="7"/>
        <v>94</v>
      </c>
      <c r="B110" s="16" t="s">
        <v>173</v>
      </c>
      <c r="C110" s="5" t="s">
        <v>10</v>
      </c>
      <c r="D110" s="14"/>
      <c r="E110" s="16" t="s">
        <v>53</v>
      </c>
      <c r="F110" s="16" t="s">
        <v>174</v>
      </c>
      <c r="G110" s="15" t="s">
        <v>32</v>
      </c>
      <c r="H110" s="27" t="s">
        <v>275</v>
      </c>
      <c r="I110" s="37" t="s">
        <v>466</v>
      </c>
    </row>
    <row r="111" spans="1:9" ht="270.75" thickBot="1">
      <c r="A111" s="5">
        <f t="shared" si="7"/>
        <v>95</v>
      </c>
      <c r="B111" s="16" t="s">
        <v>179</v>
      </c>
      <c r="C111" s="5" t="s">
        <v>10</v>
      </c>
      <c r="D111" s="14"/>
      <c r="E111" s="16" t="s">
        <v>175</v>
      </c>
      <c r="F111" s="16" t="s">
        <v>176</v>
      </c>
      <c r="G111" s="15" t="s">
        <v>32</v>
      </c>
      <c r="H111" s="27" t="s">
        <v>275</v>
      </c>
      <c r="I111" s="37" t="s">
        <v>466</v>
      </c>
    </row>
    <row r="112" spans="1:9" ht="270.75" thickBot="1">
      <c r="A112" s="5">
        <f t="shared" si="7"/>
        <v>96</v>
      </c>
      <c r="B112" s="16" t="s">
        <v>178</v>
      </c>
      <c r="C112" s="5" t="s">
        <v>10</v>
      </c>
      <c r="D112" s="14"/>
      <c r="E112" s="16" t="s">
        <v>177</v>
      </c>
      <c r="F112" s="16" t="s">
        <v>180</v>
      </c>
      <c r="G112" s="15" t="s">
        <v>32</v>
      </c>
      <c r="H112" s="27" t="s">
        <v>275</v>
      </c>
      <c r="I112" s="37" t="s">
        <v>466</v>
      </c>
    </row>
    <row r="113" spans="1:9" ht="270.75" thickBot="1">
      <c r="A113" s="5">
        <f t="shared" si="7"/>
        <v>97</v>
      </c>
      <c r="B113" s="16" t="s">
        <v>468</v>
      </c>
      <c r="C113" s="5" t="s">
        <v>10</v>
      </c>
      <c r="D113" s="14"/>
      <c r="E113" s="16" t="s">
        <v>469</v>
      </c>
      <c r="F113" s="16" t="s">
        <v>470</v>
      </c>
      <c r="G113" s="15" t="s">
        <v>32</v>
      </c>
      <c r="H113" s="27" t="s">
        <v>275</v>
      </c>
      <c r="I113" s="37" t="s">
        <v>466</v>
      </c>
    </row>
    <row r="114" spans="1:9" ht="270.75" thickBot="1">
      <c r="A114" s="5">
        <f t="shared" si="7"/>
        <v>98</v>
      </c>
      <c r="B114" s="16" t="s">
        <v>467</v>
      </c>
      <c r="C114" s="5" t="s">
        <v>10</v>
      </c>
      <c r="D114" s="14"/>
      <c r="E114" s="16" t="s">
        <v>182</v>
      </c>
      <c r="F114" s="16" t="s">
        <v>183</v>
      </c>
      <c r="G114" s="15" t="s">
        <v>32</v>
      </c>
      <c r="H114" s="27" t="s">
        <v>275</v>
      </c>
      <c r="I114" s="37" t="s">
        <v>466</v>
      </c>
    </row>
    <row r="115" spans="1:9" ht="270.75" thickBot="1">
      <c r="A115" s="5">
        <f t="shared" si="7"/>
        <v>99</v>
      </c>
      <c r="B115" s="16" t="s">
        <v>184</v>
      </c>
      <c r="C115" s="5" t="s">
        <v>10</v>
      </c>
      <c r="D115" s="14"/>
      <c r="E115" s="16" t="s">
        <v>185</v>
      </c>
      <c r="F115" s="16" t="s">
        <v>186</v>
      </c>
      <c r="G115" s="15" t="s">
        <v>32</v>
      </c>
      <c r="H115" s="27" t="s">
        <v>275</v>
      </c>
      <c r="I115" s="37" t="s">
        <v>466</v>
      </c>
    </row>
    <row r="116" spans="1:9" ht="270.75" thickBot="1">
      <c r="A116" s="5">
        <f t="shared" si="7"/>
        <v>100</v>
      </c>
      <c r="B116" s="16" t="s">
        <v>471</v>
      </c>
      <c r="C116" s="5" t="s">
        <v>10</v>
      </c>
      <c r="D116" s="14"/>
      <c r="E116" s="16" t="s">
        <v>473</v>
      </c>
      <c r="F116" s="16" t="s">
        <v>475</v>
      </c>
      <c r="G116" s="15" t="s">
        <v>32</v>
      </c>
      <c r="H116" s="27" t="s">
        <v>275</v>
      </c>
      <c r="I116" s="37" t="s">
        <v>466</v>
      </c>
    </row>
    <row r="117" spans="1:9" ht="270.75" thickBot="1">
      <c r="A117" s="5">
        <f t="shared" si="7"/>
        <v>101</v>
      </c>
      <c r="B117" s="16" t="s">
        <v>472</v>
      </c>
      <c r="C117" s="5" t="s">
        <v>10</v>
      </c>
      <c r="D117" s="14"/>
      <c r="E117" s="16" t="s">
        <v>474</v>
      </c>
      <c r="F117" s="16" t="s">
        <v>476</v>
      </c>
      <c r="G117" s="15" t="s">
        <v>32</v>
      </c>
      <c r="H117" s="27" t="s">
        <v>275</v>
      </c>
      <c r="I117" s="37" t="s">
        <v>466</v>
      </c>
    </row>
    <row r="118" spans="1:9" ht="270.75" thickBot="1">
      <c r="A118" s="5">
        <f t="shared" si="7"/>
        <v>102</v>
      </c>
      <c r="B118" s="16" t="s">
        <v>477</v>
      </c>
      <c r="C118" s="5" t="s">
        <v>10</v>
      </c>
      <c r="D118" s="14"/>
      <c r="E118" s="16" t="s">
        <v>187</v>
      </c>
      <c r="F118" s="16" t="s">
        <v>190</v>
      </c>
      <c r="G118" s="15" t="s">
        <v>188</v>
      </c>
      <c r="H118" s="27" t="s">
        <v>275</v>
      </c>
      <c r="I118" s="37" t="s">
        <v>466</v>
      </c>
    </row>
    <row r="119" spans="1:9" ht="270.75" thickBot="1">
      <c r="A119" s="5">
        <f t="shared" si="7"/>
        <v>103</v>
      </c>
      <c r="B119" s="16" t="s">
        <v>191</v>
      </c>
      <c r="C119" s="5" t="s">
        <v>10</v>
      </c>
      <c r="D119" s="14"/>
      <c r="E119" s="16" t="s">
        <v>192</v>
      </c>
      <c r="F119" s="16" t="s">
        <v>193</v>
      </c>
      <c r="G119" s="15" t="s">
        <v>32</v>
      </c>
      <c r="H119" s="27" t="s">
        <v>275</v>
      </c>
      <c r="I119" s="37" t="s">
        <v>466</v>
      </c>
    </row>
    <row r="120" spans="1:9" ht="270.75" thickBot="1">
      <c r="A120" s="5">
        <f t="shared" si="7"/>
        <v>104</v>
      </c>
      <c r="B120" s="16" t="s">
        <v>194</v>
      </c>
      <c r="C120" s="5" t="s">
        <v>10</v>
      </c>
      <c r="D120" s="14"/>
      <c r="E120" s="16" t="s">
        <v>195</v>
      </c>
      <c r="F120" s="16" t="s">
        <v>196</v>
      </c>
      <c r="G120" s="15" t="s">
        <v>32</v>
      </c>
      <c r="H120" s="27" t="s">
        <v>275</v>
      </c>
      <c r="I120" s="37" t="s">
        <v>466</v>
      </c>
    </row>
    <row r="121" spans="1:9" ht="270.75" thickBot="1">
      <c r="A121" s="5">
        <f t="shared" si="7"/>
        <v>105</v>
      </c>
      <c r="B121" s="16" t="s">
        <v>478</v>
      </c>
      <c r="C121" s="5" t="s">
        <v>10</v>
      </c>
      <c r="D121" s="14"/>
      <c r="E121" s="16" t="s">
        <v>480</v>
      </c>
      <c r="F121" s="16" t="s">
        <v>479</v>
      </c>
      <c r="G121" s="15" t="s">
        <v>32</v>
      </c>
      <c r="H121" s="27" t="s">
        <v>275</v>
      </c>
      <c r="I121" s="37" t="s">
        <v>466</v>
      </c>
    </row>
    <row r="122" spans="1:9" ht="270.75" thickBot="1">
      <c r="A122" s="5">
        <f t="shared" si="7"/>
        <v>106</v>
      </c>
      <c r="B122" s="16" t="s">
        <v>481</v>
      </c>
      <c r="C122" s="5" t="s">
        <v>10</v>
      </c>
      <c r="D122" s="14"/>
      <c r="E122" s="16" t="s">
        <v>482</v>
      </c>
      <c r="F122" s="16" t="s">
        <v>483</v>
      </c>
      <c r="G122" s="15" t="s">
        <v>32</v>
      </c>
      <c r="H122" s="27" t="s">
        <v>275</v>
      </c>
      <c r="I122" s="37" t="s">
        <v>466</v>
      </c>
    </row>
    <row r="123" spans="1:9" ht="270.75" thickBot="1">
      <c r="A123" s="5">
        <f t="shared" si="7"/>
        <v>107</v>
      </c>
      <c r="B123" s="16" t="s">
        <v>197</v>
      </c>
      <c r="C123" s="5" t="s">
        <v>10</v>
      </c>
      <c r="D123" s="14"/>
      <c r="E123" s="16" t="s">
        <v>198</v>
      </c>
      <c r="F123" s="16" t="s">
        <v>199</v>
      </c>
      <c r="G123" s="15" t="s">
        <v>32</v>
      </c>
      <c r="H123" s="27" t="s">
        <v>275</v>
      </c>
      <c r="I123" s="37" t="s">
        <v>466</v>
      </c>
    </row>
    <row r="124" spans="1:9" ht="270.75" thickBot="1">
      <c r="A124" s="5">
        <f t="shared" si="7"/>
        <v>108</v>
      </c>
      <c r="B124" s="16" t="s">
        <v>200</v>
      </c>
      <c r="C124" s="5" t="s">
        <v>10</v>
      </c>
      <c r="D124" s="14"/>
      <c r="E124" s="16" t="s">
        <v>205</v>
      </c>
      <c r="F124" s="16" t="s">
        <v>201</v>
      </c>
      <c r="G124" s="15" t="s">
        <v>32</v>
      </c>
      <c r="H124" s="27" t="s">
        <v>275</v>
      </c>
      <c r="I124" s="37" t="s">
        <v>466</v>
      </c>
    </row>
    <row r="125" spans="1:9" ht="270.75" thickBot="1">
      <c r="A125" s="5">
        <f t="shared" si="7"/>
        <v>109</v>
      </c>
      <c r="B125" s="16" t="s">
        <v>202</v>
      </c>
      <c r="C125" s="5" t="s">
        <v>10</v>
      </c>
      <c r="D125" s="14"/>
      <c r="E125" s="16" t="s">
        <v>206</v>
      </c>
      <c r="F125" s="16" t="s">
        <v>203</v>
      </c>
      <c r="G125" s="15" t="s">
        <v>32</v>
      </c>
      <c r="H125" s="27" t="s">
        <v>275</v>
      </c>
      <c r="I125" s="37" t="s">
        <v>466</v>
      </c>
    </row>
    <row r="126" spans="1:9" ht="270.75" thickBot="1">
      <c r="A126" s="5">
        <f t="shared" si="7"/>
        <v>110</v>
      </c>
      <c r="B126" s="16" t="s">
        <v>484</v>
      </c>
      <c r="C126" s="5" t="s">
        <v>10</v>
      </c>
      <c r="D126" s="14"/>
      <c r="E126" s="16" t="s">
        <v>486</v>
      </c>
      <c r="F126" s="16" t="s">
        <v>488</v>
      </c>
      <c r="G126" s="15" t="s">
        <v>32</v>
      </c>
      <c r="H126" s="27" t="s">
        <v>275</v>
      </c>
      <c r="I126" s="37" t="s">
        <v>466</v>
      </c>
    </row>
    <row r="127" spans="1:9" ht="270.75" thickBot="1">
      <c r="A127" s="5">
        <f t="shared" si="7"/>
        <v>111</v>
      </c>
      <c r="B127" s="16" t="s">
        <v>485</v>
      </c>
      <c r="C127" s="5" t="s">
        <v>10</v>
      </c>
      <c r="D127" s="14"/>
      <c r="E127" s="16" t="s">
        <v>487</v>
      </c>
      <c r="F127" s="16" t="s">
        <v>489</v>
      </c>
      <c r="G127" s="15" t="s">
        <v>32</v>
      </c>
      <c r="H127" s="27" t="s">
        <v>275</v>
      </c>
      <c r="I127" s="37" t="s">
        <v>466</v>
      </c>
    </row>
    <row r="128" spans="1:9" ht="270.75" thickBot="1">
      <c r="A128" s="5">
        <f t="shared" si="7"/>
        <v>112</v>
      </c>
      <c r="B128" s="16" t="s">
        <v>204</v>
      </c>
      <c r="C128" s="5" t="s">
        <v>10</v>
      </c>
      <c r="D128" s="14"/>
      <c r="E128" s="16" t="s">
        <v>207</v>
      </c>
      <c r="F128" s="16" t="s">
        <v>208</v>
      </c>
      <c r="G128" s="15" t="s">
        <v>32</v>
      </c>
      <c r="H128" s="27" t="s">
        <v>275</v>
      </c>
      <c r="I128" s="37" t="s">
        <v>466</v>
      </c>
    </row>
    <row r="129" spans="1:9" ht="270.75" thickBot="1">
      <c r="A129" s="5">
        <f t="shared" si="7"/>
        <v>113</v>
      </c>
      <c r="B129" s="16" t="s">
        <v>231</v>
      </c>
      <c r="C129" s="5" t="s">
        <v>10</v>
      </c>
      <c r="D129" s="14"/>
      <c r="E129" s="16" t="s">
        <v>232</v>
      </c>
      <c r="F129" s="16" t="s">
        <v>233</v>
      </c>
      <c r="G129" s="15" t="s">
        <v>32</v>
      </c>
      <c r="H129" s="27" t="s">
        <v>275</v>
      </c>
      <c r="I129" s="37" t="s">
        <v>466</v>
      </c>
    </row>
    <row r="130" spans="1:9" ht="45.75" thickBot="1">
      <c r="A130" s="5">
        <f t="shared" si="7"/>
        <v>114</v>
      </c>
      <c r="B130" s="16" t="s">
        <v>234</v>
      </c>
      <c r="C130" s="5" t="s">
        <v>10</v>
      </c>
      <c r="D130" s="14"/>
      <c r="E130" s="16"/>
      <c r="F130" s="16" t="s">
        <v>235</v>
      </c>
      <c r="G130" s="15" t="s">
        <v>236</v>
      </c>
      <c r="H130" s="27" t="s">
        <v>275</v>
      </c>
      <c r="I130" s="18" t="s">
        <v>116</v>
      </c>
    </row>
    <row r="131" spans="1:9" ht="270.75" thickBot="1">
      <c r="A131" s="5">
        <f t="shared" si="7"/>
        <v>115</v>
      </c>
      <c r="B131" s="16" t="s">
        <v>213</v>
      </c>
      <c r="C131" s="5" t="s">
        <v>10</v>
      </c>
      <c r="D131" s="14"/>
      <c r="E131" s="16" t="s">
        <v>209</v>
      </c>
      <c r="F131" s="16" t="s">
        <v>214</v>
      </c>
      <c r="G131" s="15" t="s">
        <v>32</v>
      </c>
      <c r="H131" s="27" t="s">
        <v>275</v>
      </c>
      <c r="I131" s="37" t="s">
        <v>466</v>
      </c>
    </row>
    <row r="132" spans="1:9" ht="270.75" thickBot="1">
      <c r="A132" s="5">
        <f t="shared" si="7"/>
        <v>116</v>
      </c>
      <c r="B132" s="16" t="s">
        <v>210</v>
      </c>
      <c r="C132" s="5" t="s">
        <v>10</v>
      </c>
      <c r="D132" s="14"/>
      <c r="E132" s="16" t="s">
        <v>209</v>
      </c>
      <c r="F132" s="16" t="s">
        <v>211</v>
      </c>
      <c r="G132" s="15" t="s">
        <v>32</v>
      </c>
      <c r="H132" s="27" t="s">
        <v>275</v>
      </c>
      <c r="I132" s="37" t="s">
        <v>466</v>
      </c>
    </row>
    <row r="133" spans="1:9" ht="270.75" thickBot="1">
      <c r="A133" s="5">
        <f t="shared" si="7"/>
        <v>117</v>
      </c>
      <c r="B133" s="16" t="s">
        <v>213</v>
      </c>
      <c r="C133" s="5" t="s">
        <v>10</v>
      </c>
      <c r="D133" s="14"/>
      <c r="E133" s="16" t="s">
        <v>209</v>
      </c>
      <c r="F133" s="16" t="s">
        <v>214</v>
      </c>
      <c r="G133" s="15" t="s">
        <v>32</v>
      </c>
      <c r="H133" s="27" t="s">
        <v>275</v>
      </c>
      <c r="I133" s="37" t="s">
        <v>466</v>
      </c>
    </row>
    <row r="134" spans="1:9" ht="270.75" thickBot="1">
      <c r="A134" s="5">
        <f t="shared" si="7"/>
        <v>118</v>
      </c>
      <c r="B134" s="16" t="s">
        <v>210</v>
      </c>
      <c r="C134" s="5" t="s">
        <v>10</v>
      </c>
      <c r="D134" s="14"/>
      <c r="E134" s="16" t="s">
        <v>209</v>
      </c>
      <c r="F134" s="16" t="s">
        <v>215</v>
      </c>
      <c r="G134" s="15" t="s">
        <v>32</v>
      </c>
      <c r="H134" s="27" t="s">
        <v>275</v>
      </c>
      <c r="I134" s="37" t="s">
        <v>466</v>
      </c>
    </row>
    <row r="135" spans="1:9" ht="270.75" thickBot="1">
      <c r="A135" s="5">
        <f t="shared" si="7"/>
        <v>119</v>
      </c>
      <c r="B135" s="16" t="s">
        <v>216</v>
      </c>
      <c r="C135" s="5" t="s">
        <v>10</v>
      </c>
      <c r="D135" s="14"/>
      <c r="E135" s="16" t="s">
        <v>217</v>
      </c>
      <c r="F135" s="16" t="s">
        <v>218</v>
      </c>
      <c r="G135" s="15" t="s">
        <v>32</v>
      </c>
      <c r="H135" s="27" t="s">
        <v>275</v>
      </c>
      <c r="I135" s="37" t="s">
        <v>466</v>
      </c>
    </row>
    <row r="136" spans="1:9" ht="270.75" thickBot="1">
      <c r="A136" s="5">
        <f t="shared" si="7"/>
        <v>120</v>
      </c>
      <c r="B136" s="16" t="s">
        <v>219</v>
      </c>
      <c r="C136" s="5" t="s">
        <v>10</v>
      </c>
      <c r="D136" s="14"/>
      <c r="E136" s="16" t="s">
        <v>217</v>
      </c>
      <c r="F136" s="16" t="s">
        <v>220</v>
      </c>
      <c r="G136" s="15" t="s">
        <v>32</v>
      </c>
      <c r="H136" s="27" t="s">
        <v>275</v>
      </c>
      <c r="I136" s="37" t="s">
        <v>466</v>
      </c>
    </row>
    <row r="137" spans="1:9" ht="270.75" thickBot="1">
      <c r="A137" s="5">
        <f t="shared" si="7"/>
        <v>121</v>
      </c>
      <c r="B137" s="16" t="s">
        <v>221</v>
      </c>
      <c r="C137" s="5" t="s">
        <v>10</v>
      </c>
      <c r="D137" s="14"/>
      <c r="E137" s="16" t="s">
        <v>217</v>
      </c>
      <c r="F137" s="16" t="s">
        <v>222</v>
      </c>
      <c r="G137" s="15" t="s">
        <v>32</v>
      </c>
      <c r="H137" s="27" t="s">
        <v>275</v>
      </c>
      <c r="I137" s="37" t="s">
        <v>466</v>
      </c>
    </row>
    <row r="138" spans="1:9" ht="270.75" thickBot="1">
      <c r="A138" s="5">
        <f t="shared" si="7"/>
        <v>122</v>
      </c>
      <c r="B138" s="16" t="s">
        <v>490</v>
      </c>
      <c r="C138" s="5" t="s">
        <v>10</v>
      </c>
      <c r="D138" s="14"/>
      <c r="E138" s="16" t="s">
        <v>491</v>
      </c>
      <c r="F138" s="16" t="s">
        <v>492</v>
      </c>
      <c r="G138" s="15" t="s">
        <v>32</v>
      </c>
      <c r="H138" s="27" t="s">
        <v>275</v>
      </c>
      <c r="I138" s="37" t="s">
        <v>466</v>
      </c>
    </row>
    <row r="139" spans="1:9" ht="270.75" thickBot="1">
      <c r="A139" s="5">
        <f t="shared" si="7"/>
        <v>123</v>
      </c>
      <c r="B139" s="16" t="s">
        <v>493</v>
      </c>
      <c r="C139" s="5" t="s">
        <v>10</v>
      </c>
      <c r="D139" s="14"/>
      <c r="E139" s="16" t="s">
        <v>494</v>
      </c>
      <c r="F139" s="16" t="s">
        <v>495</v>
      </c>
      <c r="G139" s="15" t="s">
        <v>32</v>
      </c>
      <c r="H139" s="27" t="s">
        <v>275</v>
      </c>
      <c r="I139" s="37" t="s">
        <v>466</v>
      </c>
    </row>
    <row r="140" spans="1:9" ht="270.75" thickBot="1">
      <c r="A140" s="5">
        <f t="shared" si="7"/>
        <v>124</v>
      </c>
      <c r="B140" s="16" t="s">
        <v>496</v>
      </c>
      <c r="C140" s="5" t="s">
        <v>10</v>
      </c>
      <c r="D140" s="14"/>
      <c r="E140" s="16" t="s">
        <v>497</v>
      </c>
      <c r="F140" s="16" t="s">
        <v>498</v>
      </c>
      <c r="G140" s="15" t="s">
        <v>32</v>
      </c>
      <c r="H140" s="27" t="s">
        <v>275</v>
      </c>
      <c r="I140" s="37" t="s">
        <v>466</v>
      </c>
    </row>
    <row r="141" spans="1:9" ht="45.75" thickBot="1">
      <c r="A141" s="5">
        <f t="shared" si="7"/>
        <v>125</v>
      </c>
      <c r="B141" s="16" t="s">
        <v>223</v>
      </c>
      <c r="C141" s="5" t="s">
        <v>10</v>
      </c>
      <c r="D141" s="14"/>
      <c r="E141" s="16"/>
      <c r="F141" s="16" t="s">
        <v>224</v>
      </c>
      <c r="G141" s="15" t="s">
        <v>225</v>
      </c>
      <c r="H141" s="27" t="s">
        <v>275</v>
      </c>
      <c r="I141" s="18" t="s">
        <v>116</v>
      </c>
    </row>
    <row r="142" spans="1:9" ht="270.75" thickBot="1">
      <c r="A142" s="5">
        <f t="shared" si="7"/>
        <v>126</v>
      </c>
      <c r="B142" s="16" t="s">
        <v>228</v>
      </c>
      <c r="C142" s="5" t="s">
        <v>10</v>
      </c>
      <c r="D142" s="14"/>
      <c r="E142" s="16" t="s">
        <v>53</v>
      </c>
      <c r="F142" s="16" t="s">
        <v>226</v>
      </c>
      <c r="G142" s="16" t="s">
        <v>227</v>
      </c>
      <c r="H142" s="27" t="s">
        <v>275</v>
      </c>
      <c r="I142" s="37" t="s">
        <v>466</v>
      </c>
    </row>
    <row r="143" spans="1:9" ht="270.75" thickBot="1">
      <c r="A143" s="5">
        <f t="shared" si="7"/>
        <v>127</v>
      </c>
      <c r="B143" s="16" t="s">
        <v>229</v>
      </c>
      <c r="C143" s="5" t="s">
        <v>10</v>
      </c>
      <c r="D143" s="14"/>
      <c r="E143" s="16" t="s">
        <v>53</v>
      </c>
      <c r="F143" s="16" t="s">
        <v>230</v>
      </c>
      <c r="G143" s="16" t="s">
        <v>227</v>
      </c>
      <c r="H143" s="27" t="s">
        <v>275</v>
      </c>
      <c r="I143" s="37" t="s">
        <v>466</v>
      </c>
    </row>
    <row r="144" spans="1:9" ht="270.75" thickBot="1">
      <c r="A144" s="5">
        <f t="shared" si="7"/>
        <v>128</v>
      </c>
      <c r="B144" s="16" t="s">
        <v>173</v>
      </c>
      <c r="C144" s="5" t="s">
        <v>10</v>
      </c>
      <c r="D144" s="14"/>
      <c r="E144" s="16" t="s">
        <v>53</v>
      </c>
      <c r="F144" s="16" t="s">
        <v>237</v>
      </c>
      <c r="G144" s="15" t="s">
        <v>22</v>
      </c>
      <c r="H144" s="27" t="s">
        <v>275</v>
      </c>
      <c r="I144" s="37" t="s">
        <v>466</v>
      </c>
    </row>
    <row r="145" spans="1:9" ht="270.75" thickBot="1">
      <c r="A145" s="5">
        <f t="shared" si="7"/>
        <v>129</v>
      </c>
      <c r="B145" s="16" t="s">
        <v>179</v>
      </c>
      <c r="C145" s="5" t="s">
        <v>10</v>
      </c>
      <c r="D145" s="14"/>
      <c r="E145" s="16" t="s">
        <v>175</v>
      </c>
      <c r="F145" s="16" t="s">
        <v>238</v>
      </c>
      <c r="G145" s="15" t="s">
        <v>22</v>
      </c>
      <c r="H145" s="27" t="s">
        <v>275</v>
      </c>
      <c r="I145" s="37" t="s">
        <v>466</v>
      </c>
    </row>
    <row r="146" spans="1:9" ht="270.75" thickBot="1">
      <c r="A146" s="5">
        <f t="shared" si="7"/>
        <v>130</v>
      </c>
      <c r="B146" s="16" t="s">
        <v>178</v>
      </c>
      <c r="C146" s="5" t="s">
        <v>10</v>
      </c>
      <c r="D146" s="14"/>
      <c r="E146" s="16" t="s">
        <v>177</v>
      </c>
      <c r="F146" s="16" t="s">
        <v>239</v>
      </c>
      <c r="G146" s="15" t="s">
        <v>22</v>
      </c>
      <c r="H146" s="27" t="s">
        <v>275</v>
      </c>
      <c r="I146" s="37" t="s">
        <v>466</v>
      </c>
    </row>
    <row r="147" spans="1:9" ht="270.75" thickBot="1">
      <c r="A147" s="5">
        <f t="shared" si="7"/>
        <v>131</v>
      </c>
      <c r="B147" s="16" t="s">
        <v>468</v>
      </c>
      <c r="C147" s="5" t="s">
        <v>10</v>
      </c>
      <c r="D147" s="14"/>
      <c r="E147" s="16" t="s">
        <v>469</v>
      </c>
      <c r="F147" s="16" t="s">
        <v>499</v>
      </c>
      <c r="G147" s="15" t="s">
        <v>22</v>
      </c>
      <c r="H147" s="27" t="s">
        <v>275</v>
      </c>
      <c r="I147" s="37" t="s">
        <v>466</v>
      </c>
    </row>
    <row r="148" spans="1:9" ht="270.75" thickBot="1">
      <c r="A148" s="5">
        <f t="shared" si="7"/>
        <v>132</v>
      </c>
      <c r="B148" s="16" t="s">
        <v>181</v>
      </c>
      <c r="C148" s="5" t="s">
        <v>10</v>
      </c>
      <c r="D148" s="14"/>
      <c r="E148" s="16" t="s">
        <v>182</v>
      </c>
      <c r="F148" s="16" t="s">
        <v>240</v>
      </c>
      <c r="G148" s="15" t="s">
        <v>22</v>
      </c>
      <c r="H148" s="27" t="s">
        <v>275</v>
      </c>
      <c r="I148" s="37" t="s">
        <v>466</v>
      </c>
    </row>
    <row r="149" spans="1:9" ht="270.75" thickBot="1">
      <c r="A149" s="5">
        <f t="shared" si="7"/>
        <v>133</v>
      </c>
      <c r="B149" s="16" t="s">
        <v>184</v>
      </c>
      <c r="C149" s="5" t="s">
        <v>10</v>
      </c>
      <c r="D149" s="14"/>
      <c r="E149" s="16" t="s">
        <v>185</v>
      </c>
      <c r="F149" s="16" t="s">
        <v>241</v>
      </c>
      <c r="G149" s="15" t="s">
        <v>22</v>
      </c>
      <c r="H149" s="27" t="s">
        <v>275</v>
      </c>
      <c r="I149" s="37" t="s">
        <v>466</v>
      </c>
    </row>
    <row r="150" spans="1:9" ht="270.75" thickBot="1">
      <c r="A150" s="5">
        <f t="shared" si="7"/>
        <v>134</v>
      </c>
      <c r="B150" s="16" t="s">
        <v>500</v>
      </c>
      <c r="C150" s="5" t="s">
        <v>10</v>
      </c>
      <c r="D150" s="14"/>
      <c r="E150" s="16" t="s">
        <v>501</v>
      </c>
      <c r="F150" s="16" t="s">
        <v>502</v>
      </c>
      <c r="G150" s="15" t="s">
        <v>22</v>
      </c>
      <c r="H150" s="27" t="s">
        <v>275</v>
      </c>
      <c r="I150" s="37" t="s">
        <v>466</v>
      </c>
    </row>
    <row r="151" spans="1:9" ht="270.75" thickBot="1">
      <c r="A151" s="5">
        <f t="shared" si="7"/>
        <v>135</v>
      </c>
      <c r="B151" s="16" t="s">
        <v>505</v>
      </c>
      <c r="C151" s="5" t="s">
        <v>10</v>
      </c>
      <c r="D151" s="14"/>
      <c r="E151" s="16" t="s">
        <v>504</v>
      </c>
      <c r="F151" s="16" t="s">
        <v>503</v>
      </c>
      <c r="G151" s="15" t="s">
        <v>22</v>
      </c>
      <c r="H151" s="27" t="s">
        <v>275</v>
      </c>
      <c r="I151" s="37" t="s">
        <v>466</v>
      </c>
    </row>
    <row r="152" spans="1:9" ht="270.75" thickBot="1">
      <c r="A152" s="5">
        <f t="shared" si="7"/>
        <v>136</v>
      </c>
      <c r="B152" s="16" t="s">
        <v>189</v>
      </c>
      <c r="C152" s="5" t="s">
        <v>10</v>
      </c>
      <c r="D152" s="14"/>
      <c r="E152" s="16" t="s">
        <v>187</v>
      </c>
      <c r="F152" s="16" t="s">
        <v>190</v>
      </c>
      <c r="G152" s="15" t="s">
        <v>188</v>
      </c>
      <c r="H152" s="27" t="s">
        <v>275</v>
      </c>
      <c r="I152" s="37" t="s">
        <v>466</v>
      </c>
    </row>
    <row r="153" spans="1:9" ht="270.75" thickBot="1">
      <c r="A153" s="5">
        <f t="shared" si="7"/>
        <v>137</v>
      </c>
      <c r="B153" s="16" t="s">
        <v>191</v>
      </c>
      <c r="C153" s="5" t="s">
        <v>10</v>
      </c>
      <c r="D153" s="14"/>
      <c r="E153" s="16" t="s">
        <v>192</v>
      </c>
      <c r="F153" s="16" t="s">
        <v>242</v>
      </c>
      <c r="G153" s="15" t="s">
        <v>22</v>
      </c>
      <c r="H153" s="27" t="s">
        <v>275</v>
      </c>
      <c r="I153" s="37" t="s">
        <v>466</v>
      </c>
    </row>
    <row r="154" spans="1:9" ht="270.75" thickBot="1">
      <c r="A154" s="5">
        <f t="shared" si="7"/>
        <v>138</v>
      </c>
      <c r="B154" s="16" t="s">
        <v>508</v>
      </c>
      <c r="C154" s="5" t="s">
        <v>10</v>
      </c>
      <c r="D154" s="14"/>
      <c r="E154" s="16" t="s">
        <v>507</v>
      </c>
      <c r="F154" s="16" t="s">
        <v>506</v>
      </c>
      <c r="G154" s="15" t="s">
        <v>22</v>
      </c>
      <c r="H154" s="27" t="s">
        <v>275</v>
      </c>
      <c r="I154" s="37" t="s">
        <v>466</v>
      </c>
    </row>
    <row r="155" spans="1:9" ht="270.75" thickBot="1">
      <c r="A155" s="5">
        <f t="shared" si="7"/>
        <v>139</v>
      </c>
      <c r="B155" s="16" t="s">
        <v>509</v>
      </c>
      <c r="C155" s="5" t="s">
        <v>10</v>
      </c>
      <c r="D155" s="14"/>
      <c r="E155" s="16" t="s">
        <v>510</v>
      </c>
      <c r="F155" s="16" t="s">
        <v>511</v>
      </c>
      <c r="G155" s="15" t="s">
        <v>22</v>
      </c>
      <c r="H155" s="27" t="s">
        <v>275</v>
      </c>
      <c r="I155" s="37" t="s">
        <v>466</v>
      </c>
    </row>
    <row r="156" spans="1:9" ht="270.75" thickBot="1">
      <c r="A156" s="5">
        <f t="shared" si="7"/>
        <v>140</v>
      </c>
      <c r="B156" s="16" t="s">
        <v>194</v>
      </c>
      <c r="C156" s="5" t="s">
        <v>10</v>
      </c>
      <c r="D156" s="14"/>
      <c r="E156" s="16" t="s">
        <v>195</v>
      </c>
      <c r="F156" s="16" t="s">
        <v>243</v>
      </c>
      <c r="G156" s="15" t="s">
        <v>22</v>
      </c>
      <c r="H156" s="27" t="s">
        <v>275</v>
      </c>
      <c r="I156" s="37" t="s">
        <v>466</v>
      </c>
    </row>
    <row r="157" spans="1:9" ht="270.75" thickBot="1">
      <c r="A157" s="5">
        <f t="shared" si="7"/>
        <v>141</v>
      </c>
      <c r="B157" s="16" t="s">
        <v>197</v>
      </c>
      <c r="C157" s="5" t="s">
        <v>10</v>
      </c>
      <c r="D157" s="14"/>
      <c r="E157" s="16" t="s">
        <v>198</v>
      </c>
      <c r="F157" s="16" t="s">
        <v>244</v>
      </c>
      <c r="G157" s="15" t="s">
        <v>22</v>
      </c>
      <c r="H157" s="27" t="s">
        <v>275</v>
      </c>
      <c r="I157" s="37" t="s">
        <v>466</v>
      </c>
    </row>
    <row r="158" spans="1:9" ht="270.75" thickBot="1">
      <c r="A158" s="5">
        <f t="shared" si="7"/>
        <v>142</v>
      </c>
      <c r="B158" s="16" t="s">
        <v>200</v>
      </c>
      <c r="C158" s="5" t="s">
        <v>10</v>
      </c>
      <c r="D158" s="14"/>
      <c r="E158" s="16" t="s">
        <v>205</v>
      </c>
      <c r="F158" s="16" t="s">
        <v>245</v>
      </c>
      <c r="G158" s="15" t="s">
        <v>22</v>
      </c>
      <c r="H158" s="27" t="s">
        <v>275</v>
      </c>
      <c r="I158" s="37" t="s">
        <v>466</v>
      </c>
    </row>
    <row r="159" spans="1:9" ht="270.75" thickBot="1">
      <c r="A159" s="5">
        <f t="shared" si="7"/>
        <v>143</v>
      </c>
      <c r="B159" s="16" t="s">
        <v>202</v>
      </c>
      <c r="C159" s="5" t="s">
        <v>10</v>
      </c>
      <c r="D159" s="14"/>
      <c r="E159" s="16" t="s">
        <v>206</v>
      </c>
      <c r="F159" s="16" t="s">
        <v>246</v>
      </c>
      <c r="G159" s="15" t="s">
        <v>22</v>
      </c>
      <c r="H159" s="27" t="s">
        <v>275</v>
      </c>
      <c r="I159" s="37" t="s">
        <v>466</v>
      </c>
    </row>
    <row r="160" spans="1:9" ht="270.75" thickBot="1">
      <c r="A160" s="5">
        <f t="shared" si="7"/>
        <v>144</v>
      </c>
      <c r="B160" s="16" t="s">
        <v>512</v>
      </c>
      <c r="C160" s="5" t="s">
        <v>10</v>
      </c>
      <c r="D160" s="14"/>
      <c r="E160" s="16" t="s">
        <v>513</v>
      </c>
      <c r="F160" s="16" t="s">
        <v>514</v>
      </c>
      <c r="G160" s="15" t="s">
        <v>22</v>
      </c>
      <c r="H160" s="27" t="s">
        <v>275</v>
      </c>
      <c r="I160" s="37" t="s">
        <v>466</v>
      </c>
    </row>
    <row r="161" spans="1:9" ht="270.75" thickBot="1">
      <c r="A161" s="5">
        <f t="shared" si="7"/>
        <v>145</v>
      </c>
      <c r="B161" s="16" t="s">
        <v>517</v>
      </c>
      <c r="C161" s="5" t="s">
        <v>10</v>
      </c>
      <c r="D161" s="14"/>
      <c r="E161" s="16" t="s">
        <v>516</v>
      </c>
      <c r="F161" s="16" t="s">
        <v>515</v>
      </c>
      <c r="G161" s="15" t="s">
        <v>22</v>
      </c>
      <c r="H161" s="27" t="s">
        <v>275</v>
      </c>
      <c r="I161" s="37" t="s">
        <v>466</v>
      </c>
    </row>
    <row r="162" spans="1:9" ht="270.75" thickBot="1">
      <c r="A162" s="5">
        <f t="shared" si="7"/>
        <v>146</v>
      </c>
      <c r="B162" s="16" t="s">
        <v>204</v>
      </c>
      <c r="C162" s="5" t="s">
        <v>10</v>
      </c>
      <c r="D162" s="14"/>
      <c r="E162" s="16" t="s">
        <v>207</v>
      </c>
      <c r="F162" s="16" t="s">
        <v>247</v>
      </c>
      <c r="G162" s="15" t="s">
        <v>22</v>
      </c>
      <c r="H162" s="27" t="s">
        <v>275</v>
      </c>
      <c r="I162" s="37" t="s">
        <v>466</v>
      </c>
    </row>
    <row r="163" spans="1:9" ht="270.75" thickBot="1">
      <c r="A163" s="5">
        <f t="shared" si="7"/>
        <v>147</v>
      </c>
      <c r="B163" s="16" t="s">
        <v>231</v>
      </c>
      <c r="C163" s="5" t="s">
        <v>10</v>
      </c>
      <c r="D163" s="14">
        <v>1</v>
      </c>
      <c r="E163" s="16" t="s">
        <v>232</v>
      </c>
      <c r="F163" s="16" t="s">
        <v>248</v>
      </c>
      <c r="G163" s="15" t="s">
        <v>22</v>
      </c>
      <c r="H163" s="27" t="s">
        <v>275</v>
      </c>
      <c r="I163" s="37" t="s">
        <v>466</v>
      </c>
    </row>
    <row r="164" spans="1:9" ht="45.75" thickBot="1">
      <c r="A164" s="5">
        <f t="shared" si="7"/>
        <v>148</v>
      </c>
      <c r="B164" s="16" t="s">
        <v>234</v>
      </c>
      <c r="C164" s="5" t="s">
        <v>10</v>
      </c>
      <c r="D164" s="14"/>
      <c r="E164" s="16"/>
      <c r="F164" s="16" t="s">
        <v>235</v>
      </c>
      <c r="G164" s="15" t="s">
        <v>236</v>
      </c>
      <c r="H164" s="27" t="s">
        <v>275</v>
      </c>
      <c r="I164" s="18" t="s">
        <v>116</v>
      </c>
    </row>
    <row r="165" spans="1:9" ht="270.75" thickBot="1">
      <c r="A165" s="5">
        <f t="shared" si="7"/>
        <v>149</v>
      </c>
      <c r="B165" s="16" t="s">
        <v>213</v>
      </c>
      <c r="C165" s="5" t="s">
        <v>10</v>
      </c>
      <c r="D165" s="14"/>
      <c r="E165" s="16" t="s">
        <v>209</v>
      </c>
      <c r="F165" s="16" t="s">
        <v>249</v>
      </c>
      <c r="G165" s="15" t="s">
        <v>22</v>
      </c>
      <c r="H165" s="27" t="s">
        <v>275</v>
      </c>
      <c r="I165" s="37" t="s">
        <v>466</v>
      </c>
    </row>
    <row r="166" spans="1:9" ht="270.75" thickBot="1">
      <c r="A166" s="5">
        <f t="shared" si="7"/>
        <v>150</v>
      </c>
      <c r="B166" s="16" t="s">
        <v>210</v>
      </c>
      <c r="C166" s="5" t="s">
        <v>10</v>
      </c>
      <c r="D166" s="14"/>
      <c r="E166" s="16" t="s">
        <v>209</v>
      </c>
      <c r="F166" s="16" t="s">
        <v>250</v>
      </c>
      <c r="G166" s="15" t="s">
        <v>22</v>
      </c>
      <c r="H166" s="27" t="s">
        <v>275</v>
      </c>
      <c r="I166" s="37" t="s">
        <v>466</v>
      </c>
    </row>
    <row r="167" spans="1:9" ht="270.75" thickBot="1">
      <c r="A167" s="5">
        <f t="shared" si="7"/>
        <v>151</v>
      </c>
      <c r="B167" s="16" t="s">
        <v>212</v>
      </c>
      <c r="C167" s="5" t="s">
        <v>10</v>
      </c>
      <c r="D167" s="14"/>
      <c r="E167" s="16" t="s">
        <v>209</v>
      </c>
      <c r="F167" s="16" t="s">
        <v>251</v>
      </c>
      <c r="G167" s="15" t="s">
        <v>22</v>
      </c>
      <c r="H167" s="27" t="s">
        <v>275</v>
      </c>
      <c r="I167" s="37" t="s">
        <v>466</v>
      </c>
    </row>
    <row r="168" spans="1:9" ht="270.75" thickBot="1">
      <c r="A168" s="5">
        <f t="shared" ref="A168:A175" si="8">A167+1</f>
        <v>152</v>
      </c>
      <c r="B168" s="16" t="s">
        <v>213</v>
      </c>
      <c r="C168" s="5" t="s">
        <v>10</v>
      </c>
      <c r="D168" s="14"/>
      <c r="E168" s="16" t="s">
        <v>209</v>
      </c>
      <c r="F168" s="16" t="s">
        <v>249</v>
      </c>
      <c r="G168" s="15" t="s">
        <v>22</v>
      </c>
      <c r="H168" s="27" t="s">
        <v>275</v>
      </c>
      <c r="I168" s="37" t="s">
        <v>466</v>
      </c>
    </row>
    <row r="169" spans="1:9" ht="270.75" thickBot="1">
      <c r="A169" s="5">
        <f t="shared" si="8"/>
        <v>153</v>
      </c>
      <c r="B169" s="16" t="s">
        <v>210</v>
      </c>
      <c r="C169" s="5" t="s">
        <v>10</v>
      </c>
      <c r="D169" s="14"/>
      <c r="E169" s="16" t="s">
        <v>209</v>
      </c>
      <c r="F169" s="16" t="s">
        <v>252</v>
      </c>
      <c r="G169" s="15" t="s">
        <v>22</v>
      </c>
      <c r="H169" s="27" t="s">
        <v>275</v>
      </c>
      <c r="I169" s="37" t="s">
        <v>466</v>
      </c>
    </row>
    <row r="170" spans="1:9" ht="270.75" thickBot="1">
      <c r="A170" s="5">
        <f t="shared" si="8"/>
        <v>154</v>
      </c>
      <c r="B170" s="16" t="s">
        <v>216</v>
      </c>
      <c r="C170" s="5" t="s">
        <v>10</v>
      </c>
      <c r="D170" s="14"/>
      <c r="E170" s="16" t="s">
        <v>217</v>
      </c>
      <c r="F170" s="16" t="s">
        <v>253</v>
      </c>
      <c r="G170" s="15" t="s">
        <v>22</v>
      </c>
      <c r="H170" s="27" t="s">
        <v>275</v>
      </c>
      <c r="I170" s="37" t="s">
        <v>466</v>
      </c>
    </row>
    <row r="171" spans="1:9" ht="270.75" thickBot="1">
      <c r="A171" s="5">
        <f t="shared" si="8"/>
        <v>155</v>
      </c>
      <c r="B171" s="16" t="s">
        <v>219</v>
      </c>
      <c r="C171" s="5" t="s">
        <v>10</v>
      </c>
      <c r="D171" s="14"/>
      <c r="E171" s="16" t="s">
        <v>217</v>
      </c>
      <c r="F171" s="16" t="s">
        <v>254</v>
      </c>
      <c r="G171" s="15" t="s">
        <v>22</v>
      </c>
      <c r="H171" s="27" t="s">
        <v>275</v>
      </c>
      <c r="I171" s="37" t="s">
        <v>466</v>
      </c>
    </row>
    <row r="172" spans="1:9" ht="270.75" thickBot="1">
      <c r="A172" s="5">
        <f t="shared" si="8"/>
        <v>156</v>
      </c>
      <c r="B172" s="16" t="s">
        <v>221</v>
      </c>
      <c r="C172" s="5" t="s">
        <v>10</v>
      </c>
      <c r="D172" s="14"/>
      <c r="E172" s="16" t="s">
        <v>217</v>
      </c>
      <c r="F172" s="16" t="s">
        <v>255</v>
      </c>
      <c r="G172" s="15" t="s">
        <v>22</v>
      </c>
      <c r="H172" s="27" t="s">
        <v>275</v>
      </c>
      <c r="I172" s="37" t="s">
        <v>466</v>
      </c>
    </row>
    <row r="173" spans="1:9" ht="270.75" thickBot="1">
      <c r="A173" s="5">
        <f t="shared" si="8"/>
        <v>157</v>
      </c>
      <c r="B173" s="16" t="s">
        <v>490</v>
      </c>
      <c r="C173" s="5" t="s">
        <v>10</v>
      </c>
      <c r="D173" s="14"/>
      <c r="E173" s="16" t="s">
        <v>491</v>
      </c>
      <c r="F173" s="16" t="s">
        <v>492</v>
      </c>
      <c r="G173" s="15" t="s">
        <v>32</v>
      </c>
      <c r="H173" s="27" t="s">
        <v>275</v>
      </c>
      <c r="I173" s="37" t="s">
        <v>466</v>
      </c>
    </row>
    <row r="174" spans="1:9" ht="270.75" thickBot="1">
      <c r="A174" s="5">
        <f t="shared" si="8"/>
        <v>158</v>
      </c>
      <c r="B174" s="16" t="s">
        <v>493</v>
      </c>
      <c r="C174" s="5" t="s">
        <v>10</v>
      </c>
      <c r="D174" s="14"/>
      <c r="E174" s="16" t="s">
        <v>494</v>
      </c>
      <c r="F174" s="16" t="s">
        <v>518</v>
      </c>
      <c r="G174" s="15" t="s">
        <v>423</v>
      </c>
      <c r="H174" s="27" t="s">
        <v>275</v>
      </c>
      <c r="I174" s="37" t="s">
        <v>466</v>
      </c>
    </row>
    <row r="175" spans="1:9" ht="270.75" thickBot="1">
      <c r="A175" s="5">
        <f t="shared" si="8"/>
        <v>159</v>
      </c>
      <c r="B175" s="16" t="s">
        <v>496</v>
      </c>
      <c r="C175" s="5" t="s">
        <v>10</v>
      </c>
      <c r="D175" s="14"/>
      <c r="E175" s="16" t="s">
        <v>497</v>
      </c>
      <c r="F175" s="16" t="s">
        <v>519</v>
      </c>
      <c r="G175" s="15" t="s">
        <v>423</v>
      </c>
      <c r="H175" s="27" t="s">
        <v>275</v>
      </c>
      <c r="I175" s="37" t="s">
        <v>466</v>
      </c>
    </row>
    <row r="176" spans="1:9">
      <c r="A176" s="75"/>
      <c r="B176" s="70"/>
      <c r="C176" s="71"/>
      <c r="D176" s="72"/>
      <c r="E176" s="70"/>
      <c r="F176" s="70"/>
      <c r="G176" s="73"/>
      <c r="H176" s="71"/>
      <c r="I176" s="74"/>
    </row>
    <row r="177" spans="1:9" ht="47.25" thickBot="1">
      <c r="A177" s="75"/>
      <c r="B177" s="34" t="s">
        <v>576</v>
      </c>
    </row>
    <row r="178" spans="1:9" ht="26.25" thickBot="1">
      <c r="A178" s="1" t="s">
        <v>0</v>
      </c>
      <c r="B178" s="2" t="s">
        <v>1</v>
      </c>
      <c r="C178" s="2" t="s">
        <v>2</v>
      </c>
      <c r="D178" s="2" t="s">
        <v>3</v>
      </c>
      <c r="E178" s="2" t="s">
        <v>4</v>
      </c>
      <c r="F178" s="2" t="s">
        <v>5</v>
      </c>
      <c r="G178" s="6" t="s">
        <v>6</v>
      </c>
      <c r="H178" s="6" t="s">
        <v>17</v>
      </c>
      <c r="I178" s="6" t="s">
        <v>8</v>
      </c>
    </row>
    <row r="179" spans="1:9" ht="105.75" thickBot="1">
      <c r="A179" s="5">
        <f>A175+1</f>
        <v>160</v>
      </c>
      <c r="B179" s="16" t="s">
        <v>142</v>
      </c>
      <c r="C179" s="5" t="s">
        <v>10</v>
      </c>
      <c r="D179" s="16" t="s">
        <v>139</v>
      </c>
      <c r="E179" s="16" t="s">
        <v>144</v>
      </c>
      <c r="F179" s="16" t="s">
        <v>146</v>
      </c>
      <c r="G179" s="16" t="s">
        <v>140</v>
      </c>
      <c r="H179" s="27" t="s">
        <v>275</v>
      </c>
      <c r="I179" s="17" t="s">
        <v>116</v>
      </c>
    </row>
    <row r="180" spans="1:9" ht="105.75" thickBot="1">
      <c r="A180" s="5">
        <f t="shared" ref="A180:A191" si="9">A179+1</f>
        <v>161</v>
      </c>
      <c r="B180" s="16" t="s">
        <v>260</v>
      </c>
      <c r="C180" s="5" t="s">
        <v>10</v>
      </c>
      <c r="D180" s="16" t="s">
        <v>139</v>
      </c>
      <c r="E180" s="16" t="s">
        <v>261</v>
      </c>
      <c r="F180" s="16" t="s">
        <v>262</v>
      </c>
      <c r="G180" s="16" t="s">
        <v>140</v>
      </c>
      <c r="H180" s="27" t="s">
        <v>275</v>
      </c>
      <c r="I180" s="17" t="s">
        <v>116</v>
      </c>
    </row>
    <row r="181" spans="1:9" ht="105.75" thickBot="1">
      <c r="A181" s="5">
        <f t="shared" si="9"/>
        <v>162</v>
      </c>
      <c r="B181" s="16" t="s">
        <v>283</v>
      </c>
      <c r="C181" s="5" t="s">
        <v>10</v>
      </c>
      <c r="D181" s="16" t="s">
        <v>139</v>
      </c>
      <c r="E181" s="16" t="s">
        <v>259</v>
      </c>
      <c r="F181" s="16" t="s">
        <v>263</v>
      </c>
      <c r="G181" s="16" t="s">
        <v>140</v>
      </c>
      <c r="H181" s="27" t="s">
        <v>275</v>
      </c>
      <c r="I181" s="17" t="s">
        <v>116</v>
      </c>
    </row>
    <row r="182" spans="1:9" ht="90.75" thickBot="1">
      <c r="A182" s="5">
        <f t="shared" si="9"/>
        <v>163</v>
      </c>
      <c r="B182" s="16" t="s">
        <v>285</v>
      </c>
      <c r="C182" s="5" t="s">
        <v>10</v>
      </c>
      <c r="D182" s="16"/>
      <c r="E182" s="16"/>
      <c r="F182" s="16" t="s">
        <v>286</v>
      </c>
      <c r="G182" s="15" t="s">
        <v>284</v>
      </c>
      <c r="H182" s="27" t="s">
        <v>275</v>
      </c>
      <c r="I182" s="17" t="s">
        <v>116</v>
      </c>
    </row>
    <row r="183" spans="1:9" ht="90.75" thickBot="1">
      <c r="A183" s="5">
        <f t="shared" si="9"/>
        <v>164</v>
      </c>
      <c r="B183" s="16" t="s">
        <v>287</v>
      </c>
      <c r="C183" s="5" t="s">
        <v>10</v>
      </c>
      <c r="D183" s="16"/>
      <c r="E183" s="16"/>
      <c r="F183" s="16" t="s">
        <v>288</v>
      </c>
      <c r="G183" s="15" t="s">
        <v>284</v>
      </c>
      <c r="H183" s="27" t="s">
        <v>275</v>
      </c>
      <c r="I183" s="17" t="s">
        <v>116</v>
      </c>
    </row>
    <row r="184" spans="1:9" ht="105.75" thickBot="1">
      <c r="A184" s="5">
        <f t="shared" si="9"/>
        <v>165</v>
      </c>
      <c r="B184" s="16" t="s">
        <v>289</v>
      </c>
      <c r="C184" s="5" t="s">
        <v>10</v>
      </c>
      <c r="D184" s="16"/>
      <c r="E184" s="16"/>
      <c r="F184" s="16" t="s">
        <v>290</v>
      </c>
      <c r="G184" s="15" t="s">
        <v>284</v>
      </c>
      <c r="H184" s="27" t="s">
        <v>275</v>
      </c>
      <c r="I184" s="17" t="s">
        <v>116</v>
      </c>
    </row>
    <row r="185" spans="1:9" ht="105.75" thickBot="1">
      <c r="A185" s="5">
        <f t="shared" si="9"/>
        <v>166</v>
      </c>
      <c r="B185" s="16" t="s">
        <v>291</v>
      </c>
      <c r="C185" s="5" t="s">
        <v>10</v>
      </c>
      <c r="D185" s="16"/>
      <c r="E185" s="16"/>
      <c r="F185" s="16" t="s">
        <v>292</v>
      </c>
      <c r="G185" s="15" t="s">
        <v>284</v>
      </c>
      <c r="H185" s="27" t="s">
        <v>275</v>
      </c>
      <c r="I185" s="17" t="s">
        <v>116</v>
      </c>
    </row>
    <row r="186" spans="1:9" ht="45.75" thickBot="1">
      <c r="A186" s="5">
        <f t="shared" si="9"/>
        <v>167</v>
      </c>
      <c r="B186" s="16" t="s">
        <v>528</v>
      </c>
      <c r="C186" s="5" t="s">
        <v>10</v>
      </c>
      <c r="D186" s="16"/>
      <c r="E186" s="16"/>
      <c r="F186" s="16" t="s">
        <v>529</v>
      </c>
      <c r="G186" s="15" t="s">
        <v>530</v>
      </c>
      <c r="H186" s="27" t="s">
        <v>275</v>
      </c>
      <c r="I186" s="17" t="s">
        <v>116</v>
      </c>
    </row>
    <row r="187" spans="1:9" ht="45.75" thickBot="1">
      <c r="A187" s="5">
        <f t="shared" si="9"/>
        <v>168</v>
      </c>
      <c r="B187" s="16" t="s">
        <v>294</v>
      </c>
      <c r="C187" s="5" t="s">
        <v>10</v>
      </c>
      <c r="D187" s="16"/>
      <c r="E187" s="16"/>
      <c r="F187" s="16" t="s">
        <v>293</v>
      </c>
      <c r="G187" s="15" t="s">
        <v>295</v>
      </c>
      <c r="H187" s="27" t="s">
        <v>275</v>
      </c>
      <c r="I187" s="17" t="s">
        <v>116</v>
      </c>
    </row>
    <row r="188" spans="1:9" ht="45.75" thickBot="1">
      <c r="A188" s="5">
        <f t="shared" si="9"/>
        <v>169</v>
      </c>
      <c r="B188" s="16" t="s">
        <v>296</v>
      </c>
      <c r="C188" s="5" t="s">
        <v>10</v>
      </c>
      <c r="D188" s="16"/>
      <c r="E188" s="16"/>
      <c r="F188" s="16" t="s">
        <v>297</v>
      </c>
      <c r="G188" s="15" t="s">
        <v>298</v>
      </c>
      <c r="H188" s="27" t="s">
        <v>275</v>
      </c>
      <c r="I188" s="17" t="s">
        <v>116</v>
      </c>
    </row>
    <row r="189" spans="1:9" ht="105.75" thickBot="1">
      <c r="A189" s="5">
        <f t="shared" si="9"/>
        <v>170</v>
      </c>
      <c r="B189" s="16" t="s">
        <v>299</v>
      </c>
      <c r="C189" s="5" t="s">
        <v>10</v>
      </c>
      <c r="D189" s="16"/>
      <c r="E189" s="16"/>
      <c r="F189" s="16" t="s">
        <v>300</v>
      </c>
      <c r="G189" s="15" t="s">
        <v>301</v>
      </c>
      <c r="H189" s="27" t="s">
        <v>275</v>
      </c>
      <c r="I189" s="17" t="s">
        <v>116</v>
      </c>
    </row>
    <row r="190" spans="1:9" ht="60.75" thickBot="1">
      <c r="A190" s="5">
        <f t="shared" si="9"/>
        <v>171</v>
      </c>
      <c r="B190" s="16" t="s">
        <v>520</v>
      </c>
      <c r="C190" s="5" t="s">
        <v>10</v>
      </c>
      <c r="D190" s="16" t="s">
        <v>522</v>
      </c>
      <c r="E190" s="16" t="s">
        <v>523</v>
      </c>
      <c r="F190" s="16" t="s">
        <v>525</v>
      </c>
      <c r="G190" s="16" t="s">
        <v>527</v>
      </c>
      <c r="H190" s="27" t="s">
        <v>275</v>
      </c>
      <c r="I190" s="17" t="s">
        <v>116</v>
      </c>
    </row>
    <row r="191" spans="1:9" ht="60.75" thickBot="1">
      <c r="A191" s="5">
        <f t="shared" si="9"/>
        <v>172</v>
      </c>
      <c r="B191" s="16" t="s">
        <v>521</v>
      </c>
      <c r="C191" s="5" t="s">
        <v>10</v>
      </c>
      <c r="D191" s="16" t="s">
        <v>522</v>
      </c>
      <c r="E191" s="16" t="s">
        <v>524</v>
      </c>
      <c r="F191" s="16" t="s">
        <v>526</v>
      </c>
      <c r="G191" s="16" t="s">
        <v>527</v>
      </c>
      <c r="H191" s="27" t="s">
        <v>275</v>
      </c>
      <c r="I191" s="17" t="s">
        <v>116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K8" sqref="K8"/>
    </sheetView>
  </sheetViews>
  <sheetFormatPr defaultRowHeight="15"/>
  <cols>
    <col min="1" max="1" width="11.28515625" customWidth="1"/>
    <col min="2" max="2" width="17.5703125" customWidth="1"/>
    <col min="4" max="4" width="14.140625" customWidth="1"/>
    <col min="5" max="5" width="14.28515625" customWidth="1"/>
    <col min="6" max="6" width="19.5703125" customWidth="1"/>
    <col min="7" max="7" width="22" customWidth="1"/>
    <col min="9" max="9" width="20.5703125" customWidth="1"/>
  </cols>
  <sheetData>
    <row r="1" spans="1:9" ht="23.25">
      <c r="B1" s="13" t="s">
        <v>302</v>
      </c>
      <c r="C1" s="68"/>
    </row>
    <row r="2" spans="1:9" ht="19.5" thickBot="1">
      <c r="B2" s="69" t="s">
        <v>303</v>
      </c>
      <c r="C2" s="68"/>
    </row>
    <row r="3" spans="1:9" ht="26.25" thickBo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6" t="s">
        <v>17</v>
      </c>
      <c r="I3" s="6" t="s">
        <v>8</v>
      </c>
    </row>
    <row r="4" spans="1:9" ht="26.25" thickBot="1">
      <c r="A4" s="3">
        <v>1</v>
      </c>
      <c r="B4" s="7" t="s">
        <v>304</v>
      </c>
      <c r="C4" s="3" t="s">
        <v>10</v>
      </c>
      <c r="D4" s="7"/>
      <c r="E4" s="7" t="s">
        <v>305</v>
      </c>
      <c r="F4" s="7" t="s">
        <v>306</v>
      </c>
      <c r="G4" s="7" t="s">
        <v>307</v>
      </c>
      <c r="H4" s="27" t="s">
        <v>275</v>
      </c>
      <c r="I4" s="28" t="s">
        <v>116</v>
      </c>
    </row>
    <row r="5" spans="1:9" ht="26.25" thickBot="1">
      <c r="A5" s="3">
        <f>A4+1</f>
        <v>2</v>
      </c>
      <c r="B5" s="7" t="s">
        <v>308</v>
      </c>
      <c r="C5" s="3" t="s">
        <v>10</v>
      </c>
      <c r="D5" s="7"/>
      <c r="E5" s="7"/>
      <c r="F5" s="7" t="s">
        <v>309</v>
      </c>
      <c r="G5" s="7" t="s">
        <v>307</v>
      </c>
      <c r="H5" s="27" t="s">
        <v>275</v>
      </c>
      <c r="I5" s="28" t="s">
        <v>116</v>
      </c>
    </row>
    <row r="6" spans="1:9" ht="26.25" thickBot="1">
      <c r="A6" s="3">
        <f t="shared" ref="A6:A11" si="0">A5+1</f>
        <v>3</v>
      </c>
      <c r="B6" s="7" t="s">
        <v>630</v>
      </c>
      <c r="C6" s="3" t="s">
        <v>10</v>
      </c>
      <c r="D6" s="7"/>
      <c r="E6" s="7"/>
      <c r="F6" s="7" t="s">
        <v>623</v>
      </c>
      <c r="G6" s="7" t="s">
        <v>307</v>
      </c>
      <c r="H6" s="27" t="s">
        <v>275</v>
      </c>
      <c r="I6" s="28" t="s">
        <v>116</v>
      </c>
    </row>
    <row r="7" spans="1:9" ht="26.25" thickBot="1">
      <c r="A7" s="3">
        <f t="shared" si="0"/>
        <v>4</v>
      </c>
      <c r="B7" s="7" t="s">
        <v>624</v>
      </c>
      <c r="C7" s="3" t="s">
        <v>10</v>
      </c>
      <c r="D7" s="7"/>
      <c r="E7" s="7"/>
      <c r="F7" s="7" t="s">
        <v>625</v>
      </c>
      <c r="G7" s="7" t="s">
        <v>626</v>
      </c>
      <c r="H7" s="27" t="s">
        <v>275</v>
      </c>
      <c r="I7" s="28" t="s">
        <v>116</v>
      </c>
    </row>
    <row r="8" spans="1:9" ht="39" thickBot="1">
      <c r="A8" s="3">
        <f t="shared" si="0"/>
        <v>5</v>
      </c>
      <c r="B8" s="7" t="s">
        <v>627</v>
      </c>
      <c r="C8" s="3" t="s">
        <v>10</v>
      </c>
      <c r="D8" s="7"/>
      <c r="E8" s="7"/>
      <c r="F8" s="7" t="s">
        <v>628</v>
      </c>
      <c r="G8" s="7" t="s">
        <v>629</v>
      </c>
      <c r="H8" s="27" t="s">
        <v>275</v>
      </c>
      <c r="I8" s="28" t="s">
        <v>116</v>
      </c>
    </row>
    <row r="9" spans="1:9" ht="39" thickBot="1">
      <c r="A9" s="3">
        <f t="shared" si="0"/>
        <v>6</v>
      </c>
      <c r="B9" s="7" t="s">
        <v>637</v>
      </c>
      <c r="C9" s="3" t="s">
        <v>10</v>
      </c>
      <c r="D9" s="7"/>
      <c r="E9" s="7"/>
      <c r="F9" s="7" t="s">
        <v>638</v>
      </c>
      <c r="G9" s="7" t="s">
        <v>639</v>
      </c>
      <c r="H9" s="27" t="s">
        <v>275</v>
      </c>
      <c r="I9" s="28" t="s">
        <v>116</v>
      </c>
    </row>
    <row r="10" spans="1:9" ht="26.25" thickBot="1">
      <c r="A10" s="3">
        <f t="shared" si="0"/>
        <v>7</v>
      </c>
      <c r="B10" s="7" t="s">
        <v>631</v>
      </c>
      <c r="C10" s="3" t="s">
        <v>10</v>
      </c>
      <c r="D10" s="7"/>
      <c r="E10" s="7"/>
      <c r="F10" s="7" t="s">
        <v>632</v>
      </c>
      <c r="G10" s="7" t="s">
        <v>633</v>
      </c>
      <c r="H10" s="27" t="s">
        <v>275</v>
      </c>
      <c r="I10" s="28" t="s">
        <v>116</v>
      </c>
    </row>
    <row r="11" spans="1:9" ht="39" thickBot="1">
      <c r="A11" s="3">
        <f t="shared" si="0"/>
        <v>8</v>
      </c>
      <c r="B11" s="7" t="s">
        <v>634</v>
      </c>
      <c r="C11" s="3" t="s">
        <v>10</v>
      </c>
      <c r="D11" s="7"/>
      <c r="E11" s="7"/>
      <c r="F11" s="7" t="s">
        <v>635</v>
      </c>
      <c r="G11" s="7" t="s">
        <v>636</v>
      </c>
      <c r="H11" s="27" t="s">
        <v>275</v>
      </c>
      <c r="I11" s="28" t="s">
        <v>116</v>
      </c>
    </row>
    <row r="12" spans="1:9" ht="39" thickBot="1">
      <c r="A12" s="3">
        <f t="shared" ref="A12" si="1">A11+1</f>
        <v>9</v>
      </c>
      <c r="B12" s="7" t="s">
        <v>640</v>
      </c>
      <c r="C12" s="3" t="s">
        <v>10</v>
      </c>
      <c r="D12" s="7"/>
      <c r="E12" s="7"/>
      <c r="F12" s="7" t="s">
        <v>641</v>
      </c>
      <c r="G12" s="7" t="s">
        <v>642</v>
      </c>
      <c r="H12" s="27" t="s">
        <v>275</v>
      </c>
      <c r="I12" s="28" t="s">
        <v>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27" sqref="F27"/>
    </sheetView>
  </sheetViews>
  <sheetFormatPr defaultRowHeight="15"/>
  <cols>
    <col min="1" max="1" width="21.85546875" customWidth="1"/>
    <col min="2" max="2" width="28.7109375" customWidth="1"/>
    <col min="7" max="7" width="41.85546875" customWidth="1"/>
  </cols>
  <sheetData>
    <row r="1" spans="1:7" ht="25.5">
      <c r="A1" s="86" t="s">
        <v>264</v>
      </c>
      <c r="B1" s="86"/>
      <c r="C1" s="86"/>
      <c r="D1" s="86"/>
      <c r="E1" s="86"/>
      <c r="F1" s="86"/>
      <c r="G1" s="86"/>
    </row>
    <row r="2" spans="1:7">
      <c r="A2" s="38"/>
      <c r="B2" s="39"/>
      <c r="C2" s="39"/>
      <c r="D2" s="39"/>
      <c r="E2" s="39"/>
      <c r="F2" s="39"/>
      <c r="G2" s="40"/>
    </row>
    <row r="3" spans="1:7">
      <c r="A3" s="41" t="s">
        <v>265</v>
      </c>
      <c r="B3" s="87" t="s">
        <v>643</v>
      </c>
      <c r="C3" s="87"/>
      <c r="D3" s="88" t="s">
        <v>266</v>
      </c>
      <c r="E3" s="88"/>
      <c r="F3" s="42"/>
      <c r="G3" s="43"/>
    </row>
    <row r="4" spans="1:7">
      <c r="A4" s="41" t="s">
        <v>267</v>
      </c>
      <c r="B4" s="87" t="s">
        <v>644</v>
      </c>
      <c r="C4" s="87"/>
      <c r="D4" s="88" t="s">
        <v>268</v>
      </c>
      <c r="E4" s="88"/>
      <c r="F4" s="42"/>
      <c r="G4" s="43"/>
    </row>
    <row r="5" spans="1:7">
      <c r="A5" s="44" t="s">
        <v>269</v>
      </c>
      <c r="B5" s="87" t="str">
        <f>B4&amp;"_"&amp;"Test Report"&amp;"_"&amp;"xls"</f>
        <v>PSM_Test Report_xls</v>
      </c>
      <c r="C5" s="87"/>
      <c r="D5" s="88" t="s">
        <v>270</v>
      </c>
      <c r="E5" s="88"/>
      <c r="F5" s="42"/>
      <c r="G5" s="82">
        <v>43200</v>
      </c>
    </row>
    <row r="6" spans="1:7">
      <c r="A6" s="44" t="s">
        <v>271</v>
      </c>
      <c r="B6" s="85" t="s">
        <v>272</v>
      </c>
      <c r="C6" s="85"/>
      <c r="D6" s="85"/>
      <c r="E6" s="85"/>
      <c r="F6" s="85"/>
      <c r="G6" s="85"/>
    </row>
    <row r="7" spans="1:7">
      <c r="A7" s="45"/>
      <c r="B7" s="46"/>
      <c r="C7" s="39"/>
      <c r="D7" s="39"/>
      <c r="E7" s="39"/>
      <c r="F7" s="39"/>
      <c r="G7" s="40"/>
    </row>
    <row r="8" spans="1:7">
      <c r="A8" s="45"/>
      <c r="B8" s="46"/>
      <c r="C8" s="39"/>
      <c r="D8" s="39"/>
      <c r="E8" s="39"/>
      <c r="F8" s="39"/>
      <c r="G8" s="40"/>
    </row>
    <row r="9" spans="1:7">
      <c r="A9" s="47"/>
      <c r="B9" s="47"/>
      <c r="C9" s="47"/>
      <c r="D9" s="47"/>
      <c r="E9" s="47"/>
      <c r="F9" s="47"/>
      <c r="G9" s="47"/>
    </row>
    <row r="10" spans="1:7">
      <c r="A10" s="48" t="s">
        <v>273</v>
      </c>
      <c r="B10" s="49" t="s">
        <v>274</v>
      </c>
      <c r="C10" s="50" t="s">
        <v>275</v>
      </c>
      <c r="D10" s="49" t="s">
        <v>276</v>
      </c>
      <c r="E10" s="49" t="s">
        <v>277</v>
      </c>
      <c r="F10" s="51" t="s">
        <v>116</v>
      </c>
      <c r="G10" s="52" t="s">
        <v>278</v>
      </c>
    </row>
    <row r="11" spans="1:7">
      <c r="A11" s="53">
        <v>1</v>
      </c>
      <c r="B11" s="54" t="str">
        <f>[1]Module1!A2</f>
        <v>Module Code</v>
      </c>
      <c r="C11" s="55" t="e">
        <f>[1]Module1!#REF!</f>
        <v>#REF!</v>
      </c>
      <c r="D11" s="55">
        <f>[1]Module1!A6</f>
        <v>1</v>
      </c>
      <c r="E11" s="55">
        <f>[1]Module1!B6</f>
        <v>0</v>
      </c>
      <c r="F11" s="56">
        <f>[1]Module1!C6</f>
        <v>5</v>
      </c>
      <c r="G11" s="57">
        <f>[1]Module1!D6</f>
        <v>0</v>
      </c>
    </row>
    <row r="12" spans="1:7">
      <c r="A12" s="53"/>
      <c r="B12" s="54"/>
      <c r="C12" s="55"/>
      <c r="D12" s="55"/>
      <c r="E12" s="55"/>
      <c r="F12" s="56"/>
      <c r="G12" s="57"/>
    </row>
    <row r="13" spans="1:7">
      <c r="A13" s="53">
        <v>2</v>
      </c>
      <c r="B13" s="54" t="str">
        <f>[1]Module2!A2</f>
        <v>Module Code</v>
      </c>
      <c r="C13" s="55" t="e">
        <f>[1]Module2!#REF!</f>
        <v>#REF!</v>
      </c>
      <c r="D13" s="55">
        <f>[1]Module2!A6</f>
        <v>1</v>
      </c>
      <c r="E13" s="55">
        <f>[1]Module2!B6</f>
        <v>0</v>
      </c>
      <c r="F13" s="56"/>
      <c r="G13" s="57">
        <f>[1]Module2!D6</f>
        <v>0</v>
      </c>
    </row>
    <row r="14" spans="1:7">
      <c r="A14" s="53"/>
      <c r="B14" s="54"/>
      <c r="C14" s="55"/>
      <c r="D14" s="55"/>
      <c r="E14" s="55"/>
      <c r="F14" s="56"/>
      <c r="G14" s="57"/>
    </row>
    <row r="15" spans="1:7">
      <c r="A15" s="58"/>
      <c r="B15" s="59" t="s">
        <v>279</v>
      </c>
      <c r="C15" s="60" t="e">
        <f>SUM(C9:C14)</f>
        <v>#REF!</v>
      </c>
      <c r="D15" s="60">
        <f>SUM(D9:D14)</f>
        <v>2</v>
      </c>
      <c r="E15" s="60">
        <f>SUM(E9:E14)</f>
        <v>0</v>
      </c>
      <c r="F15" s="60">
        <f>SUM(F9:F14)</f>
        <v>5</v>
      </c>
      <c r="G15" s="61">
        <f>SUM(G9:G14)</f>
        <v>0</v>
      </c>
    </row>
    <row r="16" spans="1:7">
      <c r="A16" s="62"/>
      <c r="B16" s="47"/>
      <c r="C16" s="63"/>
      <c r="D16" s="64"/>
      <c r="E16" s="64"/>
      <c r="F16" s="64"/>
      <c r="G16" s="64"/>
    </row>
    <row r="17" spans="1:7">
      <c r="A17" s="47"/>
      <c r="B17" s="65" t="s">
        <v>280</v>
      </c>
      <c r="C17" s="47"/>
      <c r="D17" s="66" t="e">
        <f>(C15+D15)*100/(G15-F15)</f>
        <v>#REF!</v>
      </c>
      <c r="E17" s="47" t="s">
        <v>281</v>
      </c>
      <c r="F17" s="47"/>
      <c r="G17" s="67"/>
    </row>
    <row r="18" spans="1:7">
      <c r="A18" s="47"/>
      <c r="B18" s="65" t="s">
        <v>282</v>
      </c>
      <c r="C18" s="47"/>
      <c r="D18" s="66" t="e">
        <f>C15*100/(G15-F15)</f>
        <v>#REF!</v>
      </c>
      <c r="E18" s="47" t="s">
        <v>281</v>
      </c>
      <c r="F18" s="47"/>
      <c r="G18" s="67"/>
    </row>
  </sheetData>
  <mergeCells count="8">
    <mergeCell ref="B6:G6"/>
    <mergeCell ref="A1:G1"/>
    <mergeCell ref="B3:C3"/>
    <mergeCell ref="D3:E3"/>
    <mergeCell ref="B4:C4"/>
    <mergeCell ref="D4:E4"/>
    <mergeCell ref="B5:C5"/>
    <mergeCell ref="D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16" sqref="C16"/>
    </sheetView>
  </sheetViews>
  <sheetFormatPr defaultRowHeight="15"/>
  <cols>
    <col min="1" max="1" width="12.28515625" customWidth="1"/>
    <col min="2" max="2" width="16" bestFit="1" customWidth="1"/>
    <col min="3" max="3" width="41.5703125" customWidth="1"/>
    <col min="4" max="4" width="14.7109375" customWidth="1"/>
    <col min="5" max="5" width="12" customWidth="1"/>
  </cols>
  <sheetData>
    <row r="1" spans="1:9" ht="23.25">
      <c r="B1" s="13" t="s">
        <v>536</v>
      </c>
    </row>
    <row r="2" spans="1:9">
      <c r="B2" s="75" t="s">
        <v>537</v>
      </c>
      <c r="C2" s="83" t="s">
        <v>646</v>
      </c>
      <c r="D2" s="83" t="s">
        <v>647</v>
      </c>
      <c r="E2" s="83" t="s">
        <v>648</v>
      </c>
      <c r="F2" s="75" t="s">
        <v>538</v>
      </c>
      <c r="G2" s="75" t="s">
        <v>275</v>
      </c>
      <c r="H2" s="75" t="s">
        <v>276</v>
      </c>
      <c r="I2" s="75" t="s">
        <v>281</v>
      </c>
    </row>
    <row r="3" spans="1:9">
      <c r="A3" t="s">
        <v>645</v>
      </c>
      <c r="B3" s="76">
        <v>43213</v>
      </c>
      <c r="C3">
        <v>89</v>
      </c>
      <c r="D3">
        <v>172</v>
      </c>
      <c r="E3">
        <v>9</v>
      </c>
      <c r="F3" s="83">
        <f>C3+D3+E3</f>
        <v>270</v>
      </c>
    </row>
    <row r="5" spans="1:9">
      <c r="C5" t="s">
        <v>649</v>
      </c>
    </row>
    <row r="6" spans="1:9">
      <c r="C6" t="s">
        <v>650</v>
      </c>
    </row>
    <row r="7" spans="1:9">
      <c r="C7" t="s">
        <v>651</v>
      </c>
    </row>
    <row r="8" spans="1:9">
      <c r="C8" t="s">
        <v>652</v>
      </c>
    </row>
    <row r="9" spans="1:9">
      <c r="C9" t="s">
        <v>653</v>
      </c>
    </row>
    <row r="10" spans="1:9">
      <c r="C10" t="s">
        <v>654</v>
      </c>
    </row>
    <row r="11" spans="1:9">
      <c r="C11" t="s">
        <v>655</v>
      </c>
    </row>
    <row r="12" spans="1:9">
      <c r="C12" t="s">
        <v>656</v>
      </c>
    </row>
    <row r="13" spans="1:9">
      <c r="C13" t="s">
        <v>657</v>
      </c>
    </row>
    <row r="14" spans="1:9">
      <c r="C14" t="s">
        <v>658</v>
      </c>
    </row>
    <row r="15" spans="1:9">
      <c r="C15" t="s">
        <v>659</v>
      </c>
    </row>
    <row r="16" spans="1:9" ht="75">
      <c r="C16" s="84" t="s">
        <v>660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of Admin Role</vt:lpstr>
      <vt:lpstr>Test of Studio Manager Role</vt:lpstr>
      <vt:lpstr>Customer Testcase</vt:lpstr>
      <vt:lpstr>Report</vt:lpstr>
      <vt:lpstr>Phase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Phạm Dũng</dc:creator>
  <cp:lastModifiedBy>Phạm Dũng</cp:lastModifiedBy>
  <dcterms:created xsi:type="dcterms:W3CDTF">2018-04-10T09:26:19Z</dcterms:created>
  <dcterms:modified xsi:type="dcterms:W3CDTF">2018-04-23T03:44:55Z</dcterms:modified>
</cp:coreProperties>
</file>