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B60876C7-4AEB-4637-AFDA-0E74388AF1C0}" xr6:coauthVersionLast="47" xr6:coauthVersionMax="47" xr10:uidLastSave="{00000000-0000-0000-0000-000000000000}"/>
  <bookViews>
    <workbookView xWindow="1428" yWindow="1428" windowWidth="17280" windowHeight="8880" xr2:uid="{12E449D1-90FD-4E14-BD92-B39317E11622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M40" i="2" s="1"/>
  <c r="K40" i="2"/>
  <c r="F40" i="2"/>
  <c r="G40" i="2" s="1"/>
  <c r="H40" i="2" s="1"/>
  <c r="B40" i="2"/>
  <c r="C40" i="2" s="1"/>
  <c r="L39" i="2"/>
  <c r="M39" i="2" s="1"/>
  <c r="K39" i="2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M23" i="2" s="1"/>
  <c r="K23" i="2"/>
  <c r="N23" i="2" s="1"/>
  <c r="O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L12" i="2"/>
  <c r="K12" i="2"/>
  <c r="M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41" i="2" l="1"/>
  <c r="P38" i="2"/>
  <c r="P33" i="2"/>
  <c r="P31" i="2"/>
  <c r="P29" i="2"/>
  <c r="P27" i="2"/>
  <c r="P26" i="2"/>
  <c r="P25" i="2"/>
  <c r="P24" i="2"/>
  <c r="P21" i="2"/>
  <c r="P19" i="2"/>
  <c r="P14" i="2"/>
  <c r="P22" i="2"/>
  <c r="P16" i="2"/>
  <c r="P28" i="2"/>
  <c r="P35" i="2"/>
  <c r="P36" i="2"/>
  <c r="P34" i="2"/>
  <c r="P37" i="2"/>
  <c r="P11" i="2"/>
  <c r="P32" i="2"/>
  <c r="P15" i="2"/>
  <c r="P17" i="2"/>
  <c r="K6" i="2"/>
  <c r="H6" i="2"/>
  <c r="H5" i="2"/>
  <c r="P18" i="2"/>
  <c r="P23" i="2"/>
  <c r="M11" i="2"/>
  <c r="N30" i="2"/>
  <c r="O30" i="2" s="1"/>
  <c r="P30" i="2" s="1"/>
  <c r="M33" i="2"/>
  <c r="N40" i="2"/>
  <c r="O40" i="2" s="1"/>
  <c r="P40" i="2" s="1"/>
  <c r="M24" i="2"/>
  <c r="M27" i="2"/>
  <c r="M29" i="2"/>
  <c r="M35" i="2"/>
  <c r="M14" i="2"/>
  <c r="M36" i="2"/>
  <c r="N13" i="2"/>
  <c r="O13" i="2" s="1"/>
  <c r="P13" i="2" s="1"/>
  <c r="M38" i="2"/>
  <c r="N39" i="2"/>
  <c r="O39" i="2" s="1"/>
  <c r="P39" i="2" s="1"/>
  <c r="M19" i="2"/>
  <c r="M25" i="2"/>
  <c r="M41" i="2"/>
  <c r="M26" i="2"/>
  <c r="M16" i="2"/>
  <c r="M32" i="2"/>
  <c r="M22" i="2"/>
  <c r="M17" i="2"/>
  <c r="N20" i="2"/>
  <c r="O20" i="2" s="1"/>
  <c r="P20" i="2" s="1"/>
  <c r="M28" i="2"/>
  <c r="N12" i="2"/>
  <c r="O12" i="2" s="1"/>
  <c r="P12" i="2" s="1"/>
  <c r="M15" i="2"/>
  <c r="M31" i="2"/>
  <c r="K5" i="2" l="1"/>
  <c r="N5" i="2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FA176C78-C7D9-4435-9C8A-3853FC684296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<sst xmlns="http://schemas.openxmlformats.org/spreadsheetml/2006/main" count="35" uniqueCount="22">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</sst>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5291-750B-4542-9A51-B3F9D47E1354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42">
        <v>2025</v>
      </c>
      <c r="C1" s="42"/>
      <c r="D1" s="43" t="s">
        <v>0</v>
      </c>
      <c r="E1" s="42">
        <v>10</v>
      </c>
      <c r="F1" s="42" t="s">
        <v>1</v>
      </c>
      <c r="G1" s="42"/>
      <c r="H1" s="1"/>
      <c r="I1" s="1"/>
    </row>
    <row r="2" spans="1:17" ht="19.5" customHeight="1" x14ac:dyDescent="0.45">
      <c r="B2" s="42"/>
      <c r="C2" s="42"/>
      <c r="D2" s="43"/>
      <c r="E2" s="42"/>
      <c r="F2" s="42"/>
      <c r="G2" s="42"/>
      <c r="H2" s="1"/>
      <c r="N2" s="2"/>
      <c r="O2" s="2"/>
    </row>
    <row r="4" spans="1:17" ht="18.600000000000001" thickBot="1" x14ac:dyDescent="0.5">
      <c r="B4" s="44" t="s">
        <v>2</v>
      </c>
      <c r="C4" s="45"/>
      <c r="D4" s="45"/>
      <c r="E4" s="45"/>
      <c r="F4" s="46"/>
      <c r="G4" s="47" t="s">
        <v>3</v>
      </c>
      <c r="H4" s="48"/>
      <c r="I4" s="49"/>
      <c r="J4" s="54" t="s">
        <v>4</v>
      </c>
      <c r="K4" s="55"/>
      <c r="L4" s="56"/>
      <c r="M4" s="57" t="s">
        <v>5</v>
      </c>
      <c r="N4" s="57"/>
      <c r="O4" s="57"/>
    </row>
    <row r="5" spans="1:17" ht="20.100000000000001" customHeight="1" thickTop="1" x14ac:dyDescent="0.45">
      <c r="B5" s="58" t="s">
        <v>6</v>
      </c>
      <c r="C5" s="59"/>
      <c r="D5" s="60"/>
      <c r="E5" s="61"/>
      <c r="F5" s="62"/>
      <c r="G5" s="3" t="s">
        <v>7</v>
      </c>
      <c r="H5" s="63">
        <f>SUM(H11:H41)</f>
        <v>220</v>
      </c>
      <c r="I5" s="64"/>
      <c r="J5" s="3" t="s">
        <v>7</v>
      </c>
      <c r="K5" s="63">
        <f>SUM(O11:O41)</f>
        <v>0</v>
      </c>
      <c r="L5" s="64"/>
      <c r="M5" s="3" t="s">
        <v>8</v>
      </c>
      <c r="N5" s="63">
        <f>SUM(P11:P41)</f>
        <v>-220</v>
      </c>
      <c r="O5" s="64"/>
    </row>
    <row r="6" spans="1:17" ht="20.100000000000001" customHeight="1" x14ac:dyDescent="0.45">
      <c r="B6" s="65" t="s">
        <v>9</v>
      </c>
      <c r="C6" s="66"/>
      <c r="D6" s="67"/>
      <c r="E6" s="68"/>
      <c r="F6" s="69"/>
      <c r="G6" s="4" t="s">
        <v>10</v>
      </c>
      <c r="H6" s="70">
        <f>COUNT(H11:H41)</f>
        <v>22</v>
      </c>
      <c r="I6" s="71"/>
      <c r="J6" s="4" t="s">
        <v>10</v>
      </c>
      <c r="K6" s="70">
        <f>COUNT(H11:H41)-COUNTA(Q11:Q41)</f>
        <v>22</v>
      </c>
      <c r="L6" s="71"/>
      <c r="M6" s="4" t="s">
        <v>11</v>
      </c>
      <c r="N6" s="70">
        <f>COUNTIF(P11:P41,"&gt;0")</f>
        <v>0</v>
      </c>
      <c r="O6" s="71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50" t="s">
        <v>12</v>
      </c>
      <c r="C9" s="50"/>
      <c r="D9" s="51" t="s">
        <v>3</v>
      </c>
      <c r="E9" s="51"/>
      <c r="F9" s="51"/>
      <c r="G9" s="51"/>
      <c r="H9" s="51"/>
      <c r="I9" s="52" t="s">
        <v>13</v>
      </c>
      <c r="J9" s="52"/>
      <c r="K9" s="53" t="s">
        <v>14</v>
      </c>
      <c r="L9" s="53"/>
      <c r="M9" s="53"/>
      <c r="N9" s="53"/>
      <c r="O9" s="53"/>
      <c r="P9" s="53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45931</v>
      </c>
      <c r="C11" s="16" t="str">
        <f>TEXT(B11,"aaa")</f>
        <v>水</v>
      </c>
      <c r="D11" s="17">
        <v>0.375</v>
      </c>
      <c r="E11" s="18">
        <v>0.83333333333333337</v>
      </c>
      <c r="F11" s="19">
        <f t="shared" ref="F11:F41" si="0">IF(OR(D11="",E11=""),"",E11-D11)</f>
        <v>0.45833333333333337</v>
      </c>
      <c r="G11" s="20" t="str">
        <f t="shared" ref="G11:G41" si="1">IF(OR(D11="",E11=""),"",IF(F11*24&gt;=8,"1:00",IF(F11*24&gt;6,"0:45",0)))</f>
        <v>1:00</v>
      </c>
      <c r="H11" s="21">
        <f t="shared" ref="H11:H41" si="2">IF(G11="","",(F11-G11)*24)</f>
        <v>10</v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>
        <f t="shared" ref="P11:P41" si="8">IF(AND(O11="",H11=""),"",IF(O11="",H11*-1,O11-H11))</f>
        <v>-10</v>
      </c>
      <c r="Q11" s="27"/>
    </row>
    <row r="12" spans="1:17" ht="16.05" customHeight="1" x14ac:dyDescent="0.45">
      <c r="A12" s="14"/>
      <c r="B12" s="15">
        <f t="shared" ref="B12:B38" si="9">DATE( $B$1, $E$1, ROW()-10)</f>
        <v>45932</v>
      </c>
      <c r="C12" s="16" t="str">
        <f t="shared" ref="C12:C41" si="10">TEXT(B12,"aaa")</f>
        <v>木</v>
      </c>
      <c r="D12" s="17">
        <v>0.375</v>
      </c>
      <c r="E12" s="18">
        <v>0.83333333333333337</v>
      </c>
      <c r="F12" s="19">
        <f t="shared" si="0"/>
        <v>0.45833333333333337</v>
      </c>
      <c r="G12" s="20" t="str">
        <f t="shared" si="1"/>
        <v>1:00</v>
      </c>
      <c r="H12" s="21">
        <f t="shared" si="2"/>
        <v>10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-10</v>
      </c>
      <c r="Q12" s="7"/>
    </row>
    <row r="13" spans="1:17" ht="16.05" customHeight="1" x14ac:dyDescent="0.45">
      <c r="A13" s="14"/>
      <c r="B13" s="15">
        <f t="shared" si="9"/>
        <v>45933</v>
      </c>
      <c r="C13" s="16" t="str">
        <f t="shared" si="10"/>
        <v>金</v>
      </c>
      <c r="D13" s="17">
        <v>0.375</v>
      </c>
      <c r="E13" s="18">
        <v>0.83333333333333337</v>
      </c>
      <c r="F13" s="19">
        <f t="shared" si="0"/>
        <v>0.45833333333333337</v>
      </c>
      <c r="G13" s="20" t="str">
        <f t="shared" si="1"/>
        <v>1:00</v>
      </c>
      <c r="H13" s="21">
        <f t="shared" si="2"/>
        <v>10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-10</v>
      </c>
      <c r="Q13" s="7"/>
    </row>
    <row r="14" spans="1:17" ht="16.05" customHeight="1" x14ac:dyDescent="0.45">
      <c r="A14" s="14"/>
      <c r="B14" s="15">
        <f t="shared" si="9"/>
        <v>45934</v>
      </c>
      <c r="C14" s="16" t="str">
        <f t="shared" si="10"/>
        <v>土</v>
      </c>
      <c r="D14" s="17"/>
      <c r="E14" s="18"/>
      <c r="F14" s="19" t="str">
        <f t="shared" si="0"/>
        <v/>
      </c>
      <c r="G14" s="20" t="str">
        <f t="shared" si="1"/>
        <v/>
      </c>
      <c r="H14" s="21" t="str">
        <f t="shared" si="2"/>
        <v/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 t="str">
        <f t="shared" si="8"/>
        <v/>
      </c>
      <c r="Q14" s="7"/>
    </row>
    <row r="15" spans="1:17" ht="16.05" customHeight="1" x14ac:dyDescent="0.45">
      <c r="A15" s="14"/>
      <c r="B15" s="15">
        <f t="shared" si="9"/>
        <v>45935</v>
      </c>
      <c r="C15" s="16" t="str">
        <f t="shared" si="10"/>
        <v>日</v>
      </c>
      <c r="D15" s="17"/>
      <c r="E15" s="18"/>
      <c r="F15" s="19" t="str">
        <f t="shared" si="0"/>
        <v/>
      </c>
      <c r="G15" s="20" t="str">
        <f t="shared" si="1"/>
        <v/>
      </c>
      <c r="H15" s="21" t="str">
        <f t="shared" si="2"/>
        <v/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 t="str">
        <f t="shared" si="8"/>
        <v/>
      </c>
      <c r="Q15" s="7"/>
    </row>
    <row r="16" spans="1:17" ht="16.05" customHeight="1" x14ac:dyDescent="0.45">
      <c r="A16" s="14"/>
      <c r="B16" s="15">
        <f t="shared" si="9"/>
        <v>45936</v>
      </c>
      <c r="C16" s="16" t="str">
        <f t="shared" si="10"/>
        <v>月</v>
      </c>
      <c r="D16" s="17">
        <v>0.375</v>
      </c>
      <c r="E16" s="18">
        <v>0.83333333333333337</v>
      </c>
      <c r="F16" s="19">
        <f t="shared" si="0"/>
        <v>0.45833333333333337</v>
      </c>
      <c r="G16" s="20" t="str">
        <f t="shared" si="1"/>
        <v>1:00</v>
      </c>
      <c r="H16" s="21">
        <f t="shared" si="2"/>
        <v>10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-10</v>
      </c>
      <c r="Q16" s="7"/>
    </row>
    <row r="17" spans="1:17" ht="16.05" customHeight="1" x14ac:dyDescent="0.45">
      <c r="A17" s="14"/>
      <c r="B17" s="15">
        <f t="shared" si="9"/>
        <v>45937</v>
      </c>
      <c r="C17" s="16" t="str">
        <f t="shared" si="10"/>
        <v>火</v>
      </c>
      <c r="D17" s="17">
        <v>0.375</v>
      </c>
      <c r="E17" s="18">
        <v>0.83333333333333337</v>
      </c>
      <c r="F17" s="19">
        <f t="shared" si="0"/>
        <v>0.45833333333333337</v>
      </c>
      <c r="G17" s="20" t="str">
        <f t="shared" si="1"/>
        <v>1:00</v>
      </c>
      <c r="H17" s="21">
        <f t="shared" si="2"/>
        <v>10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-10</v>
      </c>
      <c r="Q17" s="7"/>
    </row>
    <row r="18" spans="1:17" ht="16.05" customHeight="1" x14ac:dyDescent="0.45">
      <c r="A18" s="14"/>
      <c r="B18" s="15">
        <f t="shared" si="9"/>
        <v>45938</v>
      </c>
      <c r="C18" s="16" t="str">
        <f t="shared" si="10"/>
        <v>水</v>
      </c>
      <c r="D18" s="17">
        <v>0.375</v>
      </c>
      <c r="E18" s="18">
        <v>0.83333333333333337</v>
      </c>
      <c r="F18" s="19">
        <f t="shared" si="0"/>
        <v>0.45833333333333337</v>
      </c>
      <c r="G18" s="20" t="str">
        <f t="shared" si="1"/>
        <v>1:00</v>
      </c>
      <c r="H18" s="21">
        <f t="shared" si="2"/>
        <v>10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-10</v>
      </c>
      <c r="Q18" s="7"/>
    </row>
    <row r="19" spans="1:17" ht="16.05" customHeight="1" x14ac:dyDescent="0.45">
      <c r="A19" s="14"/>
      <c r="B19" s="15">
        <f t="shared" si="9"/>
        <v>45939</v>
      </c>
      <c r="C19" s="16" t="str">
        <f t="shared" si="10"/>
        <v>木</v>
      </c>
      <c r="D19" s="17">
        <v>0.375</v>
      </c>
      <c r="E19" s="18">
        <v>0.83333333333333337</v>
      </c>
      <c r="F19" s="19">
        <f t="shared" si="0"/>
        <v>0.45833333333333337</v>
      </c>
      <c r="G19" s="20" t="str">
        <f t="shared" si="1"/>
        <v>1:00</v>
      </c>
      <c r="H19" s="21">
        <f t="shared" si="2"/>
        <v>10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-10</v>
      </c>
      <c r="Q19" s="7"/>
    </row>
    <row r="20" spans="1:17" ht="16.05" customHeight="1" x14ac:dyDescent="0.45">
      <c r="A20" s="14"/>
      <c r="B20" s="15">
        <f t="shared" si="9"/>
        <v>45940</v>
      </c>
      <c r="C20" s="16" t="str">
        <f t="shared" si="10"/>
        <v>金</v>
      </c>
      <c r="D20" s="17">
        <v>0.375</v>
      </c>
      <c r="E20" s="18">
        <v>0.83333333333333337</v>
      </c>
      <c r="F20" s="19">
        <f t="shared" si="0"/>
        <v>0.45833333333333337</v>
      </c>
      <c r="G20" s="20" t="str">
        <f t="shared" si="1"/>
        <v>1:00</v>
      </c>
      <c r="H20" s="21">
        <f t="shared" si="2"/>
        <v>10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-10</v>
      </c>
      <c r="Q20" s="7"/>
    </row>
    <row r="21" spans="1:17" ht="16.05" customHeight="1" x14ac:dyDescent="0.45">
      <c r="A21" s="14"/>
      <c r="B21" s="15">
        <f t="shared" si="9"/>
        <v>45941</v>
      </c>
      <c r="C21" s="16" t="str">
        <f t="shared" si="10"/>
        <v>土</v>
      </c>
      <c r="D21" s="17"/>
      <c r="E21" s="18"/>
      <c r="F21" s="19" t="str">
        <f t="shared" si="0"/>
        <v/>
      </c>
      <c r="G21" s="20" t="str">
        <f t="shared" si="1"/>
        <v/>
      </c>
      <c r="H21" s="28" t="str">
        <f t="shared" si="2"/>
        <v/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 t="str">
        <f t="shared" si="8"/>
        <v/>
      </c>
      <c r="Q21" s="7"/>
    </row>
    <row r="22" spans="1:17" ht="16.05" customHeight="1" x14ac:dyDescent="0.45">
      <c r="A22" s="14"/>
      <c r="B22" s="15">
        <f t="shared" si="9"/>
        <v>45942</v>
      </c>
      <c r="C22" s="16" t="str">
        <f t="shared" si="10"/>
        <v>日</v>
      </c>
      <c r="D22" s="17"/>
      <c r="E22" s="18"/>
      <c r="F22" s="19" t="str">
        <f t="shared" si="0"/>
        <v/>
      </c>
      <c r="G22" s="20" t="str">
        <f t="shared" si="1"/>
        <v/>
      </c>
      <c r="H22" s="21" t="str">
        <f t="shared" si="2"/>
        <v/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 t="str">
        <f t="shared" si="8"/>
        <v/>
      </c>
      <c r="Q22" s="7"/>
    </row>
    <row r="23" spans="1:17" ht="16.05" customHeight="1" x14ac:dyDescent="0.45">
      <c r="A23" s="14"/>
      <c r="B23" s="15">
        <f t="shared" si="9"/>
        <v>45943</v>
      </c>
      <c r="C23" s="16" t="str">
        <f t="shared" si="10"/>
        <v>月</v>
      </c>
      <c r="D23" s="17"/>
      <c r="E23" s="18">
        <v>0.83333333333333337</v>
      </c>
      <c r="F23" s="19" t="str">
        <f t="shared" si="0"/>
        <v/>
      </c>
      <c r="G23" s="20" t="str">
        <f t="shared" si="1"/>
        <v/>
      </c>
      <c r="H23" s="21" t="str">
        <f t="shared" si="2"/>
        <v/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 t="str">
        <f t="shared" si="8"/>
        <v/>
      </c>
      <c r="Q23" s="7"/>
    </row>
    <row r="24" spans="1:17" ht="16.05" customHeight="1" x14ac:dyDescent="0.45">
      <c r="A24" s="14"/>
      <c r="B24" s="15">
        <f t="shared" si="9"/>
        <v>45944</v>
      </c>
      <c r="C24" s="16" t="str">
        <f t="shared" si="10"/>
        <v>火</v>
      </c>
      <c r="D24" s="17">
        <v>0.375</v>
      </c>
      <c r="E24" s="18">
        <v>0.83333333333333337</v>
      </c>
      <c r="F24" s="19">
        <f t="shared" si="0"/>
        <v>0.45833333333333337</v>
      </c>
      <c r="G24" s="20" t="str">
        <f t="shared" si="1"/>
        <v>1:00</v>
      </c>
      <c r="H24" s="21">
        <f t="shared" si="2"/>
        <v>10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-10</v>
      </c>
      <c r="Q24" s="7"/>
    </row>
    <row r="25" spans="1:17" ht="16.05" customHeight="1" x14ac:dyDescent="0.45">
      <c r="A25" s="14"/>
      <c r="B25" s="15">
        <f t="shared" si="9"/>
        <v>45945</v>
      </c>
      <c r="C25" s="16" t="str">
        <f t="shared" si="10"/>
        <v>水</v>
      </c>
      <c r="D25" s="17">
        <v>0.375</v>
      </c>
      <c r="E25" s="18">
        <v>0.83333333333333337</v>
      </c>
      <c r="F25" s="19">
        <f t="shared" si="0"/>
        <v>0.45833333333333337</v>
      </c>
      <c r="G25" s="20" t="str">
        <f t="shared" si="1"/>
        <v>1:00</v>
      </c>
      <c r="H25" s="21">
        <f t="shared" si="2"/>
        <v>10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-10</v>
      </c>
      <c r="Q25" s="7"/>
    </row>
    <row r="26" spans="1:17" ht="16.05" customHeight="1" x14ac:dyDescent="0.45">
      <c r="A26" s="14"/>
      <c r="B26" s="15">
        <f t="shared" si="9"/>
        <v>45946</v>
      </c>
      <c r="C26" s="16" t="str">
        <f t="shared" si="10"/>
        <v>木</v>
      </c>
      <c r="D26" s="17">
        <v>0.375</v>
      </c>
      <c r="E26" s="18">
        <v>0.83333333333333337</v>
      </c>
      <c r="F26" s="19">
        <f t="shared" si="0"/>
        <v>0.45833333333333337</v>
      </c>
      <c r="G26" s="20" t="str">
        <f t="shared" si="1"/>
        <v>1:00</v>
      </c>
      <c r="H26" s="21">
        <f t="shared" si="2"/>
        <v>10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-10</v>
      </c>
      <c r="Q26" s="7"/>
    </row>
    <row r="27" spans="1:17" ht="16.05" customHeight="1" x14ac:dyDescent="0.45">
      <c r="A27" s="14"/>
      <c r="B27" s="15">
        <f t="shared" si="9"/>
        <v>45947</v>
      </c>
      <c r="C27" s="16" t="str">
        <f t="shared" si="10"/>
        <v>金</v>
      </c>
      <c r="D27" s="17">
        <v>0.375</v>
      </c>
      <c r="E27" s="18">
        <v>0.83333333333333337</v>
      </c>
      <c r="F27" s="19">
        <f t="shared" si="0"/>
        <v>0.45833333333333337</v>
      </c>
      <c r="G27" s="20" t="str">
        <f t="shared" si="1"/>
        <v>1:00</v>
      </c>
      <c r="H27" s="21">
        <f t="shared" si="2"/>
        <v>10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-10</v>
      </c>
      <c r="Q27" s="7"/>
    </row>
    <row r="28" spans="1:17" ht="16.05" customHeight="1" x14ac:dyDescent="0.45">
      <c r="A28" s="14"/>
      <c r="B28" s="15">
        <f t="shared" si="9"/>
        <v>45948</v>
      </c>
      <c r="C28" s="16" t="str">
        <f t="shared" si="10"/>
        <v>土</v>
      </c>
      <c r="D28" s="17"/>
      <c r="E28" s="18"/>
      <c r="F28" s="19" t="str">
        <f t="shared" si="0"/>
        <v/>
      </c>
      <c r="G28" s="20" t="str">
        <f t="shared" si="1"/>
        <v/>
      </c>
      <c r="H28" s="21" t="str">
        <f t="shared" si="2"/>
        <v/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 t="str">
        <f t="shared" si="8"/>
        <v/>
      </c>
      <c r="Q28" s="7"/>
    </row>
    <row r="29" spans="1:17" ht="16.05" customHeight="1" x14ac:dyDescent="0.45">
      <c r="A29" s="14"/>
      <c r="B29" s="15">
        <f t="shared" si="9"/>
        <v>45949</v>
      </c>
      <c r="C29" s="16" t="str">
        <f t="shared" si="10"/>
        <v>日</v>
      </c>
      <c r="D29" s="17"/>
      <c r="E29" s="18"/>
      <c r="F29" s="19" t="str">
        <f t="shared" si="0"/>
        <v/>
      </c>
      <c r="G29" s="20" t="str">
        <f t="shared" si="1"/>
        <v/>
      </c>
      <c r="H29" s="21" t="str">
        <f t="shared" si="2"/>
        <v/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 t="str">
        <f t="shared" si="8"/>
        <v/>
      </c>
      <c r="Q29" s="7"/>
    </row>
    <row r="30" spans="1:17" ht="16.05" customHeight="1" x14ac:dyDescent="0.45">
      <c r="A30" s="14"/>
      <c r="B30" s="15">
        <f t="shared" si="9"/>
        <v>45950</v>
      </c>
      <c r="C30" s="16" t="str">
        <f t="shared" si="10"/>
        <v>月</v>
      </c>
      <c r="D30" s="17">
        <v>0.375</v>
      </c>
      <c r="E30" s="18">
        <v>0.83333333333333337</v>
      </c>
      <c r="F30" s="19">
        <f t="shared" si="0"/>
        <v>0.45833333333333337</v>
      </c>
      <c r="G30" s="20" t="str">
        <f t="shared" si="1"/>
        <v>1:00</v>
      </c>
      <c r="H30" s="21">
        <f t="shared" si="2"/>
        <v>10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-10</v>
      </c>
      <c r="Q30" s="7"/>
    </row>
    <row r="31" spans="1:17" ht="16.05" customHeight="1" x14ac:dyDescent="0.45">
      <c r="A31" s="14"/>
      <c r="B31" s="15">
        <f t="shared" si="9"/>
        <v>45951</v>
      </c>
      <c r="C31" s="16" t="str">
        <f t="shared" si="10"/>
        <v>火</v>
      </c>
      <c r="D31" s="17">
        <v>0.375</v>
      </c>
      <c r="E31" s="18">
        <v>0.83333333333333337</v>
      </c>
      <c r="F31" s="19">
        <f t="shared" si="0"/>
        <v>0.45833333333333337</v>
      </c>
      <c r="G31" s="20" t="str">
        <f t="shared" si="1"/>
        <v>1:00</v>
      </c>
      <c r="H31" s="21">
        <f t="shared" si="2"/>
        <v>10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-10</v>
      </c>
      <c r="Q31" s="7"/>
    </row>
    <row r="32" spans="1:17" ht="16.05" customHeight="1" x14ac:dyDescent="0.45">
      <c r="A32" s="14"/>
      <c r="B32" s="15">
        <f t="shared" si="9"/>
        <v>45952</v>
      </c>
      <c r="C32" s="16" t="str">
        <f t="shared" si="10"/>
        <v>水</v>
      </c>
      <c r="D32" s="17">
        <v>0.375</v>
      </c>
      <c r="E32" s="18">
        <v>0.83333333333333337</v>
      </c>
      <c r="F32" s="19">
        <f t="shared" si="0"/>
        <v>0.45833333333333337</v>
      </c>
      <c r="G32" s="20" t="str">
        <f t="shared" si="1"/>
        <v>1:00</v>
      </c>
      <c r="H32" s="21">
        <f t="shared" si="2"/>
        <v>10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-10</v>
      </c>
      <c r="Q32" s="7"/>
    </row>
    <row r="33" spans="1:17" ht="16.05" customHeight="1" x14ac:dyDescent="0.45">
      <c r="A33" s="14"/>
      <c r="B33" s="15">
        <f t="shared" si="9"/>
        <v>45953</v>
      </c>
      <c r="C33" s="16" t="str">
        <f t="shared" si="10"/>
        <v>木</v>
      </c>
      <c r="D33" s="17">
        <v>0.375</v>
      </c>
      <c r="E33" s="18">
        <v>0.83333333333333337</v>
      </c>
      <c r="F33" s="19">
        <f t="shared" si="0"/>
        <v>0.45833333333333337</v>
      </c>
      <c r="G33" s="20" t="str">
        <f t="shared" si="1"/>
        <v>1:00</v>
      </c>
      <c r="H33" s="21">
        <f t="shared" si="2"/>
        <v>10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-10</v>
      </c>
      <c r="Q33" s="7"/>
    </row>
    <row r="34" spans="1:17" ht="16.05" customHeight="1" x14ac:dyDescent="0.45">
      <c r="A34" s="14"/>
      <c r="B34" s="15">
        <f t="shared" si="9"/>
        <v>45954</v>
      </c>
      <c r="C34" s="16" t="str">
        <f t="shared" si="10"/>
        <v>金</v>
      </c>
      <c r="D34" s="17">
        <v>0.375</v>
      </c>
      <c r="E34" s="18">
        <v>0.83333333333333337</v>
      </c>
      <c r="F34" s="19">
        <f t="shared" si="0"/>
        <v>0.45833333333333337</v>
      </c>
      <c r="G34" s="20" t="str">
        <f t="shared" si="1"/>
        <v>1:00</v>
      </c>
      <c r="H34" s="21">
        <f t="shared" si="2"/>
        <v>10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-10</v>
      </c>
      <c r="Q34" s="7"/>
    </row>
    <row r="35" spans="1:17" ht="16.05" customHeight="1" x14ac:dyDescent="0.45">
      <c r="A35" s="14"/>
      <c r="B35" s="15">
        <f t="shared" si="9"/>
        <v>45955</v>
      </c>
      <c r="C35" s="16" t="str">
        <f t="shared" si="10"/>
        <v>土</v>
      </c>
      <c r="D35" s="17"/>
      <c r="E35" s="18"/>
      <c r="F35" s="19" t="str">
        <f t="shared" si="0"/>
        <v/>
      </c>
      <c r="G35" s="20" t="str">
        <f t="shared" si="1"/>
        <v/>
      </c>
      <c r="H35" s="21" t="str">
        <f t="shared" si="2"/>
        <v/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 t="str">
        <f t="shared" si="8"/>
        <v/>
      </c>
      <c r="Q35" s="7"/>
    </row>
    <row r="36" spans="1:17" ht="16.05" customHeight="1" x14ac:dyDescent="0.45">
      <c r="A36" s="14"/>
      <c r="B36" s="15">
        <f t="shared" si="9"/>
        <v>45956</v>
      </c>
      <c r="C36" s="16" t="str">
        <f t="shared" si="10"/>
        <v>日</v>
      </c>
      <c r="D36" s="17"/>
      <c r="E36" s="18"/>
      <c r="F36" s="19" t="str">
        <f t="shared" si="0"/>
        <v/>
      </c>
      <c r="G36" s="20" t="str">
        <f t="shared" si="1"/>
        <v/>
      </c>
      <c r="H36" s="21" t="str">
        <f t="shared" si="2"/>
        <v/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 t="str">
        <f t="shared" si="8"/>
        <v/>
      </c>
      <c r="Q36" s="7"/>
    </row>
    <row r="37" spans="1:17" ht="16.05" customHeight="1" x14ac:dyDescent="0.45">
      <c r="A37" s="14"/>
      <c r="B37" s="15">
        <f t="shared" si="9"/>
        <v>45957</v>
      </c>
      <c r="C37" s="16" t="str">
        <f t="shared" si="10"/>
        <v>月</v>
      </c>
      <c r="D37" s="17">
        <v>0.375</v>
      </c>
      <c r="E37" s="18">
        <v>0.83333333333333337</v>
      </c>
      <c r="F37" s="19">
        <f t="shared" si="0"/>
        <v>0.45833333333333337</v>
      </c>
      <c r="G37" s="20" t="str">
        <f t="shared" si="1"/>
        <v>1:00</v>
      </c>
      <c r="H37" s="21">
        <f t="shared" si="2"/>
        <v>10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-10</v>
      </c>
      <c r="Q37" s="7"/>
    </row>
    <row r="38" spans="1:17" ht="16.05" customHeight="1" x14ac:dyDescent="0.45">
      <c r="A38" s="14"/>
      <c r="B38" s="15">
        <f t="shared" si="9"/>
        <v>45958</v>
      </c>
      <c r="C38" s="16" t="str">
        <f t="shared" si="10"/>
        <v>火</v>
      </c>
      <c r="D38" s="17">
        <v>0.375</v>
      </c>
      <c r="E38" s="18">
        <v>0.83333333333333337</v>
      </c>
      <c r="F38" s="19">
        <f t="shared" si="0"/>
        <v>0.45833333333333337</v>
      </c>
      <c r="G38" s="20" t="str">
        <f t="shared" si="1"/>
        <v>1:00</v>
      </c>
      <c r="H38" s="21">
        <f t="shared" si="2"/>
        <v>10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-10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45959</v>
      </c>
      <c r="C39" s="33" t="str">
        <f t="shared" si="10"/>
        <v>水</v>
      </c>
      <c r="D39" s="34">
        <v>0.375</v>
      </c>
      <c r="E39" s="35">
        <v>0.83333333333333337</v>
      </c>
      <c r="F39" s="36">
        <f t="shared" si="0"/>
        <v>0.45833333333333337</v>
      </c>
      <c r="G39" s="37" t="str">
        <f t="shared" si="1"/>
        <v>1:00</v>
      </c>
      <c r="H39" s="38">
        <f t="shared" si="2"/>
        <v>10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-10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45960</v>
      </c>
      <c r="C40" s="16" t="str">
        <f t="shared" si="10"/>
        <v>木</v>
      </c>
      <c r="D40" s="17">
        <v>0.375</v>
      </c>
      <c r="E40" s="18">
        <v>0.83333333333333337</v>
      </c>
      <c r="F40" s="19">
        <f t="shared" si="0"/>
        <v>0.45833333333333337</v>
      </c>
      <c r="G40" s="20" t="str">
        <f t="shared" si="1"/>
        <v>1:00</v>
      </c>
      <c r="H40" s="21">
        <f t="shared" si="2"/>
        <v>10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-10</v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45961</v>
      </c>
      <c r="C41" s="40" t="str">
        <f t="shared" si="10"/>
        <v>金</v>
      </c>
      <c r="D41" s="17">
        <v>0.375</v>
      </c>
      <c r="E41" s="18">
        <v>0.83333333333333337</v>
      </c>
      <c r="F41" s="19">
        <f t="shared" si="0"/>
        <v>0.45833333333333337</v>
      </c>
      <c r="G41" s="20" t="str">
        <f t="shared" si="1"/>
        <v>1:00</v>
      </c>
      <c r="H41" s="21">
        <f t="shared" si="2"/>
        <v>10</v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>
        <f t="shared" si="8"/>
        <v>-10</v>
      </c>
      <c r="Q41" s="7"/>
    </row>
    <row r="42" spans="1:17" x14ac:dyDescent="0.45">
      <c r="B42" s="41"/>
    </row>
  </sheetData>
  <sheetProtection selectLockedCells="1"/>
  <mergeCells count="22"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08A23572-D37B-4813-A151-FDCFC41595F1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2025-06-26T12:56:42Z</dcterms:created>
  <dcterms:modified xsi:type="dcterms:W3CDTF">2025-06-27T02:36:46Z</dcterms:modified>
</cp:coreProperties>
</file>