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<sst xmlns="http://schemas.openxmlformats.org/spreadsheetml/2006/main" count="22" uniqueCount="22">
  <si>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勤務表</t>
  </si>
  <si>
    <t xml:space="preserve">作成日</t>
  </si>
  <si>
    <t xml:space="preserve">所属</t>
  </si>
  <si>
    <t xml:space="preserve">人材派遣株式会社</t>
  </si>
  <si>
    <t xml:space="preserve">スタッフ名</t>
  </si>
  <si>
    <t xml:space="preserve">山田太郎 (123456789)</t>
  </si>
  <si>
    <t xml:space="preserve">会社名</t>
  </si>
  <si>
    <t xml:space="preserve">株式会社派遣先</t>
  </si>
  <si>
    <t xml:space="preserve">業務内容</t>
  </si>
  <si>
    <t xml:space="preserve">ソフトウェアの開発</t>
  </si>
  <si>
    <t xml:space="preserve">日</t>
  </si>
  <si>
    <t xml:space="preserve">稼働</t>
  </si>
  <si>
    <t xml:space="preserve">出勤時刻</t>
  </si>
  <si>
    <t xml:space="preserve">退勤時刻</t>
  </si>
  <si>
    <t xml:space="preserve">休憩時間</t>
  </si>
  <si>
    <t xml:space="preserve">コメント</t>
  </si>
  <si>
    <t xml:space="preserve">勤務時間</t>
  </si>
  <si>
    <t xml:space="preserve">出社</t>
  </si>
  <si>
    <t xml:space="preserve">昭和の日（休日）</t>
  </si>
  <si>
    <t xml:space="preserve">稼働日数</t>
  </si>
  <si>
    <t xml:space="preserve">稼働時間</t>
  </si>
  <si>
    <t xml:space="preserve">承認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</si>
</sst>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\年"/>
    <numFmt numFmtId="166" formatCode="0\月"/>
    <numFmt numFmtId="167" formatCode="yyyy\年m\月d\日"/>
    <numFmt numFmtId="168" formatCode="h:mm"/>
    <numFmt numFmtId="169" formatCode="yyyy/mm/dd"/>
    <numFmt numFmtId="170" formatCode="m\月d\日"/>
    <numFmt numFmtId="171" formatCode="General"/>
    <numFmt numFmtId="172" formatCode="[hh]:mm"/>
  </numFmts>
  <fonts count="10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Noto Sans CJK JP"/>
      <family val="2"/>
      <charset val="1"/>
    </font>
    <font>
      <sz val="10"/>
      <color rgb="FF3465A4"/>
      <name val="Noto Sans CJK JP"/>
      <family val="2"/>
      <charset val="1"/>
    </font>
    <font>
      <b val="true"/>
      <sz val="16"/>
      <name val="Arial"/>
      <family val="2"/>
      <charset val="1"/>
    </font>
    <font>
      <b val="true"/>
      <sz val="16"/>
      <name val="Noto Sans CJK JP"/>
      <family val="2"/>
      <charset val="1"/>
    </font>
    <font>
      <b val="true"/>
      <sz val="10"/>
      <name val="Noto Sans CJK JP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7D7"/>
        <bgColor rgb="FFEEEEEE"/>
      </patternFill>
    </fill>
    <fill>
      <patternFill patternType="solid">
        <fgColor rgb="FFDEE6EF"/>
        <bgColor rgb="FFEEEEEE"/>
      </patternFill>
    </fill>
    <fill>
      <patternFill patternType="solid">
        <fgColor rgb="FFEEEEEE"/>
        <bgColor rgb="FFDEE6E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休日" xfId="20"/>
    <cellStyle name="土曜" xfId="21"/>
  </cellStyles>
  <dxfs count="3">
    <dxf>
      <font>
        <name val="Noto Sans CJK JP"/>
        <charset val="1"/>
        <family val="2"/>
        <b val="0"/>
        <i val="0"/>
        <strike val="0"/>
        <outline val="0"/>
        <shadow val="0"/>
        <color rgb="FFFF0000"/>
        <sz val="10"/>
        <u val="none"/>
      </font>
      <numFmt numFmtId="164" formatCode="General"/>
      <fill>
        <patternFill>
          <bgColor rgb="FFFFD7D7"/>
        </patternFill>
      </fill>
    </dxf>
    <dxf>
      <font>
        <name val="Noto Sans CJK JP"/>
        <charset val="1"/>
        <family val="2"/>
        <color rgb="FFFF0000"/>
      </font>
      <fill>
        <patternFill>
          <bgColor rgb="FFFFD7D7"/>
        </patternFill>
      </fill>
    </dxf>
    <dxf>
      <font>
        <name val="Noto Sans CJK JP"/>
        <charset val="1"/>
        <family val="2"/>
        <color rgb="FF3465A4"/>
      </font>
      <fill>
        <patternFill>
          <bgColor rgb="FFDEE6EF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11.17"/>
    <col collapsed="false" customWidth="true" hidden="false" outlineLevel="0" max="3" min="3" style="1" width="6.16"/>
    <col collapsed="false" customWidth="true" hidden="false" outlineLevel="0" max="5" min="4" style="1" width="8.8"/>
    <col collapsed="false" customWidth="true" hidden="false" outlineLevel="0" max="6" min="6" style="1" width="10.61"/>
    <col collapsed="false" customWidth="true" hidden="false" outlineLevel="0" max="7" min="7" style="1" width="16.83"/>
    <col collapsed="false" customWidth="true" hidden="false" outlineLevel="0" max="8" min="8" style="1" width="12.84"/>
  </cols>
  <sheetData>
    <row r="1" customFormat="false" ht="26.85" hidden="false" customHeight="true" outlineLevel="0" collapsed="false">
      <c r="B1" s="2" t="n">
        <v>2024</v>
      </c>
      <c r="C1" s="3" t="n">
        <v>4</v>
      </c>
      <c r="D1" s="4" t="s">
        <v>0</v>
      </c>
      <c r="E1" s="4"/>
      <c r="F1" s="4"/>
      <c r="G1" s="5" t="s">
        <v>1</v>
      </c>
      <c r="H1" s="6" t="n">
        <v>45383</v>
      </c>
    </row>
    <row r="2" customFormat="false" ht="12.8" hidden="false" customHeight="false" outlineLevel="0" collapsed="false">
      <c r="B2" s="7"/>
      <c r="C2" s="8"/>
    </row>
    <row r="3" customFormat="false" ht="12.8" hidden="false" customHeight="false" outlineLevel="0" collapsed="false">
      <c r="B3" s="9" t="s">
        <v>2</v>
      </c>
      <c r="C3" s="8" t="s">
        <v>3</v>
      </c>
      <c r="D3" s="8"/>
      <c r="E3" s="8"/>
      <c r="F3" s="8"/>
      <c r="G3" s="8"/>
      <c r="H3" s="8"/>
    </row>
    <row r="4" customFormat="false" ht="15.65" hidden="false" customHeight="false" outlineLevel="0" collapsed="false">
      <c r="B4" s="7" t="s">
        <v>4</v>
      </c>
      <c r="C4" s="10" t="s">
        <v>5</v>
      </c>
      <c r="D4" s="10"/>
      <c r="E4" s="10"/>
      <c r="F4" s="10"/>
      <c r="G4" s="10"/>
      <c r="H4" s="10"/>
    </row>
    <row r="5" customFormat="false" ht="12.8" hidden="false" customHeight="false" outlineLevel="0" collapsed="false">
      <c r="B5" s="7"/>
      <c r="C5" s="8"/>
    </row>
    <row r="6" customFormat="false" ht="12.8" hidden="false" customHeight="false" outlineLevel="0" collapsed="false">
      <c r="B6" s="9" t="s">
        <v>6</v>
      </c>
      <c r="C6" s="10" t="s">
        <v>7</v>
      </c>
      <c r="D6" s="10"/>
      <c r="E6" s="10"/>
      <c r="F6" s="10"/>
      <c r="G6" s="10"/>
      <c r="H6" s="10"/>
    </row>
    <row r="7" customFormat="false" ht="12.8" hidden="false" customHeight="false" outlineLevel="0" collapsed="false">
      <c r="B7" s="7" t="s">
        <v>8</v>
      </c>
      <c r="C7" s="8" t="s">
        <v>9</v>
      </c>
      <c r="D7" s="8"/>
      <c r="E7" s="8"/>
      <c r="F7" s="8"/>
      <c r="G7" s="8"/>
      <c r="H7" s="8"/>
    </row>
    <row r="8" customFormat="false" ht="12.8" hidden="false" customHeight="false" outlineLevel="0" collapsed="false">
      <c r="C8" s="8"/>
    </row>
    <row r="9" customFormat="false" ht="12.8" hidden="false" customHeight="false" outlineLevel="0" collapsed="false">
      <c r="B9" s="11" t="s">
        <v>10</v>
      </c>
      <c r="C9" s="12" t="s">
        <v>11</v>
      </c>
      <c r="D9" s="11" t="s">
        <v>12</v>
      </c>
      <c r="E9" s="11" t="s">
        <v>13</v>
      </c>
      <c r="F9" s="11" t="s">
        <v>14</v>
      </c>
      <c r="G9" s="11" t="s">
        <v>15</v>
      </c>
      <c r="H9" s="11" t="s">
        <v>16</v>
      </c>
    </row>
    <row r="10" customFormat="false" ht="15.65" hidden="false" customHeight="false" outlineLevel="0" collapsed="false">
      <c r="B10" s="13" t="str">
        <f aca="false">TEXT(K10,"D（ddd）")</f>
        <v>1（月）</v>
      </c>
      <c r="C10" s="14" t="s">
        <v>17</v>
      </c>
      <c r="D10" s="15" t="n">
        <v>0.416666666666667</v>
      </c>
      <c r="E10" s="16" t="n">
        <v>0.791666666666667</v>
      </c>
      <c r="F10" s="15" t="n">
        <v>0.0416666666666667</v>
      </c>
      <c r="G10" s="17"/>
      <c r="H10" s="18" t="n">
        <f aca="false">IF(E10-D10-F10&gt;0,E10-D10-F10,"")</f>
        <v>0.333333333333333</v>
      </c>
      <c r="K10" s="19" t="n">
        <f aca="false">DATE(B$1,C$1,1)</f>
        <v>45383</v>
      </c>
      <c r="L10" s="20"/>
    </row>
    <row r="11" customFormat="false" ht="15.65" hidden="false" customHeight="false" outlineLevel="0" collapsed="false">
      <c r="B11" s="13" t="str">
        <f aca="false">TEXT(K11,"D（ddd）")</f>
        <v>2（火）</v>
      </c>
      <c r="C11" s="14"/>
      <c r="D11" s="21"/>
      <c r="E11" s="17"/>
      <c r="F11" s="21"/>
      <c r="G11" s="17"/>
      <c r="H11" s="16" t="str">
        <f aca="false">IF(E11-D11-F11&gt;0,E11-D11-F11,"")</f>
        <v/>
      </c>
      <c r="K11" s="19" t="n">
        <f aca="false">K10+1</f>
        <v>45384</v>
      </c>
    </row>
    <row r="12" customFormat="false" ht="15.65" hidden="false" customHeight="false" outlineLevel="0" collapsed="false">
      <c r="B12" s="13" t="str">
        <f aca="false">TEXT(K12,"D（ddd）")</f>
        <v>3（水）</v>
      </c>
      <c r="C12" s="14"/>
      <c r="D12" s="21"/>
      <c r="E12" s="17"/>
      <c r="F12" s="21"/>
      <c r="G12" s="17"/>
      <c r="H12" s="16" t="str">
        <f aca="false">IF(E12-D12-F12&gt;0,E12-D12-F12,"")</f>
        <v/>
      </c>
      <c r="K12" s="19" t="n">
        <f aca="false">K11+1</f>
        <v>45385</v>
      </c>
    </row>
    <row r="13" customFormat="false" ht="15.65" hidden="false" customHeight="false" outlineLevel="0" collapsed="false">
      <c r="B13" s="13" t="str">
        <f aca="false">TEXT(K13,"D（ddd）")</f>
        <v>4（木）</v>
      </c>
      <c r="C13" s="14"/>
      <c r="D13" s="21"/>
      <c r="E13" s="17"/>
      <c r="F13" s="21"/>
      <c r="G13" s="17"/>
      <c r="H13" s="16" t="str">
        <f aca="false">IF(E13-D13-F13&gt;0,E13-D13-F13,"")</f>
        <v/>
      </c>
      <c r="K13" s="19" t="n">
        <f aca="false">K12+1</f>
        <v>45386</v>
      </c>
    </row>
    <row r="14" customFormat="false" ht="15.65" hidden="false" customHeight="false" outlineLevel="0" collapsed="false">
      <c r="B14" s="13" t="str">
        <f aca="false">TEXT(K14,"D（ddd）")</f>
        <v>5（金）</v>
      </c>
      <c r="C14" s="14"/>
      <c r="D14" s="21"/>
      <c r="E14" s="17"/>
      <c r="F14" s="21"/>
      <c r="G14" s="17"/>
      <c r="H14" s="16" t="str">
        <f aca="false">IF(E14-D14-F14&gt;0,E14-D14-F14,"")</f>
        <v/>
      </c>
      <c r="K14" s="19" t="n">
        <f aca="false">K13+1</f>
        <v>45387</v>
      </c>
    </row>
    <row r="15" customFormat="false" ht="15.65" hidden="false" customHeight="false" outlineLevel="0" collapsed="false">
      <c r="B15" s="13" t="str">
        <f aca="false">TEXT(K15,"D（ddd）")</f>
        <v>6（土）</v>
      </c>
      <c r="C15" s="14"/>
      <c r="D15" s="21"/>
      <c r="E15" s="17"/>
      <c r="F15" s="21"/>
      <c r="G15" s="17"/>
      <c r="H15" s="16" t="str">
        <f aca="false">IF(E15-D15-F15&gt;0,E15-D15-F15,"")</f>
        <v/>
      </c>
      <c r="K15" s="19" t="n">
        <f aca="false">K14+1</f>
        <v>45388</v>
      </c>
    </row>
    <row r="16" customFormat="false" ht="15.65" hidden="false" customHeight="false" outlineLevel="0" collapsed="false">
      <c r="B16" s="13" t="str">
        <f aca="false">TEXT(K16,"D（ddd）")</f>
        <v>7（日）</v>
      </c>
      <c r="C16" s="14"/>
      <c r="D16" s="21"/>
      <c r="E16" s="17"/>
      <c r="F16" s="21"/>
      <c r="G16" s="17"/>
      <c r="H16" s="16" t="str">
        <f aca="false">IF(E16-D16-F16&gt;0,E16-D16-F16,"")</f>
        <v/>
      </c>
      <c r="K16" s="19" t="n">
        <f aca="false">K15+1</f>
        <v>45389</v>
      </c>
    </row>
    <row r="17" customFormat="false" ht="15.65" hidden="false" customHeight="false" outlineLevel="0" collapsed="false">
      <c r="B17" s="13" t="str">
        <f aca="false">TEXT(K17,"D（ddd）")</f>
        <v>8（月）</v>
      </c>
      <c r="C17" s="14"/>
      <c r="D17" s="21"/>
      <c r="E17" s="17"/>
      <c r="F17" s="21"/>
      <c r="G17" s="17"/>
      <c r="H17" s="16" t="str">
        <f aca="false">IF(E17-D17-F17&gt;0,E17-D17-F17,"")</f>
        <v/>
      </c>
      <c r="K17" s="19" t="n">
        <f aca="false">K16+1</f>
        <v>45390</v>
      </c>
    </row>
    <row r="18" customFormat="false" ht="15.65" hidden="false" customHeight="false" outlineLevel="0" collapsed="false">
      <c r="B18" s="13" t="str">
        <f aca="false">TEXT(K18,"D（ddd）")</f>
        <v>9（火）</v>
      </c>
      <c r="C18" s="14"/>
      <c r="D18" s="21"/>
      <c r="E18" s="17"/>
      <c r="F18" s="21"/>
      <c r="G18" s="17"/>
      <c r="H18" s="16" t="str">
        <f aca="false">IF(E18-D18-F18&gt;0,E18-D18-F18,"")</f>
        <v/>
      </c>
      <c r="K18" s="19" t="n">
        <f aca="false">K17+1</f>
        <v>45391</v>
      </c>
    </row>
    <row r="19" customFormat="false" ht="15.65" hidden="false" customHeight="false" outlineLevel="0" collapsed="false">
      <c r="B19" s="13" t="str">
        <f aca="false">TEXT(K19,"D（ddd）")</f>
        <v>10（水）</v>
      </c>
      <c r="C19" s="14"/>
      <c r="D19" s="21"/>
      <c r="E19" s="17"/>
      <c r="F19" s="21"/>
      <c r="G19" s="17"/>
      <c r="H19" s="16" t="str">
        <f aca="false">IF(E19-D19-F19&gt;0,E19-D19-F19,"")</f>
        <v/>
      </c>
      <c r="K19" s="19" t="n">
        <f aca="false">K18+1</f>
        <v>45392</v>
      </c>
    </row>
    <row r="20" customFormat="false" ht="15.65" hidden="false" customHeight="false" outlineLevel="0" collapsed="false">
      <c r="B20" s="13" t="str">
        <f aca="false">TEXT(K20,"D（ddd）")</f>
        <v>11（木）</v>
      </c>
      <c r="C20" s="14"/>
      <c r="D20" s="21"/>
      <c r="E20" s="17"/>
      <c r="F20" s="21"/>
      <c r="G20" s="17"/>
      <c r="H20" s="16" t="str">
        <f aca="false">IF(E20-D20-F20&gt;0,E20-D20-F20,"")</f>
        <v/>
      </c>
      <c r="K20" s="19" t="n">
        <f aca="false">K19+1</f>
        <v>45393</v>
      </c>
    </row>
    <row r="21" customFormat="false" ht="15.65" hidden="false" customHeight="false" outlineLevel="0" collapsed="false">
      <c r="B21" s="13" t="str">
        <f aca="false">TEXT(K21,"D（ddd）")</f>
        <v>12（金）</v>
      </c>
      <c r="C21" s="14"/>
      <c r="D21" s="21"/>
      <c r="E21" s="17"/>
      <c r="F21" s="21"/>
      <c r="G21" s="17"/>
      <c r="H21" s="16" t="str">
        <f aca="false">IF(E21-D21-F21&gt;0,E21-D21-F21,"")</f>
        <v/>
      </c>
      <c r="K21" s="19" t="n">
        <f aca="false">K20+1</f>
        <v>45394</v>
      </c>
    </row>
    <row r="22" customFormat="false" ht="15.65" hidden="false" customHeight="false" outlineLevel="0" collapsed="false">
      <c r="B22" s="13" t="str">
        <f aca="false">TEXT(K22,"D（ddd）")</f>
        <v>13（土）</v>
      </c>
      <c r="C22" s="14"/>
      <c r="D22" s="21"/>
      <c r="E22" s="17"/>
      <c r="F22" s="21"/>
      <c r="G22" s="17"/>
      <c r="H22" s="16" t="str">
        <f aca="false">IF(E22-D22-F22&gt;0,E22-D22-F22,"")</f>
        <v/>
      </c>
      <c r="K22" s="19" t="n">
        <f aca="false">K21+1</f>
        <v>45395</v>
      </c>
    </row>
    <row r="23" customFormat="false" ht="15.65" hidden="false" customHeight="false" outlineLevel="0" collapsed="false">
      <c r="B23" s="13" t="str">
        <f aca="false">TEXT(K23,"D（ddd）")</f>
        <v>14（日）</v>
      </c>
      <c r="C23" s="14"/>
      <c r="D23" s="21"/>
      <c r="E23" s="17"/>
      <c r="F23" s="21"/>
      <c r="G23" s="17"/>
      <c r="H23" s="16" t="str">
        <f aca="false">IF(E23-D23-F23&gt;0,E23-D23-F23,"")</f>
        <v/>
      </c>
      <c r="K23" s="19" t="n">
        <f aca="false">K22+1</f>
        <v>45396</v>
      </c>
    </row>
    <row r="24" customFormat="false" ht="15.65" hidden="false" customHeight="false" outlineLevel="0" collapsed="false">
      <c r="B24" s="13" t="str">
        <f aca="false">TEXT(K24,"D（ddd）")</f>
        <v>15（月）</v>
      </c>
      <c r="C24" s="14"/>
      <c r="D24" s="21"/>
      <c r="E24" s="17"/>
      <c r="F24" s="21"/>
      <c r="G24" s="17"/>
      <c r="H24" s="16" t="str">
        <f aca="false">IF(E24-D24-F24&gt;0,E24-D24-F24,"")</f>
        <v/>
      </c>
      <c r="K24" s="19" t="n">
        <f aca="false">K23+1</f>
        <v>45397</v>
      </c>
    </row>
    <row r="25" customFormat="false" ht="15.65" hidden="false" customHeight="false" outlineLevel="0" collapsed="false">
      <c r="B25" s="13" t="str">
        <f aca="false">TEXT(K25,"D（ddd）")</f>
        <v>16（火）</v>
      </c>
      <c r="C25" s="14"/>
      <c r="D25" s="21"/>
      <c r="E25" s="17"/>
      <c r="F25" s="21"/>
      <c r="G25" s="17"/>
      <c r="H25" s="16" t="str">
        <f aca="false">IF(E25-D25-F25&gt;0,E25-D25-F25,"")</f>
        <v/>
      </c>
      <c r="K25" s="19" t="n">
        <f aca="false">K24+1</f>
        <v>45398</v>
      </c>
    </row>
    <row r="26" customFormat="false" ht="15.65" hidden="false" customHeight="false" outlineLevel="0" collapsed="false">
      <c r="B26" s="13" t="str">
        <f aca="false">TEXT(K26,"D（ddd）")</f>
        <v>17（水）</v>
      </c>
      <c r="C26" s="14"/>
      <c r="D26" s="21"/>
      <c r="E26" s="17"/>
      <c r="F26" s="21"/>
      <c r="G26" s="17"/>
      <c r="H26" s="16" t="str">
        <f aca="false">IF(E26-D26-F26&gt;0,E26-D26-F26,"")</f>
        <v/>
      </c>
      <c r="K26" s="19" t="n">
        <f aca="false">K25+1</f>
        <v>45399</v>
      </c>
    </row>
    <row r="27" customFormat="false" ht="15.65" hidden="false" customHeight="false" outlineLevel="0" collapsed="false">
      <c r="B27" s="13" t="str">
        <f aca="false">TEXT(K27,"D（ddd）")</f>
        <v>18（木）</v>
      </c>
      <c r="C27" s="14"/>
      <c r="D27" s="21"/>
      <c r="E27" s="17"/>
      <c r="F27" s="21"/>
      <c r="G27" s="17"/>
      <c r="H27" s="16" t="str">
        <f aca="false">IF(E27-D27-F27&gt;0,E27-D27-F27,"")</f>
        <v/>
      </c>
      <c r="K27" s="19" t="n">
        <f aca="false">K26+1</f>
        <v>45400</v>
      </c>
    </row>
    <row r="28" customFormat="false" ht="15.65" hidden="false" customHeight="false" outlineLevel="0" collapsed="false">
      <c r="B28" s="13" t="str">
        <f aca="false">TEXT(K28,"D（ddd）")</f>
        <v>19（金）</v>
      </c>
      <c r="C28" s="14"/>
      <c r="D28" s="21"/>
      <c r="E28" s="17"/>
      <c r="F28" s="21"/>
      <c r="G28" s="17"/>
      <c r="H28" s="16" t="str">
        <f aca="false">IF(E28-D28-F28&gt;0,E28-D28-F28,"")</f>
        <v/>
      </c>
      <c r="K28" s="19" t="n">
        <f aca="false">K27+1</f>
        <v>45401</v>
      </c>
    </row>
    <row r="29" customFormat="false" ht="15.65" hidden="false" customHeight="false" outlineLevel="0" collapsed="false">
      <c r="B29" s="13" t="str">
        <f aca="false">TEXT(K29,"D（ddd）")</f>
        <v>20（土）</v>
      </c>
      <c r="C29" s="14"/>
      <c r="D29" s="21"/>
      <c r="E29" s="17"/>
      <c r="F29" s="21"/>
      <c r="G29" s="17"/>
      <c r="H29" s="16" t="str">
        <f aca="false">IF(E29-D29-F29&gt;0,E29-D29-F29,"")</f>
        <v/>
      </c>
      <c r="K29" s="19" t="n">
        <f aca="false">K28+1</f>
        <v>45402</v>
      </c>
    </row>
    <row r="30" customFormat="false" ht="15.65" hidden="false" customHeight="false" outlineLevel="0" collapsed="false">
      <c r="B30" s="13" t="str">
        <f aca="false">TEXT(K30,"D（ddd）")</f>
        <v>21（日）</v>
      </c>
      <c r="C30" s="14"/>
      <c r="D30" s="21"/>
      <c r="E30" s="17"/>
      <c r="F30" s="21"/>
      <c r="G30" s="17"/>
      <c r="H30" s="16" t="str">
        <f aca="false">IF(E30-D30-F30&gt;0,E30-D30-F30,"")</f>
        <v/>
      </c>
      <c r="K30" s="19" t="n">
        <f aca="false">K29+1</f>
        <v>45403</v>
      </c>
    </row>
    <row r="31" customFormat="false" ht="15.65" hidden="false" customHeight="false" outlineLevel="0" collapsed="false">
      <c r="B31" s="13" t="str">
        <f aca="false">TEXT(K31,"D（ddd）")</f>
        <v>22（月）</v>
      </c>
      <c r="C31" s="14"/>
      <c r="D31" s="21"/>
      <c r="E31" s="17"/>
      <c r="F31" s="21"/>
      <c r="G31" s="17"/>
      <c r="H31" s="16" t="str">
        <f aca="false">IF(E31-D31-F31&gt;0,E31-D31-F31,"")</f>
        <v/>
      </c>
      <c r="K31" s="19" t="n">
        <f aca="false">K30+1</f>
        <v>45404</v>
      </c>
    </row>
    <row r="32" customFormat="false" ht="15.65" hidden="false" customHeight="false" outlineLevel="0" collapsed="false">
      <c r="B32" s="13" t="str">
        <f aca="false">TEXT(K32,"D（ddd）")</f>
        <v>23（火）</v>
      </c>
      <c r="C32" s="14"/>
      <c r="D32" s="21"/>
      <c r="E32" s="17"/>
      <c r="F32" s="21"/>
      <c r="G32" s="17"/>
      <c r="H32" s="16" t="str">
        <f aca="false">IF(E32-D32-F32&gt;0,E32-D32-F32,"")</f>
        <v/>
      </c>
      <c r="K32" s="19" t="n">
        <f aca="false">K31+1</f>
        <v>45405</v>
      </c>
    </row>
    <row r="33" customFormat="false" ht="15.65" hidden="false" customHeight="false" outlineLevel="0" collapsed="false">
      <c r="B33" s="13" t="str">
        <f aca="false">TEXT(K33,"D（ddd）")</f>
        <v>24（水）</v>
      </c>
      <c r="C33" s="14"/>
      <c r="D33" s="21"/>
      <c r="E33" s="17"/>
      <c r="F33" s="21"/>
      <c r="G33" s="17"/>
      <c r="H33" s="16" t="str">
        <f aca="false">IF(E33-D33-F33&gt;0,E33-D33-F33,"")</f>
        <v/>
      </c>
      <c r="K33" s="19" t="n">
        <f aca="false">K32+1</f>
        <v>45406</v>
      </c>
    </row>
    <row r="34" customFormat="false" ht="15.65" hidden="false" customHeight="false" outlineLevel="0" collapsed="false">
      <c r="B34" s="13" t="str">
        <f aca="false">TEXT(K34,"D（ddd）")</f>
        <v>25（木）</v>
      </c>
      <c r="C34" s="14"/>
      <c r="D34" s="21"/>
      <c r="E34" s="17"/>
      <c r="F34" s="21"/>
      <c r="G34" s="17"/>
      <c r="H34" s="16" t="str">
        <f aca="false">IF(E34-D34-F34&gt;0,E34-D34-F34,"")</f>
        <v/>
      </c>
      <c r="K34" s="19" t="n">
        <f aca="false">K33+1</f>
        <v>45407</v>
      </c>
    </row>
    <row r="35" customFormat="false" ht="15.65" hidden="false" customHeight="false" outlineLevel="0" collapsed="false">
      <c r="B35" s="13" t="str">
        <f aca="false">TEXT(K35,"D（ddd）")</f>
        <v>26（金）</v>
      </c>
      <c r="C35" s="14"/>
      <c r="D35" s="21"/>
      <c r="E35" s="17"/>
      <c r="F35" s="21"/>
      <c r="G35" s="17"/>
      <c r="H35" s="16" t="str">
        <f aca="false">IF(E35-D35-F35&gt;0,E35-D35-F35,"")</f>
        <v/>
      </c>
      <c r="K35" s="19" t="n">
        <f aca="false">K34+1</f>
        <v>45408</v>
      </c>
    </row>
    <row r="36" customFormat="false" ht="15.65" hidden="false" customHeight="false" outlineLevel="0" collapsed="false">
      <c r="B36" s="13" t="str">
        <f aca="false">TEXT(K36,"D（ddd）")</f>
        <v>27（土）</v>
      </c>
      <c r="C36" s="14"/>
      <c r="D36" s="21"/>
      <c r="E36" s="17"/>
      <c r="F36" s="21"/>
      <c r="G36" s="17"/>
      <c r="H36" s="16" t="str">
        <f aca="false">IF(E36-D36-F36&gt;0,E36-D36-F36,"")</f>
        <v/>
      </c>
      <c r="K36" s="19" t="n">
        <f aca="false">K35+1</f>
        <v>45409</v>
      </c>
    </row>
    <row r="37" customFormat="false" ht="15.65" hidden="false" customHeight="false" outlineLevel="0" collapsed="false">
      <c r="B37" s="13" t="str">
        <f aca="false">TEXT(K37,"D（ddd）")</f>
        <v>28（日）</v>
      </c>
      <c r="C37" s="14"/>
      <c r="D37" s="21"/>
      <c r="E37" s="17"/>
      <c r="F37" s="21"/>
      <c r="G37" s="17"/>
      <c r="H37" s="16" t="str">
        <f aca="false">IF(E37-D37-F37&gt;0,E37-D37-F37,"")</f>
        <v/>
      </c>
      <c r="K37" s="19" t="n">
        <f aca="false">K36+1</f>
        <v>45410</v>
      </c>
    </row>
    <row r="38" customFormat="false" ht="15.65" hidden="false" customHeight="false" outlineLevel="0" collapsed="false">
      <c r="B38" s="13" t="str">
        <f aca="false">IF(K38&lt;=EOMONTH(DATE($B$1,$C$1,1),0),TEXT(K38,"D（ddd）"),"")</f>
        <v>29（月）</v>
      </c>
      <c r="C38" s="14"/>
      <c r="D38" s="21"/>
      <c r="E38" s="17"/>
      <c r="F38" s="21"/>
      <c r="G38" s="17" t="s">
        <v>18</v>
      </c>
      <c r="H38" s="16" t="str">
        <f aca="false">IF(E38-D38-F38&gt;0,E38-D38-F38,"")</f>
        <v/>
      </c>
      <c r="K38" s="19" t="n">
        <f aca="false">K37+1</f>
        <v>45411</v>
      </c>
    </row>
    <row r="39" customFormat="false" ht="15.65" hidden="false" customHeight="false" outlineLevel="0" collapsed="false">
      <c r="B39" s="13" t="str">
        <f aca="false">IF(K39&lt;=EOMONTH(DATE($B$1,$C$1,1),0),TEXT(K39,"D（ddd）"),"")</f>
        <v>30（火）</v>
      </c>
      <c r="C39" s="14"/>
      <c r="D39" s="21"/>
      <c r="E39" s="17"/>
      <c r="F39" s="21"/>
      <c r="G39" s="17"/>
      <c r="H39" s="16" t="str">
        <f aca="false">IF(E39-D39-F39&gt;0,E39-D39-F39,"")</f>
        <v/>
      </c>
      <c r="K39" s="19" t="n">
        <f aca="false">K38+1</f>
        <v>45412</v>
      </c>
    </row>
    <row r="40" customFormat="false" ht="12.8" hidden="false" customHeight="false" outlineLevel="0" collapsed="false">
      <c r="B40" s="22" t="str">
        <f aca="false">IF(K40&lt;=EOMONTH(DATE($B$1,$C$1,1),0),TEXT(K40,"D（ddd）"),"")</f>
        <v/>
      </c>
      <c r="C40" s="23"/>
      <c r="D40" s="24"/>
      <c r="E40" s="25"/>
      <c r="F40" s="24"/>
      <c r="G40" s="25"/>
      <c r="H40" s="26" t="str">
        <f aca="false">IF(E40-D40-F40&gt;0,E40-D40-F40,"")</f>
        <v/>
      </c>
      <c r="K40" s="19" t="n">
        <f aca="false">K39+1</f>
        <v>45413</v>
      </c>
    </row>
    <row r="42" customFormat="false" ht="12.8" hidden="false" customHeight="false" outlineLevel="0" collapsed="false">
      <c r="G42" s="27" t="s">
        <v>19</v>
      </c>
      <c r="H42" s="28" t="n">
        <f aca="false">COUNTIF(H10:H40,"&gt;0")</f>
        <v>1</v>
      </c>
    </row>
    <row r="43" customFormat="false" ht="12.8" hidden="false" customHeight="false" outlineLevel="0" collapsed="false">
      <c r="G43" s="27" t="s">
        <v>20</v>
      </c>
      <c r="H43" s="29" t="n">
        <f aca="false">SUM(H10:H40)</f>
        <v>0.333333333333333</v>
      </c>
    </row>
    <row r="44" customFormat="false" ht="47" hidden="false" customHeight="true" outlineLevel="0" collapsed="false"/>
    <row r="45" customFormat="false" ht="12.8" hidden="false" customHeight="false" outlineLevel="0" collapsed="false">
      <c r="F45" s="30" t="s">
        <v>21</v>
      </c>
      <c r="G45" s="31"/>
      <c r="H45" s="31"/>
    </row>
  </sheetData>
  <mergeCells count="5">
    <mergeCell ref="D1:F1"/>
    <mergeCell ref="C3:H3"/>
    <mergeCell ref="C4:H4"/>
    <mergeCell ref="C6:H6"/>
    <mergeCell ref="C7:H7"/>
  </mergeCells>
  <conditionalFormatting sqref="B10:B40">
    <cfRule type="expression" priority="2" aboveAverage="0" equalAverage="0" bottom="0" percent="0" rank="0" text="" dxfId="0">
      <formula>ISNUMBER(SEARCH("休日",G10))</formula>
    </cfRule>
    <cfRule type="expression" priority="3" aboveAverage="0" equalAverage="0" bottom="0" percent="0" rank="0" text="" dxfId="1">
      <formula>WEEKDAY(K10)=1</formula>
    </cfRule>
    <cfRule type="expression" priority="4" aboveAverage="0" equalAverage="0" bottom="0" percent="0" rank="0" text="" dxfId="2">
      <formula>WEEKDAY(K10)=7</formula>
    </cfRule>
  </conditionalFormatting>
  <dataValidations count="3">
    <dataValidation allowBlank="true" errorStyle="stop" operator="equal" showDropDown="false" showErrorMessage="true" showInputMessage="false" sqref="C11:C14 C16:C40" type="list">
      <formula1>"−,出社,在宅,有給,欠勤"</formula1>
      <formula2>0</formula2>
    </dataValidation>
    <dataValidation allowBlank="true" errorStyle="stop" operator="equal" showDropDown="false" showErrorMessage="true" showInputMessage="false" sqref="C15" type="list">
      <formula1>"出社,在宅,有給,欠勤"</formula1>
      <formula2>0</formula2>
    </dataValidation>
    <dataValidation allowBlank="true" errorStyle="stop" operator="equal" showDropDown="false" showErrorMessage="true" showInputMessage="false" sqref="C10" type="list">
      <formula1>"出社,在宅,有給,欠勤"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2024-04-01T20:15:01Z</dcterms:created>
  <dc:creator/>
  <dc:description/>
  <dc:language>ja-JP</dc:language>
  <cp:lastModifiedBy/>
  <dcterms:modified xsi:type="dcterms:W3CDTF">2024-04-02T00:01:31Z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