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11" i="1" l="1"/>
  <c r="D10" i="1"/>
  <c r="H5" i="1" l="1"/>
  <c r="H6" i="1"/>
  <c r="H7" i="1"/>
  <c r="H8" i="1"/>
  <c r="F5" i="1"/>
  <c r="F7" i="1"/>
  <c r="F6" i="1"/>
  <c r="F8" i="1"/>
  <c r="D12" i="1" l="1"/>
</calcChain>
</file>

<file path=xl/sharedStrings.xml><?xml version="1.0" encoding="utf-8"?>
<sst xmlns="http://schemas.openxmlformats.org/spreadsheetml/2006/main" count="13" uniqueCount="13">
  <si>
    <t>Nom</t>
  </si>
  <si>
    <t>S1</t>
  </si>
  <si>
    <t>S2</t>
  </si>
  <si>
    <t>Crédit</t>
  </si>
  <si>
    <t>Mention</t>
  </si>
  <si>
    <t>Moy</t>
  </si>
  <si>
    <t>Mehrez Rachid</t>
  </si>
  <si>
    <t>Slimani Abdelkader</t>
  </si>
  <si>
    <t>Rabeeh Khaser</t>
  </si>
  <si>
    <t>NB admis</t>
  </si>
  <si>
    <t>majeur du promo</t>
  </si>
  <si>
    <t>meilleur moyenne</t>
  </si>
  <si>
    <t>Khalida Nouri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</si>
</sst>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2"/>
  <sheetViews>
    <sheetView tabSelected="1" workbookViewId="0">
      <selection activeCell="D12" sqref="D12"/>
    </sheetView>
  </sheetViews>
  <sheetFormatPr baseColWidth="10" defaultRowHeight="15" x14ac:dyDescent="0.25"/>
  <cols>
    <col min="3" max="3" width="18.7109375" customWidth="1"/>
    <col min="4" max="4" width="17.140625" customWidth="1"/>
    <col min="7" max="7" width="21.28515625" customWidth="1"/>
    <col min="8" max="8" width="20.85546875" customWidth="1"/>
    <col min="9" max="9" width="21.85546875" customWidth="1"/>
    <col min="10" max="10" width="23.140625" customWidth="1"/>
  </cols>
  <sheetData>
    <row r="4" spans="3:8" x14ac:dyDescent="0.25">
      <c r="C4" s="1" t="s">
        <v>1</v>
      </c>
      <c r="D4" s="1" t="s">
        <v>2</v>
      </c>
      <c r="E4" s="1" t="s">
        <v>3</v>
      </c>
      <c r="F4" s="1" t="s">
        <v>5</v>
      </c>
      <c r="G4" s="1" t="s">
        <v>0</v>
      </c>
      <c r="H4" s="1" t="s">
        <v>4</v>
      </c>
    </row>
    <row r="5" spans="3:8" x14ac:dyDescent="0.25">
      <c r="C5" s="1">
        <v>13</v>
      </c>
      <c r="D5" s="1">
        <v>13</v>
      </c>
      <c r="E5" s="1">
        <v>60</v>
      </c>
      <c r="F5" s="2">
        <f>AVERAGE(C5,D5)</f>
        <v>13</v>
      </c>
      <c r="G5" s="1" t="s">
        <v>6</v>
      </c>
      <c r="H5" s="1" t="str">
        <f>IF(AND(C5:C8&gt;=10,D5:D8&gt;=10),"admis",IF(E5:E8&gt;=45,"admis avec dette","ajournée"))</f>
        <v>admis</v>
      </c>
    </row>
    <row r="6" spans="3:8" x14ac:dyDescent="0.25">
      <c r="C6" s="1">
        <v>12.5</v>
      </c>
      <c r="D6" s="1">
        <v>9.5</v>
      </c>
      <c r="E6" s="1">
        <v>47</v>
      </c>
      <c r="F6" s="2">
        <f>AVERAGE(C6,D6)</f>
        <v>11</v>
      </c>
      <c r="G6" s="1" t="s">
        <v>7</v>
      </c>
      <c r="H6" s="1" t="str">
        <f>IF(AND(C6:C9&gt;=10,D6:D9&gt;=10),"admis",IF(E6:E9&gt;=45,"admis avec dette","ajournée"))</f>
        <v>admis avec dette</v>
      </c>
    </row>
    <row r="7" spans="3:8" x14ac:dyDescent="0.25">
      <c r="C7" s="1">
        <v>14</v>
      </c>
      <c r="D7" s="1">
        <v>8</v>
      </c>
      <c r="E7" s="1">
        <v>44</v>
      </c>
      <c r="F7" s="2">
        <f>AVERAGE(C7,D7)</f>
        <v>11</v>
      </c>
      <c r="G7" s="1" t="s">
        <v>12</v>
      </c>
      <c r="H7" s="1" t="str">
        <f>IF(AND(C7:C10&gt;=10,D7:D10&gt;=10),"admis",IF(E7:E10&gt;=45,"admis avec dette","ajournée"))</f>
        <v>ajournée</v>
      </c>
    </row>
    <row r="8" spans="3:8" x14ac:dyDescent="0.25">
      <c r="C8" s="1">
        <v>9.5</v>
      </c>
      <c r="D8" s="1">
        <v>9.99</v>
      </c>
      <c r="E8" s="1">
        <v>30</v>
      </c>
      <c r="F8" s="2">
        <f>AVERAGE(C8,D8)</f>
        <v>9.745000000000001</v>
      </c>
      <c r="G8" s="1" t="s">
        <v>8</v>
      </c>
      <c r="H8" s="1" t="str">
        <f>IF(AND(C8:C11&gt;=10,D8:D11&gt;=10),"admis",IF(E8:E11&gt;=45,"admis avec dette","ajournée"))</f>
        <v>ajournée</v>
      </c>
    </row>
    <row r="10" spans="3:8" x14ac:dyDescent="0.25">
      <c r="C10" s="1" t="s">
        <v>9</v>
      </c>
      <c r="D10" s="1">
        <f>COUNTIF(H5:H8,"admis")+COUNTIF(H5:H8,"admis avec dette")</f>
        <v>2</v>
      </c>
    </row>
    <row r="11" spans="3:8" x14ac:dyDescent="0.25">
      <c r="C11" s="1" t="s">
        <v>10</v>
      </c>
      <c r="D11" s="1" t="str">
        <f>VLOOKUP(MAX(F5:F8),F5:H8,2,FALSE)</f>
        <v>Mehrez Rachid</v>
      </c>
    </row>
    <row r="12" spans="3:8" x14ac:dyDescent="0.25">
      <c r="C12" s="1" t="s">
        <v>11</v>
      </c>
      <c r="D12" s="1">
        <f>MAX(F5:F8)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</dc:creator>
  <cp:lastModifiedBy>iman</cp:lastModifiedBy>
  <dcterms:created xsi:type="dcterms:W3CDTF">2019-01-11T12:18:06Z</dcterms:created>
  <dcterms:modified xsi:type="dcterms:W3CDTF">2019-02-02T19:34:53Z</dcterms:modified>
</cp:coreProperties>
</file>