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cisneros/Documents/Excel Files/"/>
    </mc:Choice>
  </mc:AlternateContent>
  <xr:revisionPtr revIDLastSave="0" documentId="13_ncr:1_{C79AFA35-853A-6A42-AAC9-FA71382B66B3}" xr6:coauthVersionLast="46" xr6:coauthVersionMax="46" xr10:uidLastSave="{00000000-0000-0000-0000-000000000000}"/>
  <bookViews>
    <workbookView xWindow="1180" yWindow="1500" windowWidth="27240" windowHeight="14940" xr2:uid="{98FC90BE-0196-2244-86BA-31514A2483F8}"/>
  </bookViews>
  <sheets>
    <sheet name="Pivot Tables" sheetId="4" r:id="rId1"/>
    <sheet name="Employee Information" sheetId="1" r:id="rId2"/>
    <sheet name="Raw Data" sheetId="2" r:id="rId3"/>
  </sheets>
  <definedNames>
    <definedName name="ImportText1_1_2" localSheetId="2">'Raw Data'!$A$1:$F$19</definedName>
  </definedName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74E69A-405E-0B4F-8499-85691EA99265}" name="ImportText1-11" type="6" refreshedVersion="6" background="1" saveData="1">
    <textPr sourceFile="/Users/adamcisneros/Downloads/ImportText1-1.txt" tab="0" comma="1" semicolon="1">
      <textFields count="6">
        <textField/>
        <textField/>
        <textField type="MDY"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<sst xmlns="http://schemas.openxmlformats.org/spreadsheetml/2006/main" count="163" uniqueCount="65">
  <si>
    <t>JUAREZ</t>
  </si>
  <si>
    <t xml:space="preserve"> JOSE </t>
  </si>
  <si>
    <t>ADMIN</t>
  </si>
  <si>
    <t>INTERN</t>
  </si>
  <si>
    <t>ABRAHAM</t>
  </si>
  <si>
    <t xml:space="preserve"> JOHNNY </t>
  </si>
  <si>
    <t>ENGINEERING</t>
  </si>
  <si>
    <t>TRAINEE</t>
  </si>
  <si>
    <t>BAKER</t>
  </si>
  <si>
    <t xml:space="preserve"> SARAH</t>
  </si>
  <si>
    <t>SALES</t>
  </si>
  <si>
    <t>SALES EXECUTIVE</t>
  </si>
  <si>
    <t>BALOTELLI</t>
  </si>
  <si>
    <t xml:space="preserve"> BILLY</t>
  </si>
  <si>
    <t>BISHOP</t>
  </si>
  <si>
    <t xml:space="preserve"> TIANA </t>
  </si>
  <si>
    <t>MANAGER</t>
  </si>
  <si>
    <t>BOATENG</t>
  </si>
  <si>
    <t xml:space="preserve"> TERRYY</t>
  </si>
  <si>
    <t>ACCOUNTS</t>
  </si>
  <si>
    <t>COST ACCOUNTANT</t>
  </si>
  <si>
    <t>BOER</t>
  </si>
  <si>
    <t xml:space="preserve"> FRED </t>
  </si>
  <si>
    <t>MKTG</t>
  </si>
  <si>
    <t>DESIGNER</t>
  </si>
  <si>
    <t>BARKER</t>
  </si>
  <si>
    <t xml:space="preserve"> BETTY</t>
  </si>
  <si>
    <t xml:space="preserve">BURSTEYN </t>
  </si>
  <si>
    <t xml:space="preserve"> TOM </t>
  </si>
  <si>
    <t>SALES TRAINEE</t>
  </si>
  <si>
    <t>BURSTEYN</t>
  </si>
  <si>
    <t xml:space="preserve"> TAMMY </t>
  </si>
  <si>
    <t>BUSSER</t>
  </si>
  <si>
    <t xml:space="preserve"> BOBBY</t>
  </si>
  <si>
    <t>SENIOR ADMINISTRATOR</t>
  </si>
  <si>
    <t>CASCIEWICZ</t>
  </si>
  <si>
    <t xml:space="preserve"> KATHY</t>
  </si>
  <si>
    <t>SENIOR TECHNICIAN</t>
  </si>
  <si>
    <t>COLE</t>
  </si>
  <si>
    <t xml:space="preserve"> ASHLEY </t>
  </si>
  <si>
    <t>COOKSON</t>
  </si>
  <si>
    <t xml:space="preserve"> CHARLES</t>
  </si>
  <si>
    <t>R &amp; D</t>
  </si>
  <si>
    <t>VP</t>
  </si>
  <si>
    <t>CROSSLEY</t>
  </si>
  <si>
    <t xml:space="preserve"> ERIN </t>
  </si>
  <si>
    <t>TEAM LEADER</t>
  </si>
  <si>
    <t>DOE</t>
  </si>
  <si>
    <t xml:space="preserve"> JANE </t>
  </si>
  <si>
    <t xml:space="preserve"> JOHN  </t>
  </si>
  <si>
    <t>DARNSTEIN</t>
  </si>
  <si>
    <t xml:space="preserve"> DANNY</t>
  </si>
  <si>
    <t>FALLENGRANO</t>
  </si>
  <si>
    <t xml:space="preserve"> BILL </t>
  </si>
  <si>
    <t>Last Name</t>
  </si>
  <si>
    <t>First Name</t>
  </si>
  <si>
    <t>Hire Date</t>
  </si>
  <si>
    <t>Salary</t>
  </si>
  <si>
    <t>Department</t>
  </si>
  <si>
    <t>Job Title</t>
  </si>
  <si>
    <t>Last Name2</t>
  </si>
  <si>
    <t>First Name2</t>
  </si>
  <si>
    <t>Hire Date2</t>
  </si>
  <si>
    <t>Department2</t>
  </si>
  <si>
    <t>Job Title2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</si>
</sst>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0" borderId="0" xfId="0" applyNumberFormat="1"/>
    <xf numFmtId="44" fontId="0" fillId="0" borderId="0" xfId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2">
    <cellStyle name="Currency" xfId="1" builtinId="4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9" formatCode="m/d/yy"/>
    </dxf>
    <dxf>
      <numFmt numFmtId="19" formatCode="m/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m Cisneros" refreshedDate="44271.686541319446" createdVersion="6" refreshedVersion="6" minRefreshableVersion="3" recordCount="19" xr:uid="{26D068E4-8DB6-7040-A8D2-D0670C18DDD4}">
  <cacheSource type="worksheet">
    <worksheetSource ref="A1:K20" sheet="Employee Information"/>
  </cacheSource>
  <cacheFields count="11">
    <cacheField name="Last Name" numFmtId="0">
      <sharedItems/>
    </cacheField>
    <cacheField name="Last Name2" numFmtId="0">
      <sharedItems/>
    </cacheField>
    <cacheField name="First Name" numFmtId="0">
      <sharedItems/>
    </cacheField>
    <cacheField name="First Name2" numFmtId="0">
      <sharedItems/>
    </cacheField>
    <cacheField name="Hire Date" numFmtId="0">
      <sharedItems containsSemiMixedTypes="0" containsDate="1" containsString="0" containsMixedTypes="1" minDate="1900-01-10T15:46:04" maxDate="2015-07-26T00:00:00"/>
    </cacheField>
    <cacheField name="Hire Date2" numFmtId="14">
      <sharedItems containsSemiMixedTypes="0" containsNonDate="0" containsDate="1" containsString="0" minDate="1983-04-04T00:00:00" maxDate="2015-07-26T00:00:00"/>
    </cacheField>
    <cacheField name="Salary" numFmtId="44">
      <sharedItems containsSemiMixedTypes="0" containsString="0" containsNumber="1" containsInteger="1" minValue="21000" maxValue="63200"/>
    </cacheField>
    <cacheField name="Department" numFmtId="0">
      <sharedItems/>
    </cacheField>
    <cacheField name="Department2" numFmtId="0">
      <sharedItems/>
    </cacheField>
    <cacheField name="Job Title" numFmtId="0">
      <sharedItems/>
    </cacheField>
    <cacheField name="Job Title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s v="JUAREZ"/>
    <s v="Juarez"/>
    <s v=" JOSE "/>
    <s v=" Jose "/>
    <n v="41297"/>
    <d v="2013-01-23T00:00:00"/>
    <n v="39000"/>
    <s v="ADMIN"/>
    <s v="Admin"/>
    <s v="INTERN"/>
    <s v="Intern"/>
  </r>
  <r>
    <s v="ABRAHAM"/>
    <s v="Abraham"/>
    <s v=" JOHNNY "/>
    <s v=" Johnny "/>
    <d v="2013-03-30T00:00:00"/>
    <d v="2013-03-30T00:00:00"/>
    <n v="27000"/>
    <s v="ENGINEERING"/>
    <s v="Engineering"/>
    <s v="TRAINEE"/>
    <s v="Trainee"/>
  </r>
  <r>
    <s v="BAKER"/>
    <s v="Baker"/>
    <s v=" SARAH"/>
    <s v=" Sarah"/>
    <d v="2015-04-30T00:00:00"/>
    <d v="2015-04-30T00:00:00"/>
    <n v="36000"/>
    <s v="SALES"/>
    <s v="Sales"/>
    <s v="SALES EXECUTIVE"/>
    <s v="Sales Executive"/>
  </r>
  <r>
    <s v="BALOTELLI"/>
    <s v="Balotelli"/>
    <s v=" BILLY"/>
    <s v=" Billy"/>
    <d v="2007-11-15T00:00:00"/>
    <d v="2007-11-15T00:00:00"/>
    <n v="23900"/>
    <s v="ENGINEERING"/>
    <s v="Engineering"/>
    <s v="INTERN"/>
    <s v="Intern"/>
  </r>
  <r>
    <s v="BISHOP"/>
    <s v="Bishop"/>
    <s v=" TIANA "/>
    <s v=" Tiana "/>
    <n v="37959"/>
    <d v="2003-12-04T00:00:00"/>
    <n v="46500"/>
    <s v="ENGINEERING"/>
    <s v="Engineering"/>
    <s v="MANAGER"/>
    <s v="Manager"/>
  </r>
  <r>
    <s v="BOATENG"/>
    <s v="Boateng"/>
    <s v=" TERRYY"/>
    <s v=" Terryy"/>
    <d v="2009-07-27T00:00:00"/>
    <d v="2009-07-27T00:00:00"/>
    <n v="50000"/>
    <s v="ACCOUNTS"/>
    <s v="Accounts"/>
    <s v="COST ACCOUNTANT"/>
    <s v="Cost Accountant"/>
  </r>
  <r>
    <s v="BOER"/>
    <s v="Boer"/>
    <s v=" FRED "/>
    <s v=" Fred "/>
    <d v="2010-12-23T00:00:00"/>
    <d v="2010-12-23T00:00:00"/>
    <n v="46000"/>
    <s v="MKTG"/>
    <s v="Marketing"/>
    <s v="DESIGNER"/>
    <s v="Designer"/>
  </r>
  <r>
    <s v="BARKER"/>
    <s v="Barker"/>
    <s v=" BETTY"/>
    <s v=" Betty"/>
    <d v="2007-07-25T00:00:00"/>
    <d v="2007-07-25T00:00:00"/>
    <n v="43500"/>
    <s v="SALES"/>
    <s v="Sales"/>
    <s v="SALES EXECUTIVE"/>
    <s v="Sales Executive"/>
  </r>
  <r>
    <s v="BURSTEYN "/>
    <s v="Bursteyn "/>
    <s v=" TOM "/>
    <s v=" Tom "/>
    <n v="36834"/>
    <d v="2000-11-04T00:00:00"/>
    <n v="21000"/>
    <s v="SALES"/>
    <s v="Sales"/>
    <s v="SALES TRAINEE"/>
    <s v="Sales Trainee"/>
  </r>
  <r>
    <s v="BURSTEYN"/>
    <s v="Bursteyn"/>
    <s v=" TAMMY "/>
    <s v=" Tammy "/>
    <n v="38238"/>
    <d v="2004-09-08T00:00:00"/>
    <n v="38000"/>
    <s v="SALES"/>
    <s v="Sales"/>
    <s v="SALES EXECUTIVE"/>
    <s v="Sales Executive"/>
  </r>
  <r>
    <s v="BUSSER"/>
    <s v="Busser"/>
    <s v=" BOBBY"/>
    <s v=" Bobby"/>
    <n v="37417"/>
    <d v="2002-06-10T00:00:00"/>
    <n v="29950"/>
    <s v="ACCOUNTS"/>
    <s v="Accounts"/>
    <s v="SENIOR ADMINISTRATOR"/>
    <s v="Senior Administrator"/>
  </r>
  <r>
    <s v="CASCIEWICZ"/>
    <s v="Casciewicz"/>
    <s v=" KATHY"/>
    <s v=" Kathy"/>
    <d v="2011-12-15T00:00:00"/>
    <d v="2011-12-15T00:00:00"/>
    <n v="41000"/>
    <s v="SALES"/>
    <s v="Sales"/>
    <s v="SENIOR TECHNICIAN"/>
    <s v="Senior Technician"/>
  </r>
  <r>
    <s v="COLE"/>
    <s v="Cole"/>
    <s v=" ASHLEY "/>
    <s v=" Ashley "/>
    <d v="1983-04-04T00:00:00"/>
    <d v="1983-04-04T00:00:00"/>
    <n v="54000"/>
    <s v="SALES"/>
    <s v="Sales"/>
    <s v="COST ACCOUNTANT"/>
    <s v="Cost Accountant"/>
  </r>
  <r>
    <s v="COOKSON"/>
    <s v="Cookson"/>
    <s v=" CHARLES"/>
    <s v=" Charles"/>
    <d v="2012-04-03T00:00:00"/>
    <d v="2012-04-03T00:00:00"/>
    <n v="63200"/>
    <s v="R &amp; D"/>
    <s v="R &amp; D"/>
    <s v="VP"/>
    <s v="Vp"/>
  </r>
  <r>
    <s v="CROSSLEY"/>
    <s v="Crossley"/>
    <s v=" ERIN "/>
    <s v=" Erin "/>
    <d v="2009-04-23T00:00:00"/>
    <d v="2009-04-23T00:00:00"/>
    <n v="46000"/>
    <s v="ADMIN"/>
    <s v="Admin"/>
    <s v="TEAM LEADER"/>
    <s v="Team Leader"/>
  </r>
  <r>
    <s v="DOE"/>
    <s v="Doe"/>
    <s v=" JANE "/>
    <s v=" Jane "/>
    <d v="2015-07-25T00:00:00"/>
    <d v="2015-07-25T00:00:00"/>
    <n v="21500"/>
    <s v="R &amp; D"/>
    <s v="R &amp; D"/>
    <s v="TRAINEE"/>
    <s v="Trainee"/>
  </r>
  <r>
    <s v="DOE"/>
    <s v="Doe"/>
    <s v=" JOHN  "/>
    <s v=" John  "/>
    <d v="2014-06-05T00:00:00"/>
    <d v="2014-06-05T00:00:00"/>
    <n v="45600"/>
    <s v="ENGINEERING"/>
    <s v="Engineering"/>
    <s v="INTERN"/>
    <s v="Intern"/>
  </r>
  <r>
    <s v="DARNSTEIN"/>
    <s v="Darnstein"/>
    <s v=" DANNY"/>
    <s v=" Danny"/>
    <d v="2011-12-14T00:00:00"/>
    <d v="2011-12-14T00:00:00"/>
    <n v="52000"/>
    <s v="ENGINEERING"/>
    <s v="Engineering"/>
    <s v="COST ACCOUNTANT"/>
    <s v="Cost Accountant"/>
  </r>
  <r>
    <s v="FALLENGRANO"/>
    <s v="Fallengrano"/>
    <s v=" BILL "/>
    <s v=" Bill "/>
    <d v="2001-06-29T00:00:00"/>
    <d v="2001-06-29T00:00:00"/>
    <n v="56750"/>
    <s v="ENGINEERING"/>
    <s v="Engineering"/>
    <s v="SENIOR ADMINISTRATOR"/>
    <s v="Senior Administrato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979921-2E0F-2349-85C9-773D5B22584E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11">
    <pivotField showAll="0"/>
    <pivotField showAll="0"/>
    <pivotField showAll="0"/>
    <pivotField showAll="0"/>
    <pivotField showAll="0"/>
    <pivotField numFmtId="14" showAll="0"/>
    <pivotField numFmtId="44"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mportText1-1_2" connectionId="1" xr16:uid="{F4F9A9E4-3CF3-E344-A0A9-57E2522F924C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762C98-EE19-F74E-9219-1D2ACD49C5F8}" name="Table3" displayName="Table3" ref="A1:K20" totalsRowShown="0">
  <autoFilter ref="A1:K20" xr:uid="{1B2EF359-4E8B-FF4A-A728-1738C5E8178A}"/>
  <tableColumns count="11">
    <tableColumn id="1" xr3:uid="{434BD73C-9486-454D-8A5F-E12114415D31}" name="Last Name"/>
    <tableColumn id="2" xr3:uid="{B3E7FBAD-E783-5541-9276-F567DA74C27F}" name="Last Name2">
      <calculatedColumnFormula>PROPER(A2)</calculatedColumnFormula>
    </tableColumn>
    <tableColumn id="3" xr3:uid="{25C32E48-7472-4D4C-A072-B5331F7D98E3}" name="First Name"/>
    <tableColumn id="4" xr3:uid="{1726E7BF-BB0D-BB48-A7BA-D6464682FB6D}" name="First Name2">
      <calculatedColumnFormula>PROPER(C2)</calculatedColumnFormula>
    </tableColumn>
    <tableColumn id="5" xr3:uid="{63337F63-82A6-3D49-B7BB-185301E61540}" name="Hire Date" dataDxfId="2"/>
    <tableColumn id="6" xr3:uid="{B86AA4CA-1FBF-0B46-9C32-BFE64212AED1}" name="Hire Date2" dataDxfId="1">
      <calculatedColumnFormula>VALUE(E2)</calculatedColumnFormula>
    </tableColumn>
    <tableColumn id="7" xr3:uid="{3EAA5FDE-73FF-FB4F-B164-4635629FCE66}" name="Salary" dataDxfId="0" dataCellStyle="Currency"/>
    <tableColumn id="8" xr3:uid="{50B2010B-8F56-4B4F-BB2E-CFF5075B65E6}" name="Department"/>
    <tableColumn id="9" xr3:uid="{3AE97F3E-0D26-444F-8133-4952DD9B2DC4}" name="Department2">
      <calculatedColumnFormula>SUBSTITUTE(PROPER(H2), "Mktg", "Marketing")</calculatedColumnFormula>
    </tableColumn>
    <tableColumn id="10" xr3:uid="{93CFA1B0-EB45-8D4D-BAFD-94C9DD2D3564}" name="Job Title"/>
    <tableColumn id="11" xr3:uid="{680B0017-D2DA-254C-B140-B626278CE20D}" name="Job Title2">
      <calculatedColumnFormula>PROPER(J2)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9DB2A-D88A-8943-BEF5-72FF26989E3B}">
  <dimension ref="A3:C20"/>
  <sheetViews>
    <sheetView tabSelected="1" workbookViewId="0">
      <selection activeCell="A3" sqref="A3"/>
    </sheetView>
  </sheetViews>
  <sheetFormatPr baseColWidth="10" defaultRowHeight="16" x14ac:dyDescent="0.2"/>
  <sheetData>
    <row r="3" spans="1:3" x14ac:dyDescent="0.2">
      <c r="A3" s="4"/>
      <c r="B3" s="5"/>
      <c r="C3" s="6"/>
    </row>
    <row r="4" spans="1:3" x14ac:dyDescent="0.2">
      <c r="A4" s="7"/>
      <c r="B4" s="8"/>
      <c r="C4" s="9"/>
    </row>
    <row r="5" spans="1:3" x14ac:dyDescent="0.2">
      <c r="A5" s="7"/>
      <c r="B5" s="8"/>
      <c r="C5" s="9"/>
    </row>
    <row r="6" spans="1:3" x14ac:dyDescent="0.2">
      <c r="A6" s="7"/>
      <c r="B6" s="8"/>
      <c r="C6" s="9"/>
    </row>
    <row r="7" spans="1:3" x14ac:dyDescent="0.2">
      <c r="A7" s="7"/>
      <c r="B7" s="8"/>
      <c r="C7" s="9"/>
    </row>
    <row r="8" spans="1:3" x14ac:dyDescent="0.2">
      <c r="A8" s="7"/>
      <c r="B8" s="8"/>
      <c r="C8" s="9"/>
    </row>
    <row r="9" spans="1:3" x14ac:dyDescent="0.2">
      <c r="A9" s="7"/>
      <c r="B9" s="8"/>
      <c r="C9" s="9"/>
    </row>
    <row r="10" spans="1:3" x14ac:dyDescent="0.2">
      <c r="A10" s="7"/>
      <c r="B10" s="8"/>
      <c r="C10" s="9"/>
    </row>
    <row r="11" spans="1:3" x14ac:dyDescent="0.2">
      <c r="A11" s="7"/>
      <c r="B11" s="8"/>
      <c r="C11" s="9"/>
    </row>
    <row r="12" spans="1:3" x14ac:dyDescent="0.2">
      <c r="A12" s="7"/>
      <c r="B12" s="8"/>
      <c r="C12" s="9"/>
    </row>
    <row r="13" spans="1:3" x14ac:dyDescent="0.2">
      <c r="A13" s="7"/>
      <c r="B13" s="8"/>
      <c r="C13" s="9"/>
    </row>
    <row r="14" spans="1:3" x14ac:dyDescent="0.2">
      <c r="A14" s="7"/>
      <c r="B14" s="8"/>
      <c r="C14" s="9"/>
    </row>
    <row r="15" spans="1:3" x14ac:dyDescent="0.2">
      <c r="A15" s="7"/>
      <c r="B15" s="8"/>
      <c r="C15" s="9"/>
    </row>
    <row r="16" spans="1:3" x14ac:dyDescent="0.2">
      <c r="A16" s="7"/>
      <c r="B16" s="8"/>
      <c r="C16" s="9"/>
    </row>
    <row r="17" spans="1:3" x14ac:dyDescent="0.2">
      <c r="A17" s="7"/>
      <c r="B17" s="8"/>
      <c r="C17" s="9"/>
    </row>
    <row r="18" spans="1:3" x14ac:dyDescent="0.2">
      <c r="A18" s="7"/>
      <c r="B18" s="8"/>
      <c r="C18" s="9"/>
    </row>
    <row r="19" spans="1:3" x14ac:dyDescent="0.2">
      <c r="A19" s="7"/>
      <c r="B19" s="8"/>
      <c r="C19" s="9"/>
    </row>
    <row r="20" spans="1:3" x14ac:dyDescent="0.2">
      <c r="A20" s="10"/>
      <c r="B20" s="11"/>
      <c r="C20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A7D70-5564-3641-8717-3727D8907C4D}">
  <dimension ref="A1:M23"/>
  <sheetViews>
    <sheetView topLeftCell="B1" workbookViewId="0">
      <selection activeCell="P20" sqref="P20"/>
    </sheetView>
  </sheetViews>
  <sheetFormatPr baseColWidth="10" defaultRowHeight="16" x14ac:dyDescent="0.2"/>
  <cols>
    <col min="1" max="1" width="13.6640625" hidden="1" customWidth="1"/>
    <col min="2" max="2" width="13.6640625" customWidth="1"/>
    <col min="3" max="3" width="10.33203125" hidden="1" customWidth="1"/>
    <col min="4" max="4" width="13.6640625" customWidth="1"/>
    <col min="5" max="5" width="11.83203125" hidden="1" customWidth="1"/>
    <col min="6" max="6" width="12.5" customWidth="1"/>
    <col min="7" max="7" width="11.5" style="3" bestFit="1" customWidth="1"/>
    <col min="8" max="8" width="14.33203125" hidden="1" customWidth="1"/>
    <col min="9" max="9" width="14.5" customWidth="1"/>
    <col min="10" max="10" width="22.5" hidden="1" customWidth="1"/>
    <col min="11" max="11" width="18.33203125" bestFit="1" customWidth="1"/>
    <col min="12" max="12" width="13" bestFit="1" customWidth="1"/>
    <col min="13" max="13" width="22.5" bestFit="1" customWidth="1"/>
  </cols>
  <sheetData>
    <row r="1" spans="1:13" x14ac:dyDescent="0.2">
      <c r="A1" t="s">
        <v>54</v>
      </c>
      <c r="B1" t="s">
        <v>60</v>
      </c>
      <c r="C1" t="s">
        <v>55</v>
      </c>
      <c r="D1" t="s">
        <v>61</v>
      </c>
      <c r="E1" t="s">
        <v>56</v>
      </c>
      <c r="F1" t="s">
        <v>62</v>
      </c>
      <c r="G1" s="3" t="s">
        <v>57</v>
      </c>
      <c r="H1" t="s">
        <v>58</v>
      </c>
      <c r="I1" t="s">
        <v>63</v>
      </c>
      <c r="J1" t="s">
        <v>59</v>
      </c>
      <c r="K1" t="s">
        <v>64</v>
      </c>
    </row>
    <row r="2" spans="1:13" x14ac:dyDescent="0.2">
      <c r="A2" t="s">
        <v>0</v>
      </c>
      <c r="B2" t="str">
        <f>PROPER(A2)</f>
        <v>Juarez</v>
      </c>
      <c r="C2" t="s">
        <v>1</v>
      </c>
      <c r="D2" t="str">
        <f>PROPER(C2)</f>
        <v xml:space="preserve"> Jose </v>
      </c>
      <c r="E2" s="2">
        <v>41297</v>
      </c>
      <c r="F2" s="1">
        <f>VALUE(E2)</f>
        <v>41297</v>
      </c>
      <c r="G2" s="3">
        <v>39000</v>
      </c>
      <c r="H2" t="s">
        <v>2</v>
      </c>
      <c r="I2" t="str">
        <f>SUBSTITUTE(PROPER(H2), "Mktg", "Marketing")</f>
        <v>Admin</v>
      </c>
      <c r="J2" t="s">
        <v>3</v>
      </c>
      <c r="K2" t="str">
        <f>PROPER(J2)</f>
        <v>Intern</v>
      </c>
    </row>
    <row r="3" spans="1:13" x14ac:dyDescent="0.2">
      <c r="A3" t="s">
        <v>4</v>
      </c>
      <c r="B3" t="str">
        <f t="shared" ref="B3:B20" si="0">PROPER(A3)</f>
        <v>Abraham</v>
      </c>
      <c r="C3" t="s">
        <v>5</v>
      </c>
      <c r="D3" t="str">
        <f t="shared" ref="D3:D20" si="1">PROPER(C3)</f>
        <v xml:space="preserve"> Johnny </v>
      </c>
      <c r="E3" s="1">
        <v>41363</v>
      </c>
      <c r="F3" s="1">
        <f t="shared" ref="F3:F20" si="2">VALUE(E3)</f>
        <v>41363</v>
      </c>
      <c r="G3" s="3">
        <v>27000</v>
      </c>
      <c r="H3" t="s">
        <v>6</v>
      </c>
      <c r="I3" t="str">
        <f t="shared" ref="I3:I20" si="3">SUBSTITUTE(PROPER(H3), "Mktg", "Marketing")</f>
        <v>Engineering</v>
      </c>
      <c r="J3" t="s">
        <v>7</v>
      </c>
      <c r="K3" t="str">
        <f t="shared" ref="K3:K20" si="4">PROPER(J3)</f>
        <v>Trainee</v>
      </c>
    </row>
    <row r="4" spans="1:13" x14ac:dyDescent="0.2">
      <c r="A4" t="s">
        <v>8</v>
      </c>
      <c r="B4" t="str">
        <f t="shared" si="0"/>
        <v>Baker</v>
      </c>
      <c r="C4" t="s">
        <v>9</v>
      </c>
      <c r="D4" t="str">
        <f t="shared" si="1"/>
        <v xml:space="preserve"> Sarah</v>
      </c>
      <c r="E4" s="1">
        <v>42124</v>
      </c>
      <c r="F4" s="1">
        <f t="shared" si="2"/>
        <v>42124</v>
      </c>
      <c r="G4" s="3">
        <v>36000</v>
      </c>
      <c r="H4" t="s">
        <v>10</v>
      </c>
      <c r="I4" t="str">
        <f t="shared" si="3"/>
        <v>Sales</v>
      </c>
      <c r="J4" t="s">
        <v>11</v>
      </c>
      <c r="K4" t="str">
        <f t="shared" si="4"/>
        <v>Sales Executive</v>
      </c>
    </row>
    <row r="5" spans="1:13" x14ac:dyDescent="0.2">
      <c r="A5" t="s">
        <v>12</v>
      </c>
      <c r="B5" t="str">
        <f t="shared" si="0"/>
        <v>Balotelli</v>
      </c>
      <c r="C5" t="s">
        <v>13</v>
      </c>
      <c r="D5" t="str">
        <f t="shared" si="1"/>
        <v xml:space="preserve"> Billy</v>
      </c>
      <c r="E5" s="1">
        <v>39401</v>
      </c>
      <c r="F5" s="1">
        <f t="shared" si="2"/>
        <v>39401</v>
      </c>
      <c r="G5" s="3">
        <v>23900</v>
      </c>
      <c r="H5" t="s">
        <v>6</v>
      </c>
      <c r="I5" t="str">
        <f t="shared" si="3"/>
        <v>Engineering</v>
      </c>
      <c r="J5" t="s">
        <v>3</v>
      </c>
      <c r="K5" t="str">
        <f t="shared" si="4"/>
        <v>Intern</v>
      </c>
      <c r="M5" s="2"/>
    </row>
    <row r="6" spans="1:13" x14ac:dyDescent="0.2">
      <c r="A6" t="s">
        <v>14</v>
      </c>
      <c r="B6" t="str">
        <f t="shared" si="0"/>
        <v>Bishop</v>
      </c>
      <c r="C6" t="s">
        <v>15</v>
      </c>
      <c r="D6" t="str">
        <f t="shared" si="1"/>
        <v xml:space="preserve"> Tiana </v>
      </c>
      <c r="E6">
        <v>37959</v>
      </c>
      <c r="F6" s="1">
        <f t="shared" si="2"/>
        <v>37959</v>
      </c>
      <c r="G6" s="3">
        <v>46500</v>
      </c>
      <c r="H6" t="s">
        <v>6</v>
      </c>
      <c r="I6" t="str">
        <f t="shared" si="3"/>
        <v>Engineering</v>
      </c>
      <c r="J6" t="s">
        <v>16</v>
      </c>
      <c r="K6" t="str">
        <f t="shared" si="4"/>
        <v>Manager</v>
      </c>
    </row>
    <row r="7" spans="1:13" x14ac:dyDescent="0.2">
      <c r="A7" t="s">
        <v>17</v>
      </c>
      <c r="B7" t="str">
        <f t="shared" si="0"/>
        <v>Boateng</v>
      </c>
      <c r="C7" t="s">
        <v>18</v>
      </c>
      <c r="D7" t="str">
        <f t="shared" si="1"/>
        <v xml:space="preserve"> Terryy</v>
      </c>
      <c r="E7" s="1">
        <v>40021</v>
      </c>
      <c r="F7" s="1">
        <f t="shared" si="2"/>
        <v>40021</v>
      </c>
      <c r="G7" s="3">
        <v>50000</v>
      </c>
      <c r="H7" t="s">
        <v>19</v>
      </c>
      <c r="I7" t="str">
        <f t="shared" si="3"/>
        <v>Accounts</v>
      </c>
      <c r="J7" t="s">
        <v>20</v>
      </c>
      <c r="K7" t="str">
        <f t="shared" si="4"/>
        <v>Cost Accountant</v>
      </c>
    </row>
    <row r="8" spans="1:13" x14ac:dyDescent="0.2">
      <c r="A8" t="s">
        <v>21</v>
      </c>
      <c r="B8" t="str">
        <f t="shared" si="0"/>
        <v>Boer</v>
      </c>
      <c r="C8" t="s">
        <v>22</v>
      </c>
      <c r="D8" t="str">
        <f t="shared" si="1"/>
        <v xml:space="preserve"> Fred </v>
      </c>
      <c r="E8" s="1">
        <v>40535</v>
      </c>
      <c r="F8" s="1">
        <f t="shared" si="2"/>
        <v>40535</v>
      </c>
      <c r="G8" s="3">
        <v>46000</v>
      </c>
      <c r="H8" t="s">
        <v>23</v>
      </c>
      <c r="I8" t="str">
        <f t="shared" si="3"/>
        <v>Marketing</v>
      </c>
      <c r="J8" t="s">
        <v>24</v>
      </c>
      <c r="K8" t="str">
        <f t="shared" si="4"/>
        <v>Designer</v>
      </c>
    </row>
    <row r="9" spans="1:13" x14ac:dyDescent="0.2">
      <c r="A9" t="s">
        <v>25</v>
      </c>
      <c r="B9" t="str">
        <f t="shared" si="0"/>
        <v>Barker</v>
      </c>
      <c r="C9" t="s">
        <v>26</v>
      </c>
      <c r="D9" t="str">
        <f t="shared" si="1"/>
        <v xml:space="preserve"> Betty</v>
      </c>
      <c r="E9" s="1">
        <v>39288</v>
      </c>
      <c r="F9" s="1">
        <f t="shared" si="2"/>
        <v>39288</v>
      </c>
      <c r="G9" s="3">
        <v>43500</v>
      </c>
      <c r="H9" t="s">
        <v>10</v>
      </c>
      <c r="I9" t="str">
        <f t="shared" si="3"/>
        <v>Sales</v>
      </c>
      <c r="J9" s="1" t="s">
        <v>11</v>
      </c>
      <c r="K9" t="str">
        <f t="shared" si="4"/>
        <v>Sales Executive</v>
      </c>
    </row>
    <row r="10" spans="1:13" x14ac:dyDescent="0.2">
      <c r="A10" t="s">
        <v>27</v>
      </c>
      <c r="B10" t="str">
        <f t="shared" si="0"/>
        <v xml:space="preserve">Bursteyn </v>
      </c>
      <c r="C10" t="s">
        <v>28</v>
      </c>
      <c r="D10" t="str">
        <f t="shared" si="1"/>
        <v xml:space="preserve"> Tom </v>
      </c>
      <c r="E10">
        <v>36834</v>
      </c>
      <c r="F10" s="1">
        <f t="shared" si="2"/>
        <v>36834</v>
      </c>
      <c r="G10" s="3">
        <v>21000</v>
      </c>
      <c r="H10" t="s">
        <v>10</v>
      </c>
      <c r="I10" t="str">
        <f t="shared" si="3"/>
        <v>Sales</v>
      </c>
      <c r="J10" s="1" t="s">
        <v>29</v>
      </c>
      <c r="K10" t="str">
        <f t="shared" si="4"/>
        <v>Sales Trainee</v>
      </c>
    </row>
    <row r="11" spans="1:13" x14ac:dyDescent="0.2">
      <c r="A11" t="s">
        <v>30</v>
      </c>
      <c r="B11" t="str">
        <f t="shared" si="0"/>
        <v>Bursteyn</v>
      </c>
      <c r="C11" t="s">
        <v>31</v>
      </c>
      <c r="D11" t="str">
        <f t="shared" si="1"/>
        <v xml:space="preserve"> Tammy </v>
      </c>
      <c r="E11">
        <v>38238</v>
      </c>
      <c r="F11" s="1">
        <f t="shared" si="2"/>
        <v>38238</v>
      </c>
      <c r="G11" s="3">
        <v>38000</v>
      </c>
      <c r="H11" t="s">
        <v>10</v>
      </c>
      <c r="I11" t="str">
        <f t="shared" si="3"/>
        <v>Sales</v>
      </c>
      <c r="J11" s="1" t="s">
        <v>11</v>
      </c>
      <c r="K11" t="str">
        <f t="shared" si="4"/>
        <v>Sales Executive</v>
      </c>
    </row>
    <row r="12" spans="1:13" x14ac:dyDescent="0.2">
      <c r="A12" t="s">
        <v>32</v>
      </c>
      <c r="B12" t="str">
        <f t="shared" si="0"/>
        <v>Busser</v>
      </c>
      <c r="C12" t="s">
        <v>33</v>
      </c>
      <c r="D12" t="str">
        <f t="shared" si="1"/>
        <v xml:space="preserve"> Bobby</v>
      </c>
      <c r="E12">
        <v>37417</v>
      </c>
      <c r="F12" s="1">
        <f t="shared" si="2"/>
        <v>37417</v>
      </c>
      <c r="G12" s="3">
        <v>29950</v>
      </c>
      <c r="H12" t="s">
        <v>19</v>
      </c>
      <c r="I12" t="str">
        <f t="shared" si="3"/>
        <v>Accounts</v>
      </c>
      <c r="J12" t="s">
        <v>34</v>
      </c>
      <c r="K12" t="str">
        <f t="shared" si="4"/>
        <v>Senior Administrator</v>
      </c>
    </row>
    <row r="13" spans="1:13" x14ac:dyDescent="0.2">
      <c r="A13" t="s">
        <v>35</v>
      </c>
      <c r="B13" t="str">
        <f t="shared" si="0"/>
        <v>Casciewicz</v>
      </c>
      <c r="C13" t="s">
        <v>36</v>
      </c>
      <c r="D13" t="str">
        <f t="shared" si="1"/>
        <v xml:space="preserve"> Kathy</v>
      </c>
      <c r="E13" s="1">
        <v>40892</v>
      </c>
      <c r="F13" s="1">
        <f t="shared" si="2"/>
        <v>40892</v>
      </c>
      <c r="G13" s="3">
        <v>41000</v>
      </c>
      <c r="H13" t="s">
        <v>10</v>
      </c>
      <c r="I13" t="str">
        <f t="shared" si="3"/>
        <v>Sales</v>
      </c>
      <c r="J13" s="1" t="s">
        <v>37</v>
      </c>
      <c r="K13" t="str">
        <f t="shared" si="4"/>
        <v>Senior Technician</v>
      </c>
    </row>
    <row r="14" spans="1:13" x14ac:dyDescent="0.2">
      <c r="A14" t="s">
        <v>38</v>
      </c>
      <c r="B14" t="str">
        <f t="shared" si="0"/>
        <v>Cole</v>
      </c>
      <c r="C14" t="s">
        <v>39</v>
      </c>
      <c r="D14" t="str">
        <f t="shared" si="1"/>
        <v xml:space="preserve"> Ashley </v>
      </c>
      <c r="E14" s="1">
        <v>30410</v>
      </c>
      <c r="F14" s="1">
        <f t="shared" si="2"/>
        <v>30410</v>
      </c>
      <c r="G14" s="3">
        <v>54000</v>
      </c>
      <c r="H14" t="s">
        <v>10</v>
      </c>
      <c r="I14" t="str">
        <f t="shared" si="3"/>
        <v>Sales</v>
      </c>
      <c r="J14" s="1" t="s">
        <v>20</v>
      </c>
      <c r="K14" t="str">
        <f t="shared" si="4"/>
        <v>Cost Accountant</v>
      </c>
    </row>
    <row r="15" spans="1:13" x14ac:dyDescent="0.2">
      <c r="A15" t="s">
        <v>40</v>
      </c>
      <c r="B15" t="str">
        <f t="shared" si="0"/>
        <v>Cookson</v>
      </c>
      <c r="C15" t="s">
        <v>41</v>
      </c>
      <c r="D15" t="str">
        <f t="shared" si="1"/>
        <v xml:space="preserve"> Charles</v>
      </c>
      <c r="E15" s="1">
        <v>41002</v>
      </c>
      <c r="F15" s="1">
        <f t="shared" si="2"/>
        <v>41002</v>
      </c>
      <c r="G15" s="3">
        <v>63200</v>
      </c>
      <c r="H15" t="s">
        <v>42</v>
      </c>
      <c r="I15" t="str">
        <f t="shared" si="3"/>
        <v>R &amp; D</v>
      </c>
      <c r="J15" s="1" t="s">
        <v>43</v>
      </c>
      <c r="K15" t="str">
        <f t="shared" si="4"/>
        <v>Vp</v>
      </c>
    </row>
    <row r="16" spans="1:13" x14ac:dyDescent="0.2">
      <c r="A16" t="s">
        <v>44</v>
      </c>
      <c r="B16" t="str">
        <f t="shared" si="0"/>
        <v>Crossley</v>
      </c>
      <c r="C16" t="s">
        <v>45</v>
      </c>
      <c r="D16" t="str">
        <f t="shared" si="1"/>
        <v xml:space="preserve"> Erin </v>
      </c>
      <c r="E16" s="1">
        <v>39926</v>
      </c>
      <c r="F16" s="1">
        <f t="shared" si="2"/>
        <v>39926</v>
      </c>
      <c r="G16" s="3">
        <v>46000</v>
      </c>
      <c r="H16" t="s">
        <v>2</v>
      </c>
      <c r="I16" t="str">
        <f t="shared" si="3"/>
        <v>Admin</v>
      </c>
      <c r="J16" t="s">
        <v>46</v>
      </c>
      <c r="K16" t="str">
        <f t="shared" si="4"/>
        <v>Team Leader</v>
      </c>
    </row>
    <row r="17" spans="1:11" x14ac:dyDescent="0.2">
      <c r="A17" t="s">
        <v>47</v>
      </c>
      <c r="B17" t="str">
        <f t="shared" si="0"/>
        <v>Doe</v>
      </c>
      <c r="C17" t="s">
        <v>48</v>
      </c>
      <c r="D17" t="str">
        <f t="shared" si="1"/>
        <v xml:space="preserve"> Jane </v>
      </c>
      <c r="E17" s="1">
        <v>42210</v>
      </c>
      <c r="F17" s="1">
        <f t="shared" si="2"/>
        <v>42210</v>
      </c>
      <c r="G17" s="3">
        <v>21500</v>
      </c>
      <c r="H17" t="s">
        <v>42</v>
      </c>
      <c r="I17" t="str">
        <f t="shared" si="3"/>
        <v>R &amp; D</v>
      </c>
      <c r="J17" t="s">
        <v>7</v>
      </c>
      <c r="K17" t="str">
        <f t="shared" si="4"/>
        <v>Trainee</v>
      </c>
    </row>
    <row r="18" spans="1:11" x14ac:dyDescent="0.2">
      <c r="A18" t="s">
        <v>47</v>
      </c>
      <c r="B18" t="str">
        <f t="shared" si="0"/>
        <v>Doe</v>
      </c>
      <c r="C18" t="s">
        <v>49</v>
      </c>
      <c r="D18" t="str">
        <f t="shared" si="1"/>
        <v xml:space="preserve"> John  </v>
      </c>
      <c r="E18" s="1">
        <v>41795</v>
      </c>
      <c r="F18" s="1">
        <f t="shared" si="2"/>
        <v>41795</v>
      </c>
      <c r="G18" s="3">
        <v>45600</v>
      </c>
      <c r="H18" t="s">
        <v>6</v>
      </c>
      <c r="I18" t="str">
        <f t="shared" si="3"/>
        <v>Engineering</v>
      </c>
      <c r="J18" t="s">
        <v>3</v>
      </c>
      <c r="K18" t="str">
        <f t="shared" si="4"/>
        <v>Intern</v>
      </c>
    </row>
    <row r="19" spans="1:11" x14ac:dyDescent="0.2">
      <c r="A19" t="s">
        <v>50</v>
      </c>
      <c r="B19" t="str">
        <f t="shared" si="0"/>
        <v>Darnstein</v>
      </c>
      <c r="C19" t="s">
        <v>51</v>
      </c>
      <c r="D19" t="str">
        <f t="shared" si="1"/>
        <v xml:space="preserve"> Danny</v>
      </c>
      <c r="E19" s="1">
        <v>40891</v>
      </c>
      <c r="F19" s="1">
        <f t="shared" si="2"/>
        <v>40891</v>
      </c>
      <c r="G19" s="3">
        <v>52000</v>
      </c>
      <c r="H19" t="s">
        <v>6</v>
      </c>
      <c r="I19" t="str">
        <f t="shared" si="3"/>
        <v>Engineering</v>
      </c>
      <c r="J19" t="s">
        <v>20</v>
      </c>
      <c r="K19" t="str">
        <f t="shared" si="4"/>
        <v>Cost Accountant</v>
      </c>
    </row>
    <row r="20" spans="1:11" x14ac:dyDescent="0.2">
      <c r="A20" t="s">
        <v>52</v>
      </c>
      <c r="B20" t="str">
        <f t="shared" si="0"/>
        <v>Fallengrano</v>
      </c>
      <c r="C20" t="s">
        <v>53</v>
      </c>
      <c r="D20" t="str">
        <f t="shared" si="1"/>
        <v xml:space="preserve"> Bill </v>
      </c>
      <c r="E20" s="1">
        <v>37071</v>
      </c>
      <c r="F20" s="1">
        <f t="shared" si="2"/>
        <v>37071</v>
      </c>
      <c r="G20" s="3">
        <v>56750</v>
      </c>
      <c r="H20" t="s">
        <v>6</v>
      </c>
      <c r="I20" t="str">
        <f t="shared" si="3"/>
        <v>Engineering</v>
      </c>
      <c r="J20" t="s">
        <v>34</v>
      </c>
      <c r="K20" t="str">
        <f t="shared" si="4"/>
        <v>Senior Administrator</v>
      </c>
    </row>
    <row r="22" spans="1:11" x14ac:dyDescent="0.2">
      <c r="J22" s="1"/>
    </row>
    <row r="23" spans="1:11" x14ac:dyDescent="0.2">
      <c r="J23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E56B0-C6D1-E14E-8389-0B5F9F113423}">
  <dimension ref="A1:F19"/>
  <sheetViews>
    <sheetView workbookViewId="0"/>
  </sheetViews>
  <sheetFormatPr baseColWidth="10" defaultRowHeight="16" x14ac:dyDescent="0.2"/>
  <cols>
    <col min="1" max="1" width="13.6640625" bestFit="1" customWidth="1"/>
    <col min="2" max="2" width="9" bestFit="1" customWidth="1"/>
    <col min="3" max="3" width="8.83203125" bestFit="1" customWidth="1"/>
    <col min="4" max="4" width="6.1640625" bestFit="1" customWidth="1"/>
    <col min="5" max="5" width="13" bestFit="1" customWidth="1"/>
    <col min="6" max="6" width="22.5" bestFit="1" customWidth="1"/>
  </cols>
  <sheetData>
    <row r="1" spans="1:6" x14ac:dyDescent="0.2">
      <c r="A1" t="s">
        <v>0</v>
      </c>
      <c r="B1" t="s">
        <v>1</v>
      </c>
      <c r="C1" s="1">
        <v>35532</v>
      </c>
      <c r="D1">
        <v>39000</v>
      </c>
      <c r="E1" t="s">
        <v>2</v>
      </c>
      <c r="F1" t="s">
        <v>3</v>
      </c>
    </row>
    <row r="2" spans="1:6" x14ac:dyDescent="0.2">
      <c r="A2" t="s">
        <v>4</v>
      </c>
      <c r="B2" t="s">
        <v>5</v>
      </c>
      <c r="C2" s="1">
        <v>41363</v>
      </c>
      <c r="D2">
        <v>27000</v>
      </c>
      <c r="E2" t="s">
        <v>6</v>
      </c>
      <c r="F2" t="s">
        <v>7</v>
      </c>
    </row>
    <row r="3" spans="1:6" x14ac:dyDescent="0.2">
      <c r="A3" t="s">
        <v>8</v>
      </c>
      <c r="B3" t="s">
        <v>9</v>
      </c>
      <c r="C3" s="1">
        <v>42124</v>
      </c>
      <c r="D3">
        <v>36000</v>
      </c>
      <c r="E3" t="s">
        <v>10</v>
      </c>
      <c r="F3" t="s">
        <v>11</v>
      </c>
    </row>
    <row r="4" spans="1:6" x14ac:dyDescent="0.2">
      <c r="A4" t="s">
        <v>12</v>
      </c>
      <c r="B4" t="s">
        <v>13</v>
      </c>
      <c r="C4" s="1">
        <v>39401</v>
      </c>
      <c r="D4">
        <v>23900</v>
      </c>
      <c r="E4" t="s">
        <v>6</v>
      </c>
      <c r="F4" t="s">
        <v>3</v>
      </c>
    </row>
    <row r="5" spans="1:6" x14ac:dyDescent="0.2">
      <c r="A5" t="s">
        <v>14</v>
      </c>
      <c r="B5" t="s">
        <v>15</v>
      </c>
      <c r="C5">
        <v>37959</v>
      </c>
      <c r="D5">
        <v>46500</v>
      </c>
      <c r="E5" t="s">
        <v>6</v>
      </c>
      <c r="F5" t="s">
        <v>16</v>
      </c>
    </row>
    <row r="6" spans="1:6" x14ac:dyDescent="0.2">
      <c r="A6" t="s">
        <v>17</v>
      </c>
      <c r="B6" t="s">
        <v>18</v>
      </c>
      <c r="C6" s="1">
        <v>40021</v>
      </c>
      <c r="D6">
        <v>50000</v>
      </c>
      <c r="E6" t="s">
        <v>19</v>
      </c>
      <c r="F6" t="s">
        <v>20</v>
      </c>
    </row>
    <row r="7" spans="1:6" x14ac:dyDescent="0.2">
      <c r="A7" t="s">
        <v>21</v>
      </c>
      <c r="B7" t="s">
        <v>22</v>
      </c>
      <c r="C7" s="1">
        <v>40535</v>
      </c>
      <c r="D7">
        <v>46000</v>
      </c>
      <c r="E7" t="s">
        <v>23</v>
      </c>
      <c r="F7" t="s">
        <v>24</v>
      </c>
    </row>
    <row r="8" spans="1:6" x14ac:dyDescent="0.2">
      <c r="A8" t="s">
        <v>25</v>
      </c>
      <c r="B8" t="s">
        <v>26</v>
      </c>
      <c r="C8" s="1">
        <v>39288</v>
      </c>
      <c r="D8">
        <v>43500</v>
      </c>
      <c r="E8" t="s">
        <v>10</v>
      </c>
      <c r="F8" t="s">
        <v>11</v>
      </c>
    </row>
    <row r="9" spans="1:6" x14ac:dyDescent="0.2">
      <c r="A9" t="s">
        <v>27</v>
      </c>
      <c r="B9" t="s">
        <v>28</v>
      </c>
      <c r="C9">
        <v>36834</v>
      </c>
      <c r="D9">
        <v>21000</v>
      </c>
      <c r="E9" t="s">
        <v>10</v>
      </c>
      <c r="F9" t="s">
        <v>29</v>
      </c>
    </row>
    <row r="10" spans="1:6" x14ac:dyDescent="0.2">
      <c r="A10" t="s">
        <v>30</v>
      </c>
      <c r="B10" t="s">
        <v>31</v>
      </c>
      <c r="C10">
        <v>38238</v>
      </c>
      <c r="D10">
        <v>38000</v>
      </c>
      <c r="E10" t="s">
        <v>10</v>
      </c>
      <c r="F10" t="s">
        <v>11</v>
      </c>
    </row>
    <row r="11" spans="1:6" x14ac:dyDescent="0.2">
      <c r="A11" t="s">
        <v>32</v>
      </c>
      <c r="B11" t="s">
        <v>33</v>
      </c>
      <c r="C11">
        <v>37417</v>
      </c>
      <c r="D11">
        <v>29950</v>
      </c>
      <c r="E11" t="s">
        <v>19</v>
      </c>
      <c r="F11" t="s">
        <v>34</v>
      </c>
    </row>
    <row r="12" spans="1:6" x14ac:dyDescent="0.2">
      <c r="A12" t="s">
        <v>35</v>
      </c>
      <c r="B12" t="s">
        <v>36</v>
      </c>
      <c r="C12" s="1">
        <v>40892</v>
      </c>
      <c r="D12">
        <v>41000</v>
      </c>
      <c r="E12" t="s">
        <v>10</v>
      </c>
      <c r="F12" t="s">
        <v>37</v>
      </c>
    </row>
    <row r="13" spans="1:6" x14ac:dyDescent="0.2">
      <c r="A13" t="s">
        <v>38</v>
      </c>
      <c r="B13" t="s">
        <v>39</v>
      </c>
      <c r="C13" s="1">
        <v>30410</v>
      </c>
      <c r="D13">
        <v>54000</v>
      </c>
      <c r="E13" t="s">
        <v>10</v>
      </c>
      <c r="F13" t="s">
        <v>20</v>
      </c>
    </row>
    <row r="14" spans="1:6" x14ac:dyDescent="0.2">
      <c r="A14" t="s">
        <v>40</v>
      </c>
      <c r="B14" t="s">
        <v>41</v>
      </c>
      <c r="C14" s="1">
        <v>41002</v>
      </c>
      <c r="D14">
        <v>63200</v>
      </c>
      <c r="E14" t="s">
        <v>42</v>
      </c>
      <c r="F14" t="s">
        <v>43</v>
      </c>
    </row>
    <row r="15" spans="1:6" x14ac:dyDescent="0.2">
      <c r="A15" t="s">
        <v>44</v>
      </c>
      <c r="B15" t="s">
        <v>45</v>
      </c>
      <c r="C15" s="1">
        <v>39926</v>
      </c>
      <c r="D15">
        <v>46000</v>
      </c>
      <c r="E15" t="s">
        <v>2</v>
      </c>
      <c r="F15" t="s">
        <v>46</v>
      </c>
    </row>
    <row r="16" spans="1:6" x14ac:dyDescent="0.2">
      <c r="A16" t="s">
        <v>47</v>
      </c>
      <c r="B16" t="s">
        <v>48</v>
      </c>
      <c r="C16" s="1">
        <v>42210</v>
      </c>
      <c r="D16">
        <v>21500</v>
      </c>
      <c r="E16" t="s">
        <v>42</v>
      </c>
      <c r="F16" t="s">
        <v>7</v>
      </c>
    </row>
    <row r="17" spans="1:6" x14ac:dyDescent="0.2">
      <c r="A17" t="s">
        <v>47</v>
      </c>
      <c r="B17" t="s">
        <v>49</v>
      </c>
      <c r="C17" s="1">
        <v>41795</v>
      </c>
      <c r="D17">
        <v>45600</v>
      </c>
      <c r="E17" t="s">
        <v>6</v>
      </c>
      <c r="F17" t="s">
        <v>3</v>
      </c>
    </row>
    <row r="18" spans="1:6" x14ac:dyDescent="0.2">
      <c r="A18" t="s">
        <v>50</v>
      </c>
      <c r="B18" t="s">
        <v>51</v>
      </c>
      <c r="C18" s="1">
        <v>40891</v>
      </c>
      <c r="D18">
        <v>52000</v>
      </c>
      <c r="E18" t="s">
        <v>6</v>
      </c>
      <c r="F18" t="s">
        <v>20</v>
      </c>
    </row>
    <row r="19" spans="1:6" x14ac:dyDescent="0.2">
      <c r="A19" t="s">
        <v>52</v>
      </c>
      <c r="B19" t="s">
        <v>53</v>
      </c>
      <c r="C19" s="1">
        <v>37071</v>
      </c>
      <c r="D19">
        <v>56750</v>
      </c>
      <c r="E19" t="s">
        <v>6</v>
      </c>
      <c r="F19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Pivot Tables</vt:lpstr>
      <vt:lpstr>Employee Information</vt:lpstr>
      <vt:lpstr>Raw Data</vt:lpstr>
      <vt:lpstr>'Raw Data'!ImportText1_1_2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Cisneros</dc:creator>
  <cp:lastModifiedBy>Adam Cisneros</cp:lastModifiedBy>
  <dcterms:created xsi:type="dcterms:W3CDTF">2021-03-16T22:17:04Z</dcterms:created>
  <dcterms:modified xsi:type="dcterms:W3CDTF">2021-04-23T05:38:13Z</dcterms:modified>
</cp:coreProperties>
</file>