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sitory" sheetId="1" r:id="rId4"/>
    <sheet state="visible" name="allocation" sheetId="2" r:id="rId5"/>
    <sheet state="visible" name="expend" sheetId="3" r:id="rId6"/>
    <sheet state="visible" name="blocks" sheetId="4" r:id="rId7"/>
    <sheet state="visible" name="result" sheetId="5" r:id="rId8"/>
  </sheets>
  <definedNames/>
  <calcPr/>
  <extLst>
    <ext uri="GoogleSheetsCustomDataVersion1">
      <go:sheetsCustomData xmlns:go="http://customooxmlschemas.google.com/" r:id="rId9" roundtripDataSignature="AMtx7mh5rHlCGkvUkU368p3mND7eW6/gAQ=="/>
    </ext>
  </extLst>
</workbook>
</file>

<file path=xl/sharedStrings.xml><?xml version="1.0" encoding="utf-8"?>
<sst xmlns="http://schemas.openxmlformats.org/spreadsheetml/2006/main" count="61" uniqueCount="24">
  <si>
    <t>Comment</t>
  </si>
  <si>
    <t>Val</t>
  </si>
  <si>
    <t>Data</t>
  </si>
  <si>
    <t>Total</t>
  </si>
  <si>
    <r>
      <rPr>
        <rFont val="Arial"/>
        <b/>
        <color rgb="FF000000"/>
        <sz val="11.0"/>
      </rPr>
      <t xml:space="preserve">حقوق </t>
    </r>
    <r>
      <rPr>
        <rFont val="Cambria"/>
        <b/>
        <color rgb="FF000000"/>
        <sz val="11.0"/>
      </rPr>
      <t>(</t>
    </r>
    <r>
      <rPr>
        <rFont val="Arial"/>
        <b/>
        <color rgb="FF000000"/>
        <sz val="11.0"/>
      </rPr>
      <t>اموزش وپرورش</t>
    </r>
    <r>
      <rPr>
        <rFont val="Cambria"/>
        <b/>
        <color rgb="FF000000"/>
        <sz val="11.0"/>
      </rPr>
      <t>)</t>
    </r>
  </si>
  <si>
    <t>1399/12/28</t>
  </si>
  <si>
    <t>سهام عدالت</t>
  </si>
  <si>
    <t>1399/12/29</t>
  </si>
  <si>
    <t>Block</t>
  </si>
  <si>
    <t>Repository</t>
  </si>
  <si>
    <t>دانشگاه</t>
  </si>
  <si>
    <t>پس انداز</t>
  </si>
  <si>
    <t>تفریح</t>
  </si>
  <si>
    <t>حمل و نقل</t>
  </si>
  <si>
    <t>پوشاک</t>
  </si>
  <si>
    <t>اموزشی</t>
  </si>
  <si>
    <t>کمکی</t>
  </si>
  <si>
    <t>اینترنت</t>
  </si>
  <si>
    <t>سلامت</t>
  </si>
  <si>
    <t>Name</t>
  </si>
  <si>
    <t>Allocation</t>
  </si>
  <si>
    <t>Expend</t>
  </si>
  <si>
    <t>باقیمانده</t>
  </si>
  <si>
    <t>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</si>
</sst>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8">
    <font>
      <sz val="11.0"/>
      <color rgb="FF000000"/>
      <name val="Arial"/>
    </font>
    <font>
      <b/>
      <sz val="11.0"/>
      <color rgb="FF000000"/>
      <name val="Cambria"/>
    </font>
    <font>
      <b/>
      <sz val="11.0"/>
      <color rgb="FF000000"/>
      <name val="Arial"/>
    </font>
    <font>
      <b/>
      <sz val="11.0"/>
      <color rgb="FF000000"/>
      <name val="Calibri"/>
    </font>
    <font>
      <b/>
      <sz val="11.0"/>
      <color theme="1"/>
      <name val="Cambria"/>
    </font>
    <font>
      <b/>
      <sz val="11.0"/>
      <name val="Cambria"/>
    </font>
    <font>
      <b/>
    </font>
    <font>
      <b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70AD47"/>
        <bgColor rgb="FF70AD47"/>
      </patternFill>
    </fill>
    <fill>
      <patternFill patternType="solid">
        <fgColor rgb="FFBDD6EE"/>
        <bgColor rgb="FFBDD6EE"/>
      </patternFill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1" fillId="3" fontId="2" numFmtId="0" xfId="0" applyAlignment="1" applyBorder="1" applyFill="1" applyFont="1">
      <alignment horizontal="center" readingOrder="0" shrinkToFit="0" vertical="bottom" wrapText="0"/>
    </xf>
    <xf borderId="1" fillId="3" fontId="1" numFmtId="4" xfId="0" applyAlignment="1" applyBorder="1" applyFont="1" applyNumberFormat="1">
      <alignment horizontal="center" shrinkToFit="0" vertical="bottom" wrapText="0"/>
    </xf>
    <xf borderId="1" fillId="3" fontId="2" numFmtId="164" xfId="0" applyAlignment="1" applyBorder="1" applyFont="1" applyNumberFormat="1">
      <alignment horizontal="center" shrinkToFit="0" vertical="bottom" wrapText="0"/>
    </xf>
    <xf borderId="1" fillId="2" fontId="3" numFmtId="4" xfId="0" applyAlignment="1" applyBorder="1" applyFont="1" applyNumberFormat="1">
      <alignment horizontal="center" shrinkToFit="0" vertical="bottom" wrapText="0"/>
    </xf>
    <xf borderId="1" fillId="3" fontId="2" numFmtId="0" xfId="0" applyAlignment="1" applyBorder="1" applyFont="1">
      <alignment horizontal="center" readingOrder="0" shrinkToFit="0" vertical="bottom" wrapText="0"/>
    </xf>
    <xf borderId="1" fillId="3" fontId="1" numFmtId="4" xfId="0" applyAlignment="1" applyBorder="1" applyFont="1" applyNumberFormat="1">
      <alignment horizontal="center" readingOrder="0" shrinkToFit="0" vertical="bottom" wrapText="0"/>
    </xf>
    <xf borderId="1" fillId="3" fontId="2" numFmtId="164" xfId="0" applyAlignment="1" applyBorder="1" applyFont="1" applyNumberFormat="1">
      <alignment horizontal="center" readingOrder="0" shrinkToFit="0" vertical="bottom" wrapText="0"/>
    </xf>
    <xf borderId="1" fillId="3" fontId="2" numFmtId="0" xfId="0" applyAlignment="1" applyBorder="1" applyFont="1">
      <alignment horizontal="center" shrinkToFit="0" vertical="bottom" wrapText="0"/>
    </xf>
    <xf borderId="1" fillId="3" fontId="3" numFmtId="0" xfId="0" applyAlignment="1" applyBorder="1" applyFont="1">
      <alignment horizontal="center" readingOrder="0" shrinkToFit="0" vertical="bottom" wrapText="0"/>
    </xf>
    <xf borderId="1" fillId="3" fontId="3" numFmtId="0" xfId="0" applyAlignment="1" applyBorder="1" applyFont="1">
      <alignment horizontal="center" readingOrder="0" shrinkToFit="0" vertical="bottom" wrapText="0"/>
    </xf>
    <xf borderId="1" fillId="3" fontId="3" numFmtId="0" xfId="0" applyAlignment="1" applyBorder="1" applyFont="1">
      <alignment horizontal="center" shrinkToFit="0" vertical="bottom" wrapText="0"/>
    </xf>
    <xf borderId="1" fillId="3" fontId="4" numFmtId="4" xfId="0" applyAlignment="1" applyBorder="1" applyFont="1" applyNumberFormat="1">
      <alignment horizontal="center" shrinkToFit="0" vertical="bottom" wrapText="0"/>
    </xf>
    <xf borderId="1" fillId="3" fontId="5" numFmtId="4" xfId="0" applyAlignment="1" applyBorder="1" applyFont="1" applyNumberFormat="1">
      <alignment horizontal="center" readingOrder="0" shrinkToFit="0" vertical="bottom" wrapText="0"/>
    </xf>
    <xf borderId="1" fillId="3" fontId="5" numFmtId="164" xfId="0" applyAlignment="1" applyBorder="1" applyFont="1" applyNumberFormat="1">
      <alignment horizontal="center" readingOrder="0" shrinkToFit="0" vertical="bottom" wrapText="0"/>
    </xf>
    <xf borderId="1" fillId="3" fontId="4" numFmtId="0" xfId="0" applyAlignment="1" applyBorder="1" applyFont="1">
      <alignment horizontal="center" shrinkToFit="0" vertical="bottom" wrapText="0"/>
    </xf>
    <xf borderId="1" fillId="3" fontId="1" numFmtId="0" xfId="0" applyAlignment="1" applyBorder="1" applyFont="1">
      <alignment horizontal="center" shrinkToFit="0" vertical="bottom" wrapText="0"/>
    </xf>
    <xf borderId="1" fillId="2" fontId="1" numFmtId="0" xfId="0" applyAlignment="1" applyBorder="1" applyFont="1">
      <alignment horizontal="center" shrinkToFit="0" vertical="center" wrapText="0"/>
    </xf>
    <xf borderId="1" fillId="3" fontId="2" numFmtId="0" xfId="0" applyAlignment="1" applyBorder="1" applyFont="1">
      <alignment horizontal="center" readingOrder="0" shrinkToFit="0" vertical="center" wrapText="0"/>
    </xf>
    <xf borderId="1" fillId="3" fontId="2" numFmtId="0" xfId="0" applyAlignment="1" applyBorder="1" applyFont="1">
      <alignment horizontal="center" shrinkToFit="0" vertical="center" wrapText="0"/>
    </xf>
    <xf borderId="2" fillId="2" fontId="2" numFmtId="0" xfId="0" applyAlignment="1" applyBorder="1" applyFont="1">
      <alignment horizontal="center" readingOrder="0" shrinkToFit="0" vertical="bottom" wrapText="0"/>
    </xf>
    <xf borderId="0" fillId="0" fontId="6" numFmtId="0" xfId="0" applyAlignment="1" applyFont="1">
      <alignment horizontal="center" readingOrder="0"/>
    </xf>
    <xf borderId="1" fillId="3" fontId="3" numFmtId="4" xfId="0" applyAlignment="1" applyBorder="1" applyFont="1" applyNumberFormat="1">
      <alignment horizontal="center" shrinkToFit="0" vertical="bottom" wrapText="0"/>
    </xf>
    <xf borderId="2" fillId="3" fontId="3" numFmtId="4" xfId="0" applyAlignment="1" applyBorder="1" applyFont="1" applyNumberFormat="1">
      <alignment horizontal="center" shrinkToFit="0" vertical="bottom" wrapText="0"/>
    </xf>
    <xf borderId="0" fillId="0" fontId="6" numFmtId="0" xfId="0" applyAlignment="1" applyFont="1">
      <alignment horizontal="center"/>
    </xf>
    <xf borderId="3" fillId="3" fontId="3" numFmtId="0" xfId="0" applyAlignment="1" applyBorder="1" applyFont="1">
      <alignment horizontal="center" shrinkToFit="0" vertical="bottom" wrapText="0"/>
    </xf>
    <xf borderId="3" fillId="3" fontId="3" numFmtId="4" xfId="0" applyAlignment="1" applyBorder="1" applyFont="1" applyNumberFormat="1">
      <alignment horizontal="center" shrinkToFit="0" vertical="bottom" wrapText="0"/>
    </xf>
    <xf borderId="1" fillId="4" fontId="6" numFmtId="0" xfId="0" applyAlignment="1" applyBorder="1" applyFill="1" applyFont="1">
      <alignment horizontal="center" readingOrder="0"/>
    </xf>
    <xf borderId="1" fillId="4" fontId="7" numFmtId="4" xfId="0" applyAlignment="1" applyBorder="1" applyFont="1" applyNumberForma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1.13"/>
    <col customWidth="1" min="2" max="2" width="13.13"/>
    <col customWidth="1" min="3" max="3" width="13.38"/>
    <col customWidth="1" min="4" max="4" width="25.88"/>
    <col customWidth="1" min="5" max="5" width="13.63"/>
    <col customWidth="1" min="6" max="6" width="12.38"/>
    <col customWidth="1" min="7" max="26" width="14.38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4.25" customHeight="1">
      <c r="A2" s="2" t="s">
        <v>4</v>
      </c>
      <c r="B2" s="3">
        <v>2400000.0</v>
      </c>
      <c r="C2" s="4" t="s">
        <v>5</v>
      </c>
      <c r="D2" s="5">
        <f>SUM(B2:B120) -SUM(allocation!B2:B120)</f>
        <v>0</v>
      </c>
    </row>
    <row r="3" ht="14.25" customHeight="1">
      <c r="A3" s="6" t="s">
        <v>6</v>
      </c>
      <c r="B3" s="7">
        <v>100000.0</v>
      </c>
      <c r="C3" s="8" t="s">
        <v>7</v>
      </c>
    </row>
    <row r="4" ht="14.25" customHeight="1">
      <c r="A4" s="9"/>
      <c r="B4" s="3"/>
      <c r="C4" s="9"/>
    </row>
    <row r="5" ht="14.25" customHeight="1">
      <c r="A5" s="9"/>
      <c r="B5" s="3"/>
      <c r="C5" s="9"/>
    </row>
    <row r="6" ht="14.25" customHeight="1">
      <c r="A6" s="9"/>
      <c r="B6" s="3"/>
      <c r="C6" s="9"/>
    </row>
    <row r="7" ht="14.25" customHeight="1">
      <c r="A7" s="9"/>
      <c r="B7" s="3"/>
      <c r="C7" s="9"/>
    </row>
    <row r="8" ht="14.25" customHeight="1">
      <c r="A8" s="9"/>
      <c r="B8" s="3"/>
      <c r="C8" s="9"/>
    </row>
    <row r="9" ht="14.25" customHeight="1">
      <c r="A9" s="9"/>
      <c r="B9" s="3"/>
      <c r="C9" s="9"/>
    </row>
    <row r="10" ht="14.25" customHeight="1">
      <c r="A10" s="9"/>
      <c r="B10" s="3"/>
      <c r="C10" s="9"/>
    </row>
    <row r="11" ht="14.25" customHeight="1">
      <c r="A11" s="9"/>
      <c r="B11" s="3"/>
      <c r="C11" s="9"/>
    </row>
    <row r="12" ht="14.25" customHeight="1">
      <c r="A12" s="9"/>
      <c r="B12" s="3"/>
      <c r="C12" s="9"/>
    </row>
    <row r="13" ht="14.25" customHeight="1">
      <c r="A13" s="9"/>
      <c r="B13" s="3"/>
      <c r="C13" s="9"/>
    </row>
    <row r="14" ht="14.25" customHeight="1">
      <c r="A14" s="9"/>
      <c r="B14" s="3"/>
      <c r="C14" s="9"/>
    </row>
    <row r="15" ht="14.25" customHeight="1">
      <c r="A15" s="9"/>
      <c r="B15" s="3"/>
      <c r="C15" s="9"/>
    </row>
    <row r="16" ht="14.25" customHeight="1">
      <c r="A16" s="9"/>
      <c r="B16" s="3"/>
      <c r="C16" s="9"/>
    </row>
    <row r="17" ht="14.25" customHeight="1">
      <c r="A17" s="9"/>
      <c r="B17" s="3"/>
      <c r="C17" s="9"/>
    </row>
    <row r="18" ht="14.25" customHeight="1">
      <c r="A18" s="9"/>
      <c r="B18" s="3"/>
      <c r="C18" s="9"/>
    </row>
    <row r="19" ht="14.25" customHeight="1">
      <c r="A19" s="9"/>
      <c r="B19" s="3"/>
      <c r="C19" s="9"/>
    </row>
    <row r="20" ht="14.25" customHeight="1">
      <c r="A20" s="9"/>
      <c r="B20" s="3"/>
      <c r="C20" s="9"/>
    </row>
    <row r="21" ht="14.25" customHeight="1">
      <c r="A21" s="9"/>
      <c r="B21" s="3"/>
      <c r="C21" s="9"/>
    </row>
    <row r="22" ht="14.25" customHeight="1">
      <c r="A22" s="9"/>
      <c r="B22" s="3"/>
      <c r="C22" s="9"/>
    </row>
    <row r="23" ht="14.25" customHeight="1">
      <c r="A23" s="9"/>
      <c r="B23" s="3"/>
      <c r="C23" s="9"/>
    </row>
    <row r="24" ht="14.25" customHeight="1">
      <c r="A24" s="9"/>
      <c r="B24" s="3"/>
      <c r="C24" s="9"/>
    </row>
    <row r="25" ht="14.25" customHeight="1">
      <c r="A25" s="9"/>
      <c r="B25" s="3"/>
      <c r="C25" s="9"/>
    </row>
    <row r="26" ht="14.25" customHeight="1">
      <c r="A26" s="9"/>
      <c r="B26" s="3"/>
      <c r="C26" s="9"/>
    </row>
    <row r="27" ht="14.25" customHeight="1">
      <c r="A27" s="9"/>
      <c r="B27" s="3"/>
      <c r="C27" s="9"/>
    </row>
    <row r="28" ht="14.25" customHeight="1">
      <c r="A28" s="9"/>
      <c r="B28" s="3"/>
      <c r="C28" s="9"/>
    </row>
    <row r="29" ht="14.25" customHeight="1">
      <c r="A29" s="9"/>
      <c r="B29" s="3"/>
      <c r="C29" s="9"/>
    </row>
    <row r="30" ht="14.25" customHeight="1">
      <c r="A30" s="9"/>
      <c r="B30" s="3"/>
      <c r="C30" s="9"/>
    </row>
    <row r="31" ht="14.25" customHeight="1">
      <c r="A31" s="9"/>
      <c r="B31" s="3"/>
      <c r="C31" s="9"/>
    </row>
    <row r="32" ht="14.25" customHeight="1">
      <c r="A32" s="9"/>
      <c r="B32" s="3"/>
      <c r="C32" s="9"/>
    </row>
    <row r="33" ht="14.25" customHeight="1">
      <c r="A33" s="9"/>
      <c r="B33" s="3"/>
      <c r="C33" s="9"/>
    </row>
    <row r="34" ht="14.25" customHeight="1">
      <c r="A34" s="9"/>
      <c r="B34" s="3"/>
      <c r="C34" s="9"/>
    </row>
    <row r="35" ht="14.25" customHeight="1">
      <c r="A35" s="9"/>
      <c r="B35" s="3"/>
      <c r="C35" s="9"/>
    </row>
    <row r="36" ht="14.25" customHeight="1">
      <c r="A36" s="9"/>
      <c r="B36" s="3"/>
      <c r="C36" s="9"/>
    </row>
    <row r="37" ht="14.25" customHeight="1">
      <c r="A37" s="9"/>
      <c r="B37" s="3"/>
      <c r="C37" s="9"/>
    </row>
    <row r="38" ht="14.25" customHeight="1">
      <c r="A38" s="9"/>
      <c r="B38" s="3"/>
      <c r="C38" s="9"/>
    </row>
    <row r="39" ht="14.25" customHeight="1">
      <c r="A39" s="9"/>
      <c r="B39" s="3"/>
      <c r="C39" s="9"/>
    </row>
    <row r="40" ht="14.25" customHeight="1">
      <c r="A40" s="9"/>
      <c r="B40" s="3"/>
      <c r="C40" s="9"/>
    </row>
    <row r="41" ht="14.25" customHeight="1">
      <c r="A41" s="9"/>
      <c r="B41" s="3"/>
      <c r="C41" s="9"/>
    </row>
    <row r="42" ht="14.25" customHeight="1">
      <c r="A42" s="9"/>
      <c r="B42" s="3"/>
      <c r="C42" s="9"/>
    </row>
    <row r="43" ht="14.25" customHeight="1">
      <c r="A43" s="9"/>
      <c r="B43" s="3"/>
      <c r="C43" s="9"/>
    </row>
    <row r="44" ht="14.25" customHeight="1">
      <c r="A44" s="9"/>
      <c r="B44" s="3"/>
      <c r="C44" s="9"/>
    </row>
    <row r="45" ht="14.25" customHeight="1">
      <c r="A45" s="9"/>
      <c r="B45" s="3"/>
      <c r="C45" s="9"/>
    </row>
    <row r="46" ht="14.25" customHeight="1">
      <c r="A46" s="9"/>
      <c r="B46" s="3"/>
      <c r="C46" s="9"/>
    </row>
    <row r="47" ht="14.25" customHeight="1">
      <c r="A47" s="9"/>
      <c r="B47" s="3"/>
      <c r="C47" s="9"/>
    </row>
    <row r="48" ht="14.25" customHeight="1">
      <c r="A48" s="9"/>
      <c r="B48" s="3"/>
      <c r="C48" s="9"/>
    </row>
    <row r="49" ht="14.25" customHeight="1">
      <c r="A49" s="9"/>
      <c r="B49" s="3"/>
      <c r="C49" s="9"/>
    </row>
    <row r="50" ht="14.25" customHeight="1">
      <c r="A50" s="9"/>
      <c r="B50" s="3"/>
      <c r="C50" s="9"/>
    </row>
    <row r="51" ht="14.25" customHeight="1">
      <c r="A51" s="9"/>
      <c r="B51" s="3"/>
      <c r="C51" s="9"/>
    </row>
    <row r="52" ht="14.25" customHeight="1">
      <c r="A52" s="9"/>
      <c r="B52" s="3"/>
      <c r="C52" s="9"/>
    </row>
    <row r="53" ht="14.25" customHeight="1">
      <c r="A53" s="9"/>
      <c r="B53" s="3"/>
      <c r="C53" s="9"/>
    </row>
    <row r="54" ht="14.25" customHeight="1">
      <c r="A54" s="9"/>
      <c r="B54" s="3"/>
      <c r="C54" s="9"/>
    </row>
    <row r="55" ht="14.25" customHeight="1">
      <c r="A55" s="9"/>
      <c r="B55" s="3"/>
      <c r="C55" s="9"/>
    </row>
    <row r="56" ht="14.25" customHeight="1">
      <c r="A56" s="9"/>
      <c r="B56" s="3"/>
      <c r="C56" s="9"/>
    </row>
    <row r="57" ht="14.25" customHeight="1">
      <c r="A57" s="9"/>
      <c r="B57" s="3"/>
      <c r="C57" s="9"/>
    </row>
    <row r="58" ht="14.25" customHeight="1">
      <c r="A58" s="9"/>
      <c r="B58" s="3"/>
      <c r="C58" s="9"/>
    </row>
    <row r="59" ht="14.25" customHeight="1">
      <c r="A59" s="9"/>
      <c r="B59" s="3"/>
      <c r="C59" s="9"/>
    </row>
    <row r="60" ht="14.25" customHeight="1">
      <c r="A60" s="9"/>
      <c r="B60" s="3"/>
      <c r="C60" s="9"/>
    </row>
    <row r="61" ht="14.25" customHeight="1">
      <c r="A61" s="9"/>
      <c r="B61" s="3"/>
      <c r="C61" s="9"/>
    </row>
    <row r="62" ht="14.25" customHeight="1">
      <c r="A62" s="9"/>
      <c r="B62" s="3"/>
      <c r="C62" s="9"/>
    </row>
    <row r="63" ht="14.25" customHeight="1">
      <c r="A63" s="9"/>
      <c r="B63" s="3"/>
      <c r="C63" s="9"/>
    </row>
    <row r="64" ht="14.25" customHeight="1">
      <c r="A64" s="9"/>
      <c r="B64" s="3"/>
      <c r="C64" s="9"/>
    </row>
    <row r="65" ht="14.25" customHeight="1">
      <c r="A65" s="9"/>
      <c r="B65" s="3"/>
      <c r="C65" s="9"/>
    </row>
    <row r="66" ht="14.25" customHeight="1">
      <c r="A66" s="9"/>
      <c r="B66" s="3"/>
      <c r="C66" s="9"/>
    </row>
    <row r="67" ht="14.25" customHeight="1">
      <c r="A67" s="9"/>
      <c r="B67" s="3"/>
      <c r="C67" s="9"/>
    </row>
    <row r="68" ht="14.25" customHeight="1">
      <c r="A68" s="9"/>
      <c r="B68" s="3"/>
      <c r="C68" s="9"/>
    </row>
    <row r="69" ht="14.25" customHeight="1">
      <c r="A69" s="9"/>
      <c r="B69" s="3"/>
      <c r="C69" s="9"/>
    </row>
    <row r="70" ht="14.25" customHeight="1">
      <c r="A70" s="9"/>
      <c r="B70" s="3"/>
      <c r="C70" s="9"/>
    </row>
    <row r="71" ht="14.25" customHeight="1">
      <c r="A71" s="9"/>
      <c r="B71" s="3"/>
      <c r="C71" s="9"/>
    </row>
    <row r="72" ht="14.25" customHeight="1">
      <c r="A72" s="9"/>
      <c r="B72" s="3"/>
      <c r="C72" s="9"/>
    </row>
    <row r="73" ht="14.25" customHeight="1">
      <c r="A73" s="9"/>
      <c r="B73" s="3"/>
      <c r="C73" s="9"/>
    </row>
    <row r="74" ht="14.25" customHeight="1">
      <c r="A74" s="9"/>
      <c r="B74" s="3"/>
      <c r="C74" s="9"/>
    </row>
    <row r="75" ht="14.25" customHeight="1">
      <c r="A75" s="9"/>
      <c r="B75" s="3"/>
      <c r="C75" s="9"/>
    </row>
    <row r="76" ht="14.25" customHeight="1">
      <c r="A76" s="9"/>
      <c r="B76" s="3"/>
      <c r="C76" s="9"/>
    </row>
    <row r="77" ht="14.25" customHeight="1">
      <c r="A77" s="9"/>
      <c r="B77" s="3"/>
      <c r="C77" s="9"/>
    </row>
    <row r="78" ht="14.25" customHeight="1">
      <c r="A78" s="9"/>
      <c r="B78" s="3"/>
      <c r="C78" s="9"/>
    </row>
    <row r="79" ht="14.25" customHeight="1">
      <c r="A79" s="9"/>
      <c r="B79" s="3"/>
      <c r="C79" s="9"/>
    </row>
    <row r="80" ht="14.25" customHeight="1">
      <c r="A80" s="9"/>
      <c r="B80" s="3"/>
      <c r="C80" s="9"/>
    </row>
    <row r="81" ht="14.25" customHeight="1">
      <c r="A81" s="9"/>
      <c r="B81" s="3"/>
      <c r="C81" s="9"/>
    </row>
    <row r="82" ht="14.25" customHeight="1">
      <c r="A82" s="9"/>
      <c r="B82" s="3"/>
      <c r="C82" s="9"/>
    </row>
    <row r="83" ht="14.25" customHeight="1">
      <c r="A83" s="9"/>
      <c r="B83" s="3"/>
      <c r="C83" s="9"/>
    </row>
    <row r="84" ht="14.25" customHeight="1">
      <c r="A84" s="9"/>
      <c r="B84" s="3"/>
      <c r="C84" s="9"/>
    </row>
    <row r="85" ht="14.25" customHeight="1">
      <c r="A85" s="9"/>
      <c r="B85" s="3"/>
      <c r="C85" s="9"/>
    </row>
    <row r="86" ht="14.25" customHeight="1">
      <c r="A86" s="9"/>
      <c r="B86" s="3"/>
      <c r="C86" s="9"/>
    </row>
    <row r="87" ht="14.25" customHeight="1">
      <c r="A87" s="9"/>
      <c r="B87" s="3"/>
      <c r="C87" s="9"/>
    </row>
    <row r="88" ht="14.25" customHeight="1">
      <c r="A88" s="9"/>
      <c r="B88" s="3"/>
      <c r="C88" s="9"/>
    </row>
    <row r="89" ht="14.25" customHeight="1">
      <c r="A89" s="9"/>
      <c r="B89" s="3"/>
      <c r="C89" s="9"/>
    </row>
    <row r="90" ht="14.25" customHeight="1">
      <c r="A90" s="9"/>
      <c r="B90" s="3"/>
      <c r="C90" s="9"/>
    </row>
    <row r="91" ht="14.25" customHeight="1">
      <c r="A91" s="9"/>
      <c r="B91" s="3"/>
      <c r="C91" s="9"/>
    </row>
    <row r="92" ht="14.25" customHeight="1">
      <c r="A92" s="9"/>
      <c r="B92" s="3"/>
      <c r="C92" s="9"/>
    </row>
    <row r="93" ht="14.25" customHeight="1">
      <c r="A93" s="9"/>
      <c r="B93" s="3"/>
      <c r="C93" s="9"/>
    </row>
    <row r="94" ht="14.25" customHeight="1">
      <c r="A94" s="9"/>
      <c r="B94" s="3"/>
      <c r="C94" s="9"/>
    </row>
    <row r="95" ht="14.25" customHeight="1">
      <c r="A95" s="9"/>
      <c r="B95" s="3"/>
      <c r="C95" s="9"/>
    </row>
    <row r="96" ht="14.25" customHeight="1">
      <c r="A96" s="9"/>
      <c r="B96" s="3"/>
      <c r="C96" s="9"/>
    </row>
    <row r="97" ht="14.25" customHeight="1">
      <c r="A97" s="9"/>
      <c r="B97" s="3"/>
      <c r="C97" s="9"/>
    </row>
    <row r="98" ht="14.25" customHeight="1">
      <c r="A98" s="9"/>
      <c r="B98" s="3"/>
      <c r="C98" s="9"/>
    </row>
    <row r="99" ht="14.25" customHeight="1">
      <c r="A99" s="9"/>
      <c r="B99" s="3"/>
      <c r="C99" s="9"/>
    </row>
    <row r="100" ht="14.25" customHeight="1">
      <c r="A100" s="9"/>
      <c r="B100" s="3"/>
      <c r="C100" s="9"/>
    </row>
    <row r="101" ht="14.25" customHeight="1">
      <c r="A101" s="9"/>
      <c r="B101" s="3"/>
      <c r="C101" s="9"/>
    </row>
    <row r="102" ht="14.25" customHeight="1">
      <c r="A102" s="9"/>
      <c r="B102" s="3"/>
      <c r="C102" s="9"/>
    </row>
    <row r="103" ht="14.25" customHeight="1">
      <c r="A103" s="9"/>
      <c r="B103" s="3"/>
      <c r="C103" s="9"/>
    </row>
    <row r="104" ht="14.25" customHeight="1">
      <c r="A104" s="9"/>
      <c r="B104" s="3"/>
      <c r="C104" s="9"/>
    </row>
    <row r="105" ht="14.25" customHeight="1">
      <c r="A105" s="9"/>
      <c r="B105" s="3"/>
      <c r="C105" s="9"/>
    </row>
    <row r="106" ht="14.25" customHeight="1">
      <c r="A106" s="9"/>
      <c r="B106" s="3"/>
      <c r="C106" s="9"/>
    </row>
    <row r="107" ht="14.25" customHeight="1">
      <c r="A107" s="9"/>
      <c r="B107" s="3"/>
      <c r="C107" s="9"/>
    </row>
    <row r="108" ht="14.25" customHeight="1">
      <c r="A108" s="9"/>
      <c r="B108" s="3"/>
      <c r="C108" s="9"/>
    </row>
    <row r="109" ht="14.25" customHeight="1">
      <c r="A109" s="9"/>
      <c r="B109" s="3"/>
      <c r="C109" s="9"/>
    </row>
    <row r="110" ht="14.25" customHeight="1">
      <c r="A110" s="9"/>
      <c r="B110" s="3"/>
      <c r="C110" s="9"/>
    </row>
    <row r="111" ht="14.25" customHeight="1">
      <c r="A111" s="9"/>
      <c r="B111" s="3"/>
      <c r="C111" s="9"/>
    </row>
    <row r="112" ht="14.25" customHeight="1">
      <c r="A112" s="9"/>
      <c r="B112" s="3"/>
      <c r="C112" s="9"/>
    </row>
    <row r="113" ht="14.25" customHeight="1">
      <c r="A113" s="9"/>
      <c r="B113" s="3"/>
      <c r="C113" s="9"/>
    </row>
    <row r="114" ht="14.25" customHeight="1">
      <c r="A114" s="9"/>
      <c r="B114" s="3"/>
      <c r="C114" s="9"/>
    </row>
    <row r="115" ht="14.25" customHeight="1">
      <c r="A115" s="9"/>
      <c r="B115" s="3"/>
      <c r="C115" s="9"/>
    </row>
    <row r="116" ht="14.25" customHeight="1">
      <c r="A116" s="9"/>
      <c r="B116" s="3"/>
      <c r="C116" s="9"/>
    </row>
    <row r="117" ht="14.25" customHeight="1">
      <c r="A117" s="9"/>
      <c r="B117" s="3"/>
      <c r="C117" s="9"/>
    </row>
    <row r="118" ht="14.25" customHeight="1">
      <c r="A118" s="9"/>
      <c r="B118" s="3"/>
      <c r="C118" s="9"/>
    </row>
    <row r="119" ht="14.25" customHeight="1">
      <c r="A119" s="9"/>
      <c r="B119" s="3"/>
      <c r="C119" s="9"/>
    </row>
    <row r="120" ht="14.25" customHeight="1">
      <c r="A120" s="9"/>
      <c r="B120" s="3"/>
      <c r="C120" s="9"/>
    </row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75"/>
    <col customWidth="1" min="2" max="2" width="13.38"/>
    <col customWidth="1" min="3" max="3" width="15.38"/>
    <col customWidth="1" min="4" max="6" width="12.63"/>
    <col customWidth="1" min="7" max="26" width="14.38"/>
  </cols>
  <sheetData>
    <row r="1">
      <c r="A1" s="1" t="s">
        <v>8</v>
      </c>
      <c r="B1" s="1" t="s">
        <v>1</v>
      </c>
      <c r="C1" s="1" t="s">
        <v>2</v>
      </c>
      <c r="D1" s="1" t="s">
        <v>9</v>
      </c>
    </row>
    <row r="2">
      <c r="A2" s="10" t="s">
        <v>10</v>
      </c>
      <c r="B2" s="3">
        <v>1400000.0</v>
      </c>
      <c r="C2" s="4" t="s">
        <v>5</v>
      </c>
      <c r="D2" s="5">
        <f>repository!D2</f>
        <v>0</v>
      </c>
    </row>
    <row r="3">
      <c r="A3" s="10" t="s">
        <v>11</v>
      </c>
      <c r="B3" s="3">
        <v>500000.0</v>
      </c>
      <c r="C3" s="4" t="s">
        <v>5</v>
      </c>
    </row>
    <row r="4">
      <c r="A4" s="10" t="s">
        <v>12</v>
      </c>
      <c r="B4" s="3">
        <v>200000.0</v>
      </c>
      <c r="C4" s="4" t="s">
        <v>5</v>
      </c>
    </row>
    <row r="5">
      <c r="A5" s="10" t="s">
        <v>13</v>
      </c>
      <c r="B5" s="3">
        <v>100000.0</v>
      </c>
      <c r="C5" s="4" t="s">
        <v>5</v>
      </c>
    </row>
    <row r="6">
      <c r="A6" s="10" t="s">
        <v>14</v>
      </c>
      <c r="B6" s="3">
        <v>50000.0</v>
      </c>
      <c r="C6" s="4" t="s">
        <v>5</v>
      </c>
    </row>
    <row r="7">
      <c r="A7" s="10" t="s">
        <v>15</v>
      </c>
      <c r="B7" s="3">
        <v>50000.0</v>
      </c>
      <c r="C7" s="4" t="s">
        <v>5</v>
      </c>
    </row>
    <row r="8">
      <c r="A8" s="10" t="s">
        <v>16</v>
      </c>
      <c r="B8" s="3">
        <v>40000.0</v>
      </c>
      <c r="C8" s="4" t="s">
        <v>5</v>
      </c>
    </row>
    <row r="9">
      <c r="A9" s="10" t="s">
        <v>17</v>
      </c>
      <c r="B9" s="3">
        <v>30000.0</v>
      </c>
      <c r="C9" s="4" t="s">
        <v>5</v>
      </c>
    </row>
    <row r="10">
      <c r="A10" s="10" t="s">
        <v>18</v>
      </c>
      <c r="B10" s="3">
        <v>30000.0</v>
      </c>
      <c r="C10" s="4" t="s">
        <v>5</v>
      </c>
    </row>
    <row r="11">
      <c r="A11" s="11" t="s">
        <v>11</v>
      </c>
      <c r="B11" s="7">
        <v>100000.0</v>
      </c>
      <c r="C11" s="8" t="s">
        <v>7</v>
      </c>
    </row>
    <row r="12">
      <c r="A12" s="12"/>
      <c r="B12" s="3"/>
      <c r="C12" s="9"/>
    </row>
    <row r="13">
      <c r="A13" s="12"/>
      <c r="B13" s="3"/>
      <c r="C13" s="9"/>
    </row>
    <row r="14">
      <c r="A14" s="12"/>
      <c r="B14" s="3"/>
      <c r="C14" s="9"/>
    </row>
    <row r="15">
      <c r="A15" s="12"/>
      <c r="B15" s="3"/>
      <c r="C15" s="9"/>
    </row>
    <row r="16">
      <c r="A16" s="12"/>
      <c r="B16" s="3"/>
      <c r="C16" s="9"/>
    </row>
    <row r="17">
      <c r="A17" s="12"/>
      <c r="B17" s="3"/>
      <c r="C17" s="9"/>
    </row>
    <row r="18">
      <c r="A18" s="12"/>
      <c r="B18" s="3"/>
      <c r="C18" s="9"/>
    </row>
    <row r="19">
      <c r="A19" s="12"/>
      <c r="B19" s="3"/>
      <c r="C19" s="9"/>
    </row>
    <row r="20">
      <c r="A20" s="12"/>
      <c r="B20" s="3"/>
      <c r="C20" s="9"/>
    </row>
    <row r="21" ht="15.75" customHeight="1">
      <c r="A21" s="12"/>
      <c r="B21" s="3"/>
      <c r="C21" s="9"/>
    </row>
    <row r="22" ht="15.75" customHeight="1">
      <c r="A22" s="12"/>
      <c r="B22" s="3"/>
      <c r="C22" s="9"/>
    </row>
    <row r="23" ht="15.75" customHeight="1">
      <c r="A23" s="12"/>
      <c r="B23" s="3"/>
      <c r="C23" s="9"/>
    </row>
    <row r="24" ht="15.75" customHeight="1">
      <c r="A24" s="12"/>
      <c r="B24" s="3"/>
      <c r="C24" s="9"/>
    </row>
    <row r="25" ht="15.75" customHeight="1">
      <c r="A25" s="12"/>
      <c r="B25" s="3"/>
      <c r="C25" s="9"/>
    </row>
    <row r="26" ht="15.75" customHeight="1">
      <c r="A26" s="12"/>
      <c r="B26" s="3"/>
      <c r="C26" s="9"/>
    </row>
    <row r="27" ht="15.75" customHeight="1">
      <c r="A27" s="12"/>
      <c r="B27" s="3"/>
      <c r="C27" s="9"/>
    </row>
    <row r="28" ht="15.75" customHeight="1">
      <c r="A28" s="12"/>
      <c r="B28" s="3"/>
      <c r="C28" s="9"/>
    </row>
    <row r="29" ht="15.75" customHeight="1">
      <c r="A29" s="12"/>
      <c r="B29" s="3"/>
      <c r="C29" s="9"/>
    </row>
    <row r="30" ht="15.75" customHeight="1">
      <c r="A30" s="12"/>
      <c r="B30" s="3"/>
      <c r="C30" s="9"/>
    </row>
    <row r="31" ht="15.75" customHeight="1">
      <c r="A31" s="12"/>
      <c r="B31" s="3"/>
      <c r="C31" s="9"/>
    </row>
    <row r="32" ht="15.75" customHeight="1">
      <c r="A32" s="12"/>
      <c r="B32" s="3"/>
      <c r="C32" s="9"/>
    </row>
    <row r="33" ht="15.75" customHeight="1">
      <c r="A33" s="12"/>
      <c r="B33" s="3"/>
      <c r="C33" s="9"/>
    </row>
    <row r="34" ht="15.75" customHeight="1">
      <c r="A34" s="12"/>
      <c r="B34" s="3"/>
      <c r="C34" s="9"/>
    </row>
    <row r="35" ht="15.75" customHeight="1">
      <c r="A35" s="12"/>
      <c r="B35" s="3"/>
      <c r="C35" s="9"/>
    </row>
    <row r="36" ht="15.75" customHeight="1">
      <c r="A36" s="12"/>
      <c r="B36" s="3"/>
      <c r="C36" s="9"/>
    </row>
    <row r="37" ht="15.75" customHeight="1">
      <c r="A37" s="12"/>
      <c r="B37" s="3"/>
      <c r="C37" s="9"/>
    </row>
    <row r="38" ht="15.75" customHeight="1">
      <c r="A38" s="12"/>
      <c r="B38" s="3"/>
      <c r="C38" s="9"/>
    </row>
    <row r="39" ht="15.75" customHeight="1">
      <c r="A39" s="12"/>
      <c r="B39" s="3"/>
      <c r="C39" s="9"/>
    </row>
    <row r="40" ht="15.75" customHeight="1">
      <c r="A40" s="12"/>
      <c r="B40" s="3"/>
      <c r="C40" s="9"/>
    </row>
    <row r="41" ht="15.75" customHeight="1">
      <c r="A41" s="12"/>
      <c r="B41" s="3"/>
      <c r="C41" s="9"/>
    </row>
    <row r="42" ht="15.75" customHeight="1">
      <c r="A42" s="12"/>
      <c r="B42" s="3"/>
      <c r="C42" s="9"/>
    </row>
    <row r="43" ht="15.75" customHeight="1">
      <c r="A43" s="12"/>
      <c r="B43" s="3"/>
      <c r="C43" s="9"/>
    </row>
    <row r="44" ht="15.75" customHeight="1">
      <c r="A44" s="12"/>
      <c r="B44" s="3"/>
      <c r="C44" s="9"/>
    </row>
    <row r="45" ht="15.75" customHeight="1">
      <c r="A45" s="12"/>
      <c r="B45" s="3"/>
      <c r="C45" s="9"/>
    </row>
    <row r="46" ht="15.75" customHeight="1">
      <c r="A46" s="12"/>
      <c r="B46" s="3"/>
      <c r="C46" s="9"/>
    </row>
    <row r="47" ht="15.75" customHeight="1">
      <c r="A47" s="12"/>
      <c r="B47" s="3"/>
      <c r="C47" s="9"/>
    </row>
    <row r="48" ht="15.75" customHeight="1">
      <c r="A48" s="12"/>
      <c r="B48" s="3"/>
      <c r="C48" s="9"/>
    </row>
    <row r="49" ht="15.75" customHeight="1">
      <c r="A49" s="12"/>
      <c r="B49" s="3"/>
      <c r="C49" s="9"/>
    </row>
    <row r="50" ht="15.75" customHeight="1">
      <c r="A50" s="12"/>
      <c r="B50" s="3"/>
      <c r="C50" s="9"/>
    </row>
    <row r="51" ht="15.75" customHeight="1">
      <c r="A51" s="12"/>
      <c r="B51" s="3"/>
      <c r="C51" s="9"/>
    </row>
    <row r="52" ht="15.75" customHeight="1">
      <c r="A52" s="12"/>
      <c r="B52" s="3"/>
      <c r="C52" s="9"/>
    </row>
    <row r="53" ht="15.75" customHeight="1">
      <c r="A53" s="12"/>
      <c r="B53" s="3"/>
      <c r="C53" s="9"/>
    </row>
    <row r="54" ht="15.75" customHeight="1">
      <c r="A54" s="12"/>
      <c r="B54" s="3"/>
      <c r="C54" s="9"/>
    </row>
    <row r="55" ht="15.75" customHeight="1">
      <c r="A55" s="12"/>
      <c r="B55" s="3"/>
      <c r="C55" s="9"/>
    </row>
    <row r="56" ht="15.75" customHeight="1">
      <c r="A56" s="12"/>
      <c r="B56" s="3"/>
      <c r="C56" s="9"/>
    </row>
    <row r="57" ht="15.75" customHeight="1">
      <c r="A57" s="12"/>
      <c r="B57" s="3"/>
      <c r="C57" s="9"/>
    </row>
    <row r="58" ht="15.75" customHeight="1">
      <c r="A58" s="12"/>
      <c r="B58" s="3"/>
      <c r="C58" s="9"/>
    </row>
    <row r="59" ht="15.75" customHeight="1">
      <c r="A59" s="12"/>
      <c r="B59" s="3"/>
      <c r="C59" s="9"/>
    </row>
    <row r="60" ht="15.75" customHeight="1">
      <c r="A60" s="12"/>
      <c r="B60" s="3"/>
      <c r="C60" s="9"/>
    </row>
    <row r="61" ht="15.75" customHeight="1">
      <c r="A61" s="12"/>
      <c r="B61" s="3"/>
      <c r="C61" s="9"/>
    </row>
    <row r="62" ht="15.75" customHeight="1">
      <c r="A62" s="12"/>
      <c r="B62" s="3"/>
      <c r="C62" s="9"/>
    </row>
    <row r="63" ht="15.75" customHeight="1">
      <c r="A63" s="12"/>
      <c r="B63" s="3"/>
      <c r="C63" s="9"/>
    </row>
    <row r="64" ht="15.75" customHeight="1">
      <c r="A64" s="12"/>
      <c r="B64" s="3"/>
      <c r="C64" s="9"/>
    </row>
    <row r="65" ht="15.75" customHeight="1">
      <c r="A65" s="12"/>
      <c r="B65" s="3"/>
      <c r="C65" s="9"/>
    </row>
    <row r="66" ht="15.75" customHeight="1">
      <c r="A66" s="12"/>
      <c r="B66" s="3"/>
      <c r="C66" s="9"/>
    </row>
    <row r="67" ht="15.75" customHeight="1">
      <c r="A67" s="12"/>
      <c r="B67" s="3"/>
      <c r="C67" s="9"/>
    </row>
    <row r="68" ht="15.75" customHeight="1">
      <c r="A68" s="12"/>
      <c r="B68" s="3"/>
      <c r="C68" s="9"/>
    </row>
    <row r="69" ht="15.75" customHeight="1">
      <c r="A69" s="12"/>
      <c r="B69" s="3"/>
      <c r="C69" s="9"/>
    </row>
    <row r="70" ht="15.75" customHeight="1">
      <c r="A70" s="12"/>
      <c r="B70" s="3"/>
      <c r="C70" s="9"/>
    </row>
    <row r="71" ht="15.75" customHeight="1">
      <c r="A71" s="12"/>
      <c r="B71" s="3"/>
      <c r="C71" s="9"/>
    </row>
    <row r="72" ht="15.75" customHeight="1">
      <c r="A72" s="12"/>
      <c r="B72" s="3"/>
      <c r="C72" s="9"/>
    </row>
    <row r="73" ht="15.75" customHeight="1">
      <c r="A73" s="12"/>
      <c r="B73" s="3"/>
      <c r="C73" s="9"/>
    </row>
    <row r="74" ht="15.75" customHeight="1">
      <c r="A74" s="12"/>
      <c r="B74" s="3"/>
      <c r="C74" s="9"/>
    </row>
    <row r="75" ht="15.75" customHeight="1">
      <c r="A75" s="12"/>
      <c r="B75" s="3"/>
      <c r="C75" s="9"/>
    </row>
    <row r="76" ht="15.75" customHeight="1">
      <c r="A76" s="12"/>
      <c r="B76" s="3"/>
      <c r="C76" s="9"/>
    </row>
    <row r="77" ht="15.75" customHeight="1">
      <c r="A77" s="12"/>
      <c r="B77" s="3"/>
      <c r="C77" s="9"/>
    </row>
    <row r="78" ht="15.75" customHeight="1">
      <c r="A78" s="12"/>
      <c r="B78" s="3"/>
      <c r="C78" s="9"/>
    </row>
    <row r="79" ht="15.75" customHeight="1">
      <c r="A79" s="12"/>
      <c r="B79" s="3"/>
      <c r="C79" s="9"/>
    </row>
    <row r="80" ht="15.75" customHeight="1">
      <c r="A80" s="12"/>
      <c r="B80" s="3"/>
      <c r="C80" s="9"/>
    </row>
    <row r="81" ht="15.75" customHeight="1">
      <c r="A81" s="12"/>
      <c r="B81" s="3"/>
      <c r="C81" s="9"/>
    </row>
    <row r="82" ht="15.75" customHeight="1">
      <c r="A82" s="12"/>
      <c r="B82" s="3"/>
      <c r="C82" s="9"/>
    </row>
    <row r="83" ht="15.75" customHeight="1">
      <c r="A83" s="12"/>
      <c r="B83" s="3"/>
      <c r="C83" s="9"/>
    </row>
    <row r="84" ht="15.75" customHeight="1">
      <c r="A84" s="12"/>
      <c r="B84" s="3"/>
      <c r="C84" s="9"/>
    </row>
    <row r="85" ht="15.75" customHeight="1">
      <c r="A85" s="12"/>
      <c r="B85" s="3"/>
      <c r="C85" s="9"/>
    </row>
    <row r="86" ht="15.75" customHeight="1">
      <c r="A86" s="12"/>
      <c r="B86" s="3"/>
      <c r="C86" s="9"/>
    </row>
    <row r="87" ht="15.75" customHeight="1">
      <c r="A87" s="12"/>
      <c r="B87" s="3"/>
      <c r="C87" s="9"/>
    </row>
    <row r="88" ht="15.75" customHeight="1">
      <c r="A88" s="12"/>
      <c r="B88" s="3"/>
      <c r="C88" s="9"/>
    </row>
    <row r="89" ht="15.75" customHeight="1">
      <c r="A89" s="12"/>
      <c r="B89" s="3"/>
      <c r="C89" s="9"/>
    </row>
    <row r="90" ht="15.75" customHeight="1">
      <c r="A90" s="12"/>
      <c r="B90" s="3"/>
      <c r="C90" s="9"/>
    </row>
    <row r="91" ht="15.75" customHeight="1">
      <c r="A91" s="12"/>
      <c r="B91" s="3"/>
      <c r="C91" s="9"/>
    </row>
    <row r="92" ht="15.75" customHeight="1">
      <c r="A92" s="12"/>
      <c r="B92" s="3"/>
      <c r="C92" s="9"/>
    </row>
    <row r="93" ht="15.75" customHeight="1">
      <c r="A93" s="12"/>
      <c r="B93" s="3"/>
      <c r="C93" s="9"/>
    </row>
    <row r="94" ht="15.75" customHeight="1">
      <c r="A94" s="12"/>
      <c r="B94" s="3"/>
      <c r="C94" s="9"/>
    </row>
    <row r="95" ht="15.75" customHeight="1">
      <c r="A95" s="12"/>
      <c r="B95" s="3"/>
      <c r="C95" s="9"/>
    </row>
    <row r="96" ht="15.75" customHeight="1">
      <c r="A96" s="12"/>
      <c r="B96" s="3"/>
      <c r="C96" s="9"/>
    </row>
    <row r="97" ht="15.75" customHeight="1">
      <c r="A97" s="12"/>
      <c r="B97" s="3"/>
      <c r="C97" s="9"/>
    </row>
    <row r="98" ht="15.75" customHeight="1">
      <c r="A98" s="12"/>
      <c r="B98" s="3"/>
      <c r="C98" s="9"/>
    </row>
    <row r="99" ht="15.75" customHeight="1">
      <c r="A99" s="12"/>
      <c r="B99" s="3"/>
      <c r="C99" s="9"/>
    </row>
    <row r="100" ht="15.75" customHeight="1">
      <c r="A100" s="12"/>
      <c r="B100" s="3"/>
      <c r="C100" s="9"/>
    </row>
    <row r="101" ht="15.75" customHeight="1">
      <c r="A101" s="12"/>
      <c r="B101" s="3"/>
      <c r="C101" s="9"/>
    </row>
    <row r="102" ht="15.75" customHeight="1">
      <c r="A102" s="12"/>
      <c r="B102" s="3"/>
      <c r="C102" s="9"/>
    </row>
    <row r="103" ht="15.75" customHeight="1">
      <c r="A103" s="12"/>
      <c r="B103" s="3"/>
      <c r="C103" s="9"/>
    </row>
    <row r="104" ht="15.75" customHeight="1">
      <c r="A104" s="12"/>
      <c r="B104" s="3"/>
      <c r="C104" s="9"/>
    </row>
    <row r="105" ht="15.75" customHeight="1">
      <c r="A105" s="12"/>
      <c r="B105" s="3"/>
      <c r="C105" s="9"/>
    </row>
    <row r="106" ht="15.75" customHeight="1">
      <c r="A106" s="12"/>
      <c r="B106" s="3"/>
      <c r="C106" s="9"/>
    </row>
    <row r="107" ht="15.75" customHeight="1">
      <c r="A107" s="12"/>
      <c r="B107" s="3"/>
      <c r="C107" s="9"/>
    </row>
    <row r="108" ht="15.75" customHeight="1">
      <c r="A108" s="12"/>
      <c r="B108" s="3"/>
      <c r="C108" s="9"/>
    </row>
    <row r="109" ht="15.75" customHeight="1">
      <c r="A109" s="12"/>
      <c r="B109" s="3"/>
      <c r="C109" s="9"/>
    </row>
    <row r="110" ht="15.75" customHeight="1">
      <c r="A110" s="12"/>
      <c r="B110" s="3"/>
      <c r="C110" s="9"/>
    </row>
    <row r="111" ht="15.75" customHeight="1">
      <c r="A111" s="12"/>
      <c r="B111" s="3"/>
      <c r="C111" s="9"/>
    </row>
    <row r="112" ht="15.75" customHeight="1">
      <c r="A112" s="12"/>
      <c r="B112" s="3"/>
      <c r="C112" s="9"/>
    </row>
    <row r="113" ht="15.75" customHeight="1">
      <c r="A113" s="12"/>
      <c r="B113" s="3"/>
      <c r="C113" s="9"/>
    </row>
    <row r="114" ht="15.75" customHeight="1">
      <c r="A114" s="12"/>
      <c r="B114" s="3"/>
      <c r="C114" s="9"/>
    </row>
    <row r="115" ht="15.75" customHeight="1">
      <c r="A115" s="12"/>
      <c r="B115" s="3"/>
      <c r="C115" s="9"/>
    </row>
    <row r="116" ht="15.75" customHeight="1">
      <c r="A116" s="12"/>
      <c r="B116" s="3"/>
      <c r="C116" s="9"/>
    </row>
    <row r="117" ht="15.75" customHeight="1">
      <c r="A117" s="12"/>
      <c r="B117" s="3"/>
      <c r="C117" s="9"/>
    </row>
    <row r="118" ht="15.75" customHeight="1">
      <c r="A118" s="12"/>
      <c r="B118" s="3"/>
      <c r="C118" s="9"/>
    </row>
    <row r="119" ht="15.75" customHeight="1">
      <c r="A119" s="12"/>
      <c r="B119" s="3"/>
      <c r="C119" s="9"/>
    </row>
    <row r="120" ht="15.75" customHeight="1">
      <c r="A120" s="12"/>
      <c r="B120" s="3"/>
      <c r="C120" s="9"/>
    </row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A2:A120">
      <formula1>blocks!$A$2:$A$31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88"/>
    <col customWidth="1" min="2" max="2" width="28.38"/>
    <col customWidth="1" min="3" max="3" width="14.38"/>
    <col customWidth="1" min="4" max="4" width="14.25"/>
    <col customWidth="1" min="5" max="6" width="12.63"/>
    <col customWidth="1" min="7" max="26" width="14.38"/>
  </cols>
  <sheetData>
    <row r="1" ht="13.5" customHeight="1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</row>
    <row r="2" ht="13.5" customHeight="1">
      <c r="A2" s="10" t="s">
        <v>10</v>
      </c>
      <c r="B2" s="10" t="s">
        <v>10</v>
      </c>
      <c r="C2" s="13">
        <v>1400000.0</v>
      </c>
      <c r="D2" s="4" t="s">
        <v>5</v>
      </c>
      <c r="E2" s="5">
        <f>SUM(C2:C150)</f>
        <v>2000000</v>
      </c>
    </row>
    <row r="3" ht="13.5" customHeight="1">
      <c r="A3" s="10" t="s">
        <v>11</v>
      </c>
      <c r="B3" s="10" t="s">
        <v>11</v>
      </c>
      <c r="C3" s="13">
        <v>500000.0</v>
      </c>
      <c r="D3" s="4" t="s">
        <v>5</v>
      </c>
    </row>
    <row r="4" ht="13.5" customHeight="1">
      <c r="A4" s="11" t="s">
        <v>11</v>
      </c>
      <c r="B4" s="11" t="s">
        <v>6</v>
      </c>
      <c r="C4" s="14">
        <v>100000.0</v>
      </c>
      <c r="D4" s="15" t="s">
        <v>7</v>
      </c>
    </row>
    <row r="5" ht="13.5" customHeight="1">
      <c r="A5" s="12"/>
      <c r="B5" s="12"/>
      <c r="C5" s="13"/>
      <c r="D5" s="16"/>
    </row>
    <row r="6" ht="13.5" customHeight="1">
      <c r="A6" s="12"/>
      <c r="B6" s="12"/>
      <c r="C6" s="13"/>
      <c r="D6" s="16"/>
    </row>
    <row r="7" ht="13.5" customHeight="1">
      <c r="A7" s="12"/>
      <c r="B7" s="12"/>
      <c r="C7" s="13"/>
      <c r="D7" s="16"/>
    </row>
    <row r="8" ht="13.5" customHeight="1">
      <c r="A8" s="12"/>
      <c r="B8" s="12"/>
      <c r="C8" s="3"/>
      <c r="D8" s="17"/>
    </row>
    <row r="9" ht="13.5" customHeight="1">
      <c r="A9" s="12"/>
      <c r="B9" s="12"/>
      <c r="C9" s="3"/>
      <c r="D9" s="17"/>
    </row>
    <row r="10" ht="13.5" customHeight="1">
      <c r="A10" s="12"/>
      <c r="B10" s="12"/>
      <c r="C10" s="3"/>
      <c r="D10" s="17"/>
    </row>
    <row r="11" ht="13.5" customHeight="1">
      <c r="A11" s="12"/>
      <c r="B11" s="12"/>
      <c r="C11" s="3"/>
      <c r="D11" s="17"/>
    </row>
    <row r="12" ht="13.5" customHeight="1">
      <c r="A12" s="12"/>
      <c r="B12" s="12"/>
      <c r="C12" s="3"/>
      <c r="D12" s="17"/>
    </row>
    <row r="13" ht="13.5" customHeight="1">
      <c r="A13" s="12"/>
      <c r="B13" s="12"/>
      <c r="C13" s="3"/>
      <c r="D13" s="17"/>
    </row>
    <row r="14" ht="13.5" customHeight="1">
      <c r="A14" s="12"/>
      <c r="B14" s="12"/>
      <c r="C14" s="3"/>
      <c r="D14" s="17"/>
    </row>
    <row r="15" ht="13.5" customHeight="1">
      <c r="A15" s="12"/>
      <c r="B15" s="12"/>
      <c r="C15" s="3"/>
      <c r="D15" s="17"/>
    </row>
    <row r="16" ht="13.5" customHeight="1">
      <c r="A16" s="12"/>
      <c r="B16" s="12"/>
      <c r="C16" s="3"/>
      <c r="D16" s="17"/>
    </row>
    <row r="17" ht="13.5" customHeight="1">
      <c r="A17" s="12"/>
      <c r="B17" s="12"/>
      <c r="C17" s="3"/>
      <c r="D17" s="17"/>
    </row>
    <row r="18" ht="13.5" customHeight="1">
      <c r="A18" s="12"/>
      <c r="B18" s="12"/>
      <c r="C18" s="3"/>
      <c r="D18" s="17"/>
    </row>
    <row r="19" ht="13.5" customHeight="1">
      <c r="A19" s="12"/>
      <c r="B19" s="12"/>
      <c r="C19" s="3"/>
      <c r="D19" s="17"/>
    </row>
    <row r="20" ht="13.5" customHeight="1">
      <c r="A20" s="12"/>
      <c r="B20" s="12"/>
      <c r="C20" s="3"/>
      <c r="D20" s="17"/>
    </row>
    <row r="21" ht="13.5" customHeight="1">
      <c r="A21" s="12"/>
      <c r="B21" s="12"/>
      <c r="C21" s="3"/>
      <c r="D21" s="17"/>
    </row>
    <row r="22" ht="13.5" customHeight="1">
      <c r="A22" s="12"/>
      <c r="B22" s="12"/>
      <c r="C22" s="3"/>
      <c r="D22" s="17"/>
    </row>
    <row r="23" ht="13.5" customHeight="1">
      <c r="A23" s="12"/>
      <c r="B23" s="12"/>
      <c r="C23" s="3"/>
      <c r="D23" s="17"/>
    </row>
    <row r="24" ht="13.5" customHeight="1">
      <c r="A24" s="12"/>
      <c r="B24" s="12"/>
      <c r="C24" s="3"/>
      <c r="D24" s="17"/>
    </row>
    <row r="25" ht="13.5" customHeight="1">
      <c r="A25" s="12"/>
      <c r="B25" s="12"/>
      <c r="C25" s="3"/>
      <c r="D25" s="17"/>
    </row>
    <row r="26" ht="13.5" customHeight="1">
      <c r="A26" s="12"/>
      <c r="B26" s="12"/>
      <c r="C26" s="3"/>
      <c r="D26" s="17"/>
    </row>
    <row r="27" ht="13.5" customHeight="1">
      <c r="A27" s="12"/>
      <c r="B27" s="12"/>
      <c r="C27" s="3"/>
      <c r="D27" s="17"/>
    </row>
    <row r="28" ht="13.5" customHeight="1">
      <c r="A28" s="12"/>
      <c r="B28" s="12"/>
      <c r="C28" s="3"/>
      <c r="D28" s="17"/>
    </row>
    <row r="29" ht="13.5" customHeight="1">
      <c r="A29" s="12"/>
      <c r="B29" s="12"/>
      <c r="C29" s="3"/>
      <c r="D29" s="17"/>
    </row>
    <row r="30" ht="13.5" customHeight="1">
      <c r="A30" s="12"/>
      <c r="B30" s="12"/>
      <c r="C30" s="3"/>
      <c r="D30" s="17"/>
    </row>
    <row r="31" ht="13.5" customHeight="1">
      <c r="A31" s="12"/>
      <c r="B31" s="12"/>
      <c r="C31" s="3"/>
      <c r="D31" s="17"/>
    </row>
    <row r="32" ht="13.5" customHeight="1">
      <c r="A32" s="12"/>
      <c r="B32" s="12"/>
      <c r="C32" s="3"/>
      <c r="D32" s="17"/>
    </row>
    <row r="33" ht="13.5" customHeight="1">
      <c r="A33" s="12"/>
      <c r="B33" s="12"/>
      <c r="C33" s="3"/>
      <c r="D33" s="17"/>
    </row>
    <row r="34" ht="13.5" customHeight="1">
      <c r="A34" s="12"/>
      <c r="B34" s="12"/>
      <c r="C34" s="3"/>
      <c r="D34" s="17"/>
    </row>
    <row r="35" ht="13.5" customHeight="1">
      <c r="A35" s="12"/>
      <c r="B35" s="12"/>
      <c r="C35" s="3"/>
      <c r="D35" s="17"/>
    </row>
    <row r="36" ht="13.5" customHeight="1">
      <c r="A36" s="12"/>
      <c r="B36" s="12"/>
      <c r="C36" s="3"/>
      <c r="D36" s="17"/>
    </row>
    <row r="37" ht="13.5" customHeight="1">
      <c r="A37" s="12"/>
      <c r="B37" s="12"/>
      <c r="C37" s="3"/>
      <c r="D37" s="17"/>
    </row>
    <row r="38" ht="13.5" customHeight="1">
      <c r="A38" s="12"/>
      <c r="B38" s="12"/>
      <c r="C38" s="3"/>
      <c r="D38" s="17"/>
    </row>
    <row r="39" ht="13.5" customHeight="1">
      <c r="A39" s="12"/>
      <c r="B39" s="12"/>
      <c r="C39" s="3"/>
      <c r="D39" s="17"/>
    </row>
    <row r="40" ht="13.5" customHeight="1">
      <c r="A40" s="12"/>
      <c r="B40" s="12"/>
      <c r="C40" s="3"/>
      <c r="D40" s="17"/>
    </row>
    <row r="41" ht="13.5" customHeight="1">
      <c r="A41" s="12"/>
      <c r="B41" s="12"/>
      <c r="C41" s="3"/>
      <c r="D41" s="17"/>
    </row>
    <row r="42" ht="13.5" customHeight="1">
      <c r="A42" s="12"/>
      <c r="B42" s="12"/>
      <c r="C42" s="3"/>
      <c r="D42" s="17"/>
    </row>
    <row r="43" ht="13.5" customHeight="1">
      <c r="A43" s="12"/>
      <c r="B43" s="12"/>
      <c r="C43" s="3"/>
      <c r="D43" s="17"/>
    </row>
    <row r="44" ht="13.5" customHeight="1">
      <c r="A44" s="12"/>
      <c r="B44" s="12"/>
      <c r="C44" s="3"/>
      <c r="D44" s="17"/>
    </row>
    <row r="45" ht="13.5" customHeight="1">
      <c r="A45" s="12"/>
      <c r="B45" s="12"/>
      <c r="C45" s="3"/>
      <c r="D45" s="17"/>
    </row>
    <row r="46" ht="13.5" customHeight="1">
      <c r="A46" s="12"/>
      <c r="B46" s="12"/>
      <c r="C46" s="3"/>
      <c r="D46" s="17"/>
    </row>
    <row r="47" ht="13.5" customHeight="1">
      <c r="A47" s="12"/>
      <c r="B47" s="12"/>
      <c r="C47" s="3"/>
      <c r="D47" s="17"/>
    </row>
    <row r="48" ht="13.5" customHeight="1">
      <c r="A48" s="12"/>
      <c r="B48" s="12"/>
      <c r="C48" s="3"/>
      <c r="D48" s="17"/>
    </row>
    <row r="49" ht="13.5" customHeight="1">
      <c r="A49" s="12"/>
      <c r="B49" s="12"/>
      <c r="C49" s="3"/>
      <c r="D49" s="17"/>
    </row>
    <row r="50" ht="13.5" customHeight="1">
      <c r="A50" s="12"/>
      <c r="B50" s="12"/>
      <c r="C50" s="3"/>
      <c r="D50" s="17"/>
    </row>
    <row r="51" ht="13.5" customHeight="1">
      <c r="A51" s="12"/>
      <c r="B51" s="12"/>
      <c r="C51" s="3"/>
      <c r="D51" s="17"/>
    </row>
    <row r="52" ht="13.5" customHeight="1">
      <c r="A52" s="12"/>
      <c r="B52" s="12"/>
      <c r="C52" s="3"/>
      <c r="D52" s="17"/>
    </row>
    <row r="53" ht="13.5" customHeight="1">
      <c r="A53" s="12"/>
      <c r="B53" s="12"/>
      <c r="C53" s="3"/>
      <c r="D53" s="17"/>
    </row>
    <row r="54" ht="13.5" customHeight="1">
      <c r="A54" s="12"/>
      <c r="B54" s="12"/>
      <c r="C54" s="3"/>
      <c r="D54" s="17"/>
    </row>
    <row r="55" ht="13.5" customHeight="1">
      <c r="A55" s="12"/>
      <c r="B55" s="12"/>
      <c r="C55" s="3"/>
      <c r="D55" s="17"/>
    </row>
    <row r="56" ht="13.5" customHeight="1">
      <c r="A56" s="12"/>
      <c r="B56" s="12"/>
      <c r="C56" s="3"/>
      <c r="D56" s="17"/>
    </row>
    <row r="57" ht="13.5" customHeight="1">
      <c r="A57" s="12"/>
      <c r="B57" s="12"/>
      <c r="C57" s="3"/>
      <c r="D57" s="17"/>
    </row>
    <row r="58" ht="13.5" customHeight="1">
      <c r="A58" s="12"/>
      <c r="B58" s="12"/>
      <c r="C58" s="3"/>
      <c r="D58" s="17"/>
    </row>
    <row r="59" ht="13.5" customHeight="1">
      <c r="A59" s="12"/>
      <c r="B59" s="12"/>
      <c r="C59" s="3"/>
      <c r="D59" s="17"/>
    </row>
    <row r="60" ht="13.5" customHeight="1">
      <c r="A60" s="12"/>
      <c r="B60" s="12"/>
      <c r="C60" s="3"/>
      <c r="D60" s="17"/>
    </row>
    <row r="61" ht="13.5" customHeight="1">
      <c r="A61" s="12"/>
      <c r="B61" s="12"/>
      <c r="C61" s="3"/>
      <c r="D61" s="17"/>
    </row>
    <row r="62" ht="13.5" customHeight="1">
      <c r="A62" s="12"/>
      <c r="B62" s="12"/>
      <c r="C62" s="3"/>
      <c r="D62" s="17"/>
    </row>
    <row r="63" ht="13.5" customHeight="1">
      <c r="A63" s="12"/>
      <c r="B63" s="12"/>
      <c r="C63" s="3"/>
      <c r="D63" s="17"/>
    </row>
    <row r="64" ht="13.5" customHeight="1">
      <c r="A64" s="12"/>
      <c r="B64" s="12"/>
      <c r="C64" s="3"/>
      <c r="D64" s="17"/>
    </row>
    <row r="65" ht="13.5" customHeight="1">
      <c r="A65" s="12"/>
      <c r="B65" s="12"/>
      <c r="C65" s="3"/>
      <c r="D65" s="17"/>
    </row>
    <row r="66" ht="13.5" customHeight="1">
      <c r="A66" s="12"/>
      <c r="B66" s="12"/>
      <c r="C66" s="3"/>
      <c r="D66" s="17"/>
    </row>
    <row r="67" ht="13.5" customHeight="1">
      <c r="A67" s="12"/>
      <c r="B67" s="12"/>
      <c r="C67" s="3"/>
      <c r="D67" s="17"/>
    </row>
    <row r="68" ht="13.5" customHeight="1">
      <c r="A68" s="12"/>
      <c r="B68" s="12"/>
      <c r="C68" s="3"/>
      <c r="D68" s="17"/>
    </row>
    <row r="69" ht="13.5" customHeight="1">
      <c r="A69" s="12"/>
      <c r="B69" s="12"/>
      <c r="C69" s="3"/>
      <c r="D69" s="17"/>
    </row>
    <row r="70" ht="13.5" customHeight="1">
      <c r="A70" s="12"/>
      <c r="B70" s="12"/>
      <c r="C70" s="3"/>
      <c r="D70" s="17"/>
    </row>
    <row r="71" ht="13.5" customHeight="1">
      <c r="A71" s="12"/>
      <c r="B71" s="12"/>
      <c r="C71" s="3"/>
      <c r="D71" s="17"/>
    </row>
    <row r="72" ht="13.5" customHeight="1">
      <c r="A72" s="12"/>
      <c r="B72" s="12"/>
      <c r="C72" s="3"/>
      <c r="D72" s="17"/>
    </row>
    <row r="73" ht="13.5" customHeight="1">
      <c r="A73" s="12"/>
      <c r="B73" s="12"/>
      <c r="C73" s="3"/>
      <c r="D73" s="17"/>
    </row>
    <row r="74" ht="13.5" customHeight="1">
      <c r="A74" s="12"/>
      <c r="B74" s="12"/>
      <c r="C74" s="3"/>
      <c r="D74" s="17"/>
    </row>
    <row r="75" ht="13.5" customHeight="1">
      <c r="A75" s="12"/>
      <c r="B75" s="12"/>
      <c r="C75" s="3"/>
      <c r="D75" s="17"/>
    </row>
    <row r="76" ht="13.5" customHeight="1">
      <c r="A76" s="12"/>
      <c r="B76" s="12"/>
      <c r="C76" s="3"/>
      <c r="D76" s="17"/>
    </row>
    <row r="77" ht="13.5" customHeight="1">
      <c r="A77" s="12"/>
      <c r="B77" s="12"/>
      <c r="C77" s="3"/>
      <c r="D77" s="17"/>
    </row>
    <row r="78" ht="13.5" customHeight="1">
      <c r="A78" s="12"/>
      <c r="B78" s="12"/>
      <c r="C78" s="3"/>
      <c r="D78" s="17"/>
    </row>
    <row r="79" ht="13.5" customHeight="1">
      <c r="A79" s="12"/>
      <c r="B79" s="12"/>
      <c r="C79" s="3"/>
      <c r="D79" s="17"/>
    </row>
    <row r="80" ht="13.5" customHeight="1">
      <c r="A80" s="12"/>
      <c r="B80" s="12"/>
      <c r="C80" s="3"/>
      <c r="D80" s="17"/>
    </row>
    <row r="81" ht="13.5" customHeight="1">
      <c r="A81" s="12"/>
      <c r="B81" s="12"/>
      <c r="C81" s="3"/>
      <c r="D81" s="17"/>
    </row>
    <row r="82" ht="13.5" customHeight="1">
      <c r="A82" s="12"/>
      <c r="B82" s="12"/>
      <c r="C82" s="3"/>
      <c r="D82" s="17"/>
    </row>
    <row r="83" ht="13.5" customHeight="1">
      <c r="A83" s="12"/>
      <c r="B83" s="12"/>
      <c r="C83" s="3"/>
      <c r="D83" s="17"/>
    </row>
    <row r="84" ht="13.5" customHeight="1">
      <c r="A84" s="12"/>
      <c r="B84" s="12"/>
      <c r="C84" s="3"/>
      <c r="D84" s="17"/>
    </row>
    <row r="85" ht="13.5" customHeight="1">
      <c r="A85" s="12"/>
      <c r="B85" s="12"/>
      <c r="C85" s="3"/>
      <c r="D85" s="17"/>
    </row>
    <row r="86" ht="13.5" customHeight="1">
      <c r="A86" s="12"/>
      <c r="B86" s="12"/>
      <c r="C86" s="3"/>
      <c r="D86" s="17"/>
    </row>
    <row r="87" ht="13.5" customHeight="1">
      <c r="A87" s="12"/>
      <c r="B87" s="12"/>
      <c r="C87" s="3"/>
      <c r="D87" s="17"/>
    </row>
    <row r="88" ht="13.5" customHeight="1">
      <c r="A88" s="12"/>
      <c r="B88" s="12"/>
      <c r="C88" s="3"/>
      <c r="D88" s="17"/>
    </row>
    <row r="89" ht="13.5" customHeight="1">
      <c r="A89" s="12"/>
      <c r="B89" s="12"/>
      <c r="C89" s="3"/>
      <c r="D89" s="17"/>
    </row>
    <row r="90" ht="13.5" customHeight="1">
      <c r="A90" s="12"/>
      <c r="B90" s="12"/>
      <c r="C90" s="3"/>
      <c r="D90" s="17"/>
    </row>
    <row r="91" ht="13.5" customHeight="1">
      <c r="A91" s="12"/>
      <c r="B91" s="12"/>
      <c r="C91" s="3"/>
      <c r="D91" s="17"/>
    </row>
    <row r="92" ht="13.5" customHeight="1">
      <c r="A92" s="12"/>
      <c r="B92" s="12"/>
      <c r="C92" s="3"/>
      <c r="D92" s="17"/>
    </row>
    <row r="93" ht="13.5" customHeight="1">
      <c r="A93" s="12"/>
      <c r="B93" s="12"/>
      <c r="C93" s="3"/>
      <c r="D93" s="17"/>
    </row>
    <row r="94" ht="13.5" customHeight="1">
      <c r="A94" s="12"/>
      <c r="B94" s="12"/>
      <c r="C94" s="3"/>
      <c r="D94" s="17"/>
    </row>
    <row r="95" ht="13.5" customHeight="1">
      <c r="A95" s="12"/>
      <c r="B95" s="12"/>
      <c r="C95" s="3"/>
      <c r="D95" s="17"/>
    </row>
    <row r="96" ht="13.5" customHeight="1">
      <c r="A96" s="12"/>
      <c r="B96" s="12"/>
      <c r="C96" s="3"/>
      <c r="D96" s="17"/>
    </row>
    <row r="97" ht="13.5" customHeight="1">
      <c r="A97" s="12"/>
      <c r="B97" s="12"/>
      <c r="C97" s="3"/>
      <c r="D97" s="17"/>
    </row>
    <row r="98" ht="13.5" customHeight="1">
      <c r="A98" s="12"/>
      <c r="B98" s="12"/>
      <c r="C98" s="3"/>
      <c r="D98" s="17"/>
    </row>
    <row r="99" ht="13.5" customHeight="1">
      <c r="A99" s="12"/>
      <c r="B99" s="12"/>
      <c r="C99" s="3"/>
      <c r="D99" s="17"/>
    </row>
    <row r="100" ht="13.5" customHeight="1">
      <c r="A100" s="12"/>
      <c r="B100" s="12"/>
      <c r="C100" s="3"/>
      <c r="D100" s="17"/>
    </row>
    <row r="101" ht="13.5" customHeight="1">
      <c r="A101" s="12"/>
      <c r="B101" s="12"/>
      <c r="C101" s="3"/>
      <c r="D101" s="17"/>
    </row>
    <row r="102" ht="13.5" customHeight="1">
      <c r="A102" s="12"/>
      <c r="B102" s="12"/>
      <c r="C102" s="3"/>
      <c r="D102" s="17"/>
    </row>
    <row r="103" ht="13.5" customHeight="1">
      <c r="A103" s="12"/>
      <c r="B103" s="12"/>
      <c r="C103" s="3"/>
      <c r="D103" s="17"/>
    </row>
    <row r="104" ht="13.5" customHeight="1">
      <c r="A104" s="12"/>
      <c r="B104" s="12"/>
      <c r="C104" s="3"/>
      <c r="D104" s="17"/>
    </row>
    <row r="105" ht="13.5" customHeight="1">
      <c r="A105" s="12"/>
      <c r="B105" s="12"/>
      <c r="C105" s="3"/>
      <c r="D105" s="17"/>
    </row>
    <row r="106" ht="13.5" customHeight="1">
      <c r="A106" s="12"/>
      <c r="B106" s="12"/>
      <c r="C106" s="3"/>
      <c r="D106" s="17"/>
    </row>
    <row r="107" ht="13.5" customHeight="1">
      <c r="A107" s="12"/>
      <c r="B107" s="12"/>
      <c r="C107" s="3"/>
      <c r="D107" s="17"/>
    </row>
    <row r="108" ht="13.5" customHeight="1">
      <c r="A108" s="12"/>
      <c r="B108" s="12"/>
      <c r="C108" s="3"/>
      <c r="D108" s="17"/>
    </row>
    <row r="109" ht="13.5" customHeight="1">
      <c r="A109" s="12"/>
      <c r="B109" s="12"/>
      <c r="C109" s="3"/>
      <c r="D109" s="17"/>
    </row>
    <row r="110" ht="13.5" customHeight="1">
      <c r="A110" s="12"/>
      <c r="B110" s="12"/>
      <c r="C110" s="3"/>
      <c r="D110" s="17"/>
    </row>
    <row r="111" ht="13.5" customHeight="1">
      <c r="A111" s="12"/>
      <c r="B111" s="12"/>
      <c r="C111" s="3"/>
      <c r="D111" s="17"/>
    </row>
    <row r="112" ht="13.5" customHeight="1">
      <c r="A112" s="12"/>
      <c r="B112" s="12"/>
      <c r="C112" s="3"/>
      <c r="D112" s="17"/>
    </row>
    <row r="113" ht="13.5" customHeight="1">
      <c r="A113" s="12"/>
      <c r="B113" s="12"/>
      <c r="C113" s="3"/>
      <c r="D113" s="17"/>
    </row>
    <row r="114" ht="13.5" customHeight="1">
      <c r="A114" s="12"/>
      <c r="B114" s="12"/>
      <c r="C114" s="3"/>
      <c r="D114" s="17"/>
    </row>
    <row r="115" ht="13.5" customHeight="1">
      <c r="A115" s="12"/>
      <c r="B115" s="12"/>
      <c r="C115" s="3"/>
      <c r="D115" s="17"/>
    </row>
    <row r="116" ht="13.5" customHeight="1">
      <c r="A116" s="12"/>
      <c r="B116" s="12"/>
      <c r="C116" s="3"/>
      <c r="D116" s="17"/>
    </row>
    <row r="117" ht="13.5" customHeight="1">
      <c r="A117" s="12"/>
      <c r="B117" s="12"/>
      <c r="C117" s="3"/>
      <c r="D117" s="17"/>
    </row>
    <row r="118" ht="13.5" customHeight="1">
      <c r="A118" s="12"/>
      <c r="B118" s="12"/>
      <c r="C118" s="3"/>
      <c r="D118" s="17"/>
    </row>
    <row r="119" ht="13.5" customHeight="1">
      <c r="A119" s="12"/>
      <c r="B119" s="12"/>
      <c r="C119" s="3"/>
      <c r="D119" s="17"/>
    </row>
    <row r="120" ht="13.5" customHeight="1">
      <c r="A120" s="12"/>
      <c r="B120" s="12"/>
      <c r="C120" s="3"/>
      <c r="D120" s="17"/>
    </row>
    <row r="121" ht="13.5" customHeight="1">
      <c r="A121" s="12"/>
      <c r="B121" s="12"/>
      <c r="C121" s="3"/>
      <c r="D121" s="17"/>
    </row>
    <row r="122" ht="13.5" customHeight="1">
      <c r="A122" s="12"/>
      <c r="B122" s="12"/>
      <c r="C122" s="3"/>
      <c r="D122" s="17"/>
    </row>
    <row r="123" ht="13.5" customHeight="1">
      <c r="A123" s="12"/>
      <c r="B123" s="12"/>
      <c r="C123" s="3"/>
      <c r="D123" s="17"/>
    </row>
    <row r="124" ht="13.5" customHeight="1">
      <c r="A124" s="12"/>
      <c r="B124" s="12"/>
      <c r="C124" s="3"/>
      <c r="D124" s="17"/>
    </row>
    <row r="125" ht="13.5" customHeight="1">
      <c r="A125" s="12"/>
      <c r="B125" s="12"/>
      <c r="C125" s="3"/>
      <c r="D125" s="17"/>
    </row>
    <row r="126" ht="13.5" customHeight="1">
      <c r="A126" s="12"/>
      <c r="B126" s="12"/>
      <c r="C126" s="3"/>
      <c r="D126" s="17"/>
    </row>
    <row r="127" ht="13.5" customHeight="1">
      <c r="A127" s="12"/>
      <c r="B127" s="12"/>
      <c r="C127" s="3"/>
      <c r="D127" s="17"/>
    </row>
    <row r="128" ht="13.5" customHeight="1">
      <c r="A128" s="12"/>
      <c r="B128" s="12"/>
      <c r="C128" s="3"/>
      <c r="D128" s="17"/>
    </row>
    <row r="129" ht="13.5" customHeight="1">
      <c r="A129" s="12"/>
      <c r="B129" s="12"/>
      <c r="C129" s="3"/>
      <c r="D129" s="17"/>
    </row>
    <row r="130" ht="13.5" customHeight="1">
      <c r="A130" s="12"/>
      <c r="B130" s="12"/>
      <c r="C130" s="3"/>
      <c r="D130" s="17"/>
    </row>
    <row r="131" ht="13.5" customHeight="1">
      <c r="A131" s="12"/>
      <c r="B131" s="12"/>
      <c r="C131" s="3"/>
      <c r="D131" s="17"/>
    </row>
    <row r="132" ht="13.5" customHeight="1">
      <c r="A132" s="12"/>
      <c r="B132" s="12"/>
      <c r="C132" s="3"/>
      <c r="D132" s="17"/>
    </row>
    <row r="133" ht="13.5" customHeight="1">
      <c r="A133" s="12"/>
      <c r="B133" s="12"/>
      <c r="C133" s="3"/>
      <c r="D133" s="17"/>
    </row>
    <row r="134" ht="13.5" customHeight="1">
      <c r="A134" s="12"/>
      <c r="B134" s="12"/>
      <c r="C134" s="3"/>
      <c r="D134" s="17"/>
    </row>
    <row r="135" ht="13.5" customHeight="1">
      <c r="A135" s="12"/>
      <c r="B135" s="12"/>
      <c r="C135" s="3"/>
      <c r="D135" s="17"/>
    </row>
    <row r="136" ht="13.5" customHeight="1">
      <c r="A136" s="12"/>
      <c r="B136" s="12"/>
      <c r="C136" s="3"/>
      <c r="D136" s="17"/>
    </row>
    <row r="137" ht="13.5" customHeight="1">
      <c r="A137" s="12"/>
      <c r="B137" s="12"/>
      <c r="C137" s="3"/>
      <c r="D137" s="17"/>
    </row>
    <row r="138" ht="13.5" customHeight="1">
      <c r="A138" s="12"/>
      <c r="B138" s="12"/>
      <c r="C138" s="3"/>
      <c r="D138" s="17"/>
    </row>
    <row r="139" ht="13.5" customHeight="1">
      <c r="A139" s="12"/>
      <c r="B139" s="12"/>
      <c r="C139" s="3"/>
      <c r="D139" s="17"/>
    </row>
    <row r="140" ht="13.5" customHeight="1">
      <c r="A140" s="12"/>
      <c r="B140" s="12"/>
      <c r="C140" s="3"/>
      <c r="D140" s="17"/>
    </row>
    <row r="141" ht="13.5" customHeight="1">
      <c r="A141" s="12"/>
      <c r="B141" s="12"/>
      <c r="C141" s="3"/>
      <c r="D141" s="17"/>
    </row>
    <row r="142" ht="13.5" customHeight="1">
      <c r="A142" s="12"/>
      <c r="B142" s="12"/>
      <c r="C142" s="3"/>
      <c r="D142" s="17"/>
    </row>
    <row r="143" ht="13.5" customHeight="1">
      <c r="A143" s="12"/>
      <c r="B143" s="12"/>
      <c r="C143" s="3"/>
      <c r="D143" s="17"/>
    </row>
    <row r="144" ht="13.5" customHeight="1">
      <c r="A144" s="12"/>
      <c r="B144" s="12"/>
      <c r="C144" s="3"/>
      <c r="D144" s="17"/>
    </row>
    <row r="145" ht="13.5" customHeight="1">
      <c r="A145" s="12"/>
      <c r="B145" s="12"/>
      <c r="C145" s="3"/>
      <c r="D145" s="17"/>
    </row>
    <row r="146" ht="13.5" customHeight="1">
      <c r="A146" s="12"/>
      <c r="B146" s="12"/>
      <c r="C146" s="3"/>
      <c r="D146" s="17"/>
    </row>
    <row r="147" ht="13.5" customHeight="1">
      <c r="A147" s="12"/>
      <c r="B147" s="12"/>
      <c r="C147" s="3"/>
      <c r="D147" s="17"/>
    </row>
    <row r="148" ht="13.5" customHeight="1">
      <c r="A148" s="12"/>
      <c r="B148" s="12"/>
      <c r="C148" s="3"/>
      <c r="D148" s="17"/>
    </row>
    <row r="149" ht="13.5" customHeight="1">
      <c r="A149" s="12"/>
      <c r="B149" s="12"/>
      <c r="C149" s="3"/>
      <c r="D149" s="17"/>
    </row>
    <row r="150" ht="13.5" customHeight="1">
      <c r="A150" s="12"/>
      <c r="B150" s="12"/>
      <c r="C150" s="3"/>
      <c r="D150" s="17"/>
    </row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A2:A150">
      <formula1>blocks!$A$2:$A$31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2.88"/>
    <col customWidth="1" min="2" max="6" width="7.63"/>
    <col customWidth="1" min="7" max="26" width="14.38"/>
  </cols>
  <sheetData>
    <row r="1" ht="14.25" customHeight="1">
      <c r="A1" s="18" t="s">
        <v>19</v>
      </c>
    </row>
    <row r="2" ht="14.25" customHeight="1">
      <c r="A2" s="19" t="s">
        <v>12</v>
      </c>
    </row>
    <row r="3" ht="14.25" customHeight="1">
      <c r="A3" s="19" t="s">
        <v>13</v>
      </c>
    </row>
    <row r="4" ht="14.25" customHeight="1">
      <c r="A4" s="19" t="s">
        <v>17</v>
      </c>
    </row>
    <row r="5" ht="14.25" customHeight="1">
      <c r="A5" s="19" t="s">
        <v>14</v>
      </c>
    </row>
    <row r="6" ht="14.25" customHeight="1">
      <c r="A6" s="19" t="s">
        <v>16</v>
      </c>
    </row>
    <row r="7" ht="14.25" customHeight="1">
      <c r="A7" s="19" t="s">
        <v>15</v>
      </c>
    </row>
    <row r="8" ht="14.25" customHeight="1">
      <c r="A8" s="19" t="s">
        <v>10</v>
      </c>
    </row>
    <row r="9" ht="14.25" customHeight="1">
      <c r="A9" s="19" t="s">
        <v>11</v>
      </c>
    </row>
    <row r="10" ht="14.25" customHeight="1">
      <c r="A10" s="19" t="s">
        <v>18</v>
      </c>
    </row>
    <row r="11" ht="14.25" customHeight="1">
      <c r="A11" s="20"/>
    </row>
    <row r="12" ht="14.25" customHeight="1">
      <c r="A12" s="20"/>
    </row>
    <row r="13" ht="14.25" customHeight="1">
      <c r="A13" s="20"/>
    </row>
    <row r="14" ht="14.25" customHeight="1">
      <c r="A14" s="20"/>
    </row>
    <row r="15" ht="14.25" customHeight="1">
      <c r="A15" s="20"/>
    </row>
    <row r="16" ht="14.25" customHeight="1">
      <c r="A16" s="20"/>
    </row>
    <row r="17" ht="14.25" customHeight="1">
      <c r="A17" s="20"/>
    </row>
    <row r="18" ht="14.25" customHeight="1">
      <c r="A18" s="20"/>
    </row>
    <row r="19" ht="14.25" customHeight="1">
      <c r="A19" s="20"/>
    </row>
    <row r="20" ht="14.25" customHeight="1">
      <c r="A20" s="20"/>
    </row>
    <row r="21" ht="14.25" customHeight="1">
      <c r="A21" s="20"/>
    </row>
    <row r="22" ht="14.25" customHeight="1">
      <c r="A22" s="20"/>
    </row>
    <row r="23" ht="14.25" customHeight="1">
      <c r="A23" s="20"/>
    </row>
    <row r="24" ht="14.25" customHeight="1">
      <c r="A24" s="20"/>
    </row>
    <row r="25" ht="14.25" customHeight="1">
      <c r="A25" s="20"/>
    </row>
    <row r="26" ht="14.25" customHeight="1">
      <c r="A26" s="20"/>
    </row>
    <row r="27" ht="14.25" customHeight="1">
      <c r="A27" s="20"/>
    </row>
    <row r="28" ht="14.25" customHeight="1">
      <c r="A28" s="20"/>
    </row>
    <row r="29" ht="14.25" customHeight="1">
      <c r="A29" s="20"/>
    </row>
    <row r="30" ht="14.25" customHeight="1">
      <c r="A30" s="20"/>
    </row>
    <row r="31" ht="14.25" customHeight="1">
      <c r="A31" s="20"/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12.63"/>
    <col customWidth="1" min="8" max="27" width="14.38"/>
  </cols>
  <sheetData>
    <row r="1">
      <c r="A1" s="1" t="s">
        <v>19</v>
      </c>
      <c r="B1" s="1" t="s">
        <v>20</v>
      </c>
      <c r="C1" s="1" t="s">
        <v>21</v>
      </c>
      <c r="D1" s="21" t="s">
        <v>22</v>
      </c>
      <c r="E1" s="22"/>
      <c r="F1" s="22"/>
    </row>
    <row r="2">
      <c r="A2" s="12" t="str">
        <f>blocks!A2</f>
        <v>تفریح</v>
      </c>
      <c r="B2" s="23">
        <f>SUMIF(allocation!$A$2:$A$120, A2, allocation!$B$2:$B$120 )</f>
        <v>200000</v>
      </c>
      <c r="C2" s="23">
        <f>SUMIF(expend!$A$2:$A$150, A2, expend!$C$2:$C$150 )</f>
        <v>0</v>
      </c>
      <c r="D2" s="24">
        <f t="shared" ref="D2:D31" si="1">B2-C2</f>
        <v>200000</v>
      </c>
      <c r="E2" s="25"/>
      <c r="F2" s="25"/>
    </row>
    <row r="3">
      <c r="A3" s="12" t="str">
        <f>blocks!A3</f>
        <v>حمل و نقل</v>
      </c>
      <c r="B3" s="23">
        <f>SUMIF(allocation!$A$2:$A$120, A3, allocation!$B$2:$B$120 )</f>
        <v>100000</v>
      </c>
      <c r="C3" s="23">
        <f>SUMIF(expend!$A$2:$A$150, A3, expend!$C$2:$C$150 )</f>
        <v>0</v>
      </c>
      <c r="D3" s="23">
        <f t="shared" si="1"/>
        <v>100000</v>
      </c>
    </row>
    <row r="4">
      <c r="A4" s="12" t="str">
        <f>blocks!A4</f>
        <v>اینترنت</v>
      </c>
      <c r="B4" s="23">
        <f>SUMIF(allocation!$A$2:$A$120, A4, allocation!$B$2:$B$120 )</f>
        <v>30000</v>
      </c>
      <c r="C4" s="23">
        <f>SUMIF(expend!$A$2:$A$150, A4, expend!$C$2:$C$150 )</f>
        <v>0</v>
      </c>
      <c r="D4" s="23">
        <f t="shared" si="1"/>
        <v>30000</v>
      </c>
    </row>
    <row r="5">
      <c r="A5" s="12" t="str">
        <f>blocks!A5</f>
        <v>پوشاک</v>
      </c>
      <c r="B5" s="23">
        <f>SUMIF(allocation!$A$2:$A$120, A5, allocation!$B$2:$B$120 )</f>
        <v>50000</v>
      </c>
      <c r="C5" s="23">
        <f>SUMIF(expend!$A$2:$A$150, A5, expend!$C$2:$C$150 )</f>
        <v>0</v>
      </c>
      <c r="D5" s="23">
        <f t="shared" si="1"/>
        <v>50000</v>
      </c>
    </row>
    <row r="6">
      <c r="A6" s="12" t="str">
        <f>blocks!A6</f>
        <v>کمکی</v>
      </c>
      <c r="B6" s="23">
        <f>SUMIF(allocation!$A$2:$A$120, A6, allocation!$B$2:$B$120 )</f>
        <v>40000</v>
      </c>
      <c r="C6" s="23">
        <f>SUMIF(expend!$A$2:$A$150, A6, expend!$C$2:$C$150 )</f>
        <v>0</v>
      </c>
      <c r="D6" s="23">
        <f t="shared" si="1"/>
        <v>40000</v>
      </c>
    </row>
    <row r="7">
      <c r="A7" s="12" t="str">
        <f>blocks!A7</f>
        <v>اموزشی</v>
      </c>
      <c r="B7" s="23">
        <f>SUMIF(allocation!$A$2:$A$120, A7, allocation!$B$2:$B$120 )</f>
        <v>50000</v>
      </c>
      <c r="C7" s="23">
        <f>SUMIF(expend!$A$2:$A$150, A7, expend!$C$2:$C$150 )</f>
        <v>0</v>
      </c>
      <c r="D7" s="23">
        <f t="shared" si="1"/>
        <v>50000</v>
      </c>
    </row>
    <row r="8">
      <c r="A8" s="12" t="str">
        <f>blocks!A8</f>
        <v>دانشگاه</v>
      </c>
      <c r="B8" s="23">
        <f>SUMIF(allocation!$A$2:$A$120, A8, allocation!$B$2:$B$120 )</f>
        <v>1400000</v>
      </c>
      <c r="C8" s="23">
        <f>SUMIF(expend!$A$2:$A$150, A8, expend!$C$2:$C$150 )</f>
        <v>1400000</v>
      </c>
      <c r="D8" s="23">
        <f t="shared" si="1"/>
        <v>0</v>
      </c>
    </row>
    <row r="9">
      <c r="A9" s="12" t="str">
        <f>blocks!A9</f>
        <v>پس انداز</v>
      </c>
      <c r="B9" s="23">
        <f>SUMIF(allocation!$A$2:$A$120, A9, allocation!$B$2:$B$120 )</f>
        <v>600000</v>
      </c>
      <c r="C9" s="23">
        <f>SUMIF(expend!$A$2:$A$150, A9, expend!$C$2:$C$150 )</f>
        <v>600000</v>
      </c>
      <c r="D9" s="23">
        <f t="shared" si="1"/>
        <v>0</v>
      </c>
    </row>
    <row r="10">
      <c r="A10" s="12" t="str">
        <f>blocks!A10</f>
        <v>سلامت</v>
      </c>
      <c r="B10" s="23">
        <f>SUMIF(allocation!$A$2:$A$120, A10, allocation!$B$2:$B$120 )</f>
        <v>30000</v>
      </c>
      <c r="C10" s="23">
        <f>SUMIF(expend!$A$2:$A$150, A10, expend!$C$2:$C$150 )</f>
        <v>0</v>
      </c>
      <c r="D10" s="23">
        <f t="shared" si="1"/>
        <v>30000</v>
      </c>
    </row>
    <row r="11">
      <c r="A11" s="12" t="str">
        <f>blocks!A11</f>
        <v/>
      </c>
      <c r="B11" s="23">
        <f>SUMIF(allocation!$A$2:$A$120, A11, allocation!$B$2:$B$120 )</f>
        <v>0</v>
      </c>
      <c r="C11" s="23">
        <f>SUMIF(expend!$A$2:$A$150, A11, expend!$C$2:$C$150 )</f>
        <v>0</v>
      </c>
      <c r="D11" s="23">
        <f t="shared" si="1"/>
        <v>0</v>
      </c>
    </row>
    <row r="12">
      <c r="A12" s="12" t="str">
        <f>blocks!A12</f>
        <v/>
      </c>
      <c r="B12" s="23">
        <f>SUMIF(allocation!$A$2:$A$120, A12, allocation!$B$2:$B$120 )</f>
        <v>0</v>
      </c>
      <c r="C12" s="23">
        <f>SUMIF(expend!$A$2:$A$150, A12, expend!$C$2:$C$150 )</f>
        <v>0</v>
      </c>
      <c r="D12" s="23">
        <f t="shared" si="1"/>
        <v>0</v>
      </c>
    </row>
    <row r="13">
      <c r="A13" s="12" t="str">
        <f>blocks!A13</f>
        <v/>
      </c>
      <c r="B13" s="23">
        <f>SUMIF(allocation!$A$2:$A$120, A13, allocation!$B$2:$B$120 )</f>
        <v>0</v>
      </c>
      <c r="C13" s="23">
        <f>SUMIF(expend!$A$2:$A$150, A13, expend!$C$2:$C$150 )</f>
        <v>0</v>
      </c>
      <c r="D13" s="23">
        <f t="shared" si="1"/>
        <v>0</v>
      </c>
    </row>
    <row r="14">
      <c r="A14" s="12" t="str">
        <f>blocks!A14</f>
        <v/>
      </c>
      <c r="B14" s="23">
        <f>SUMIF(allocation!$A$2:$A$120, A14, allocation!$B$2:$B$120 )</f>
        <v>0</v>
      </c>
      <c r="C14" s="23">
        <f>SUMIF(expend!$A$2:$A$150, A14, expend!$C$2:$C$150 )</f>
        <v>0</v>
      </c>
      <c r="D14" s="23">
        <f t="shared" si="1"/>
        <v>0</v>
      </c>
    </row>
    <row r="15">
      <c r="A15" s="12" t="str">
        <f>blocks!A15</f>
        <v/>
      </c>
      <c r="B15" s="23">
        <f>SUMIF(allocation!$A$2:$A$120, A15, allocation!$B$2:$B$120 )</f>
        <v>0</v>
      </c>
      <c r="C15" s="23">
        <f>SUMIF(expend!$A$2:$A$150, A15, expend!$C$2:$C$150 )</f>
        <v>0</v>
      </c>
      <c r="D15" s="23">
        <f t="shared" si="1"/>
        <v>0</v>
      </c>
    </row>
    <row r="16">
      <c r="A16" s="12" t="str">
        <f>blocks!A16</f>
        <v/>
      </c>
      <c r="B16" s="23">
        <f>SUMIF(allocation!$A$2:$A$120, A16, allocation!$B$2:$B$120 )</f>
        <v>0</v>
      </c>
      <c r="C16" s="23">
        <f>SUMIF(expend!$A$2:$A$150, A16, expend!$C$2:$C$150 )</f>
        <v>0</v>
      </c>
      <c r="D16" s="23">
        <f t="shared" si="1"/>
        <v>0</v>
      </c>
    </row>
    <row r="17">
      <c r="A17" s="12" t="str">
        <f>blocks!A17</f>
        <v/>
      </c>
      <c r="B17" s="23">
        <f>SUMIF(allocation!$A$2:$A$120, A17, allocation!$B$2:$B$120 )</f>
        <v>0</v>
      </c>
      <c r="C17" s="23">
        <f>SUMIF(expend!$A$2:$A$150, A17, expend!$C$2:$C$150 )</f>
        <v>0</v>
      </c>
      <c r="D17" s="23">
        <f t="shared" si="1"/>
        <v>0</v>
      </c>
    </row>
    <row r="18">
      <c r="A18" s="12" t="str">
        <f>blocks!A18</f>
        <v/>
      </c>
      <c r="B18" s="23">
        <f>SUMIF(allocation!$A$2:$A$120, A18, allocation!$B$2:$B$120 )</f>
        <v>0</v>
      </c>
      <c r="C18" s="23">
        <f>SUMIF(expend!$A$2:$A$150, A18, expend!$C$2:$C$150 )</f>
        <v>0</v>
      </c>
      <c r="D18" s="23">
        <f t="shared" si="1"/>
        <v>0</v>
      </c>
    </row>
    <row r="19">
      <c r="A19" s="12" t="str">
        <f>blocks!A19</f>
        <v/>
      </c>
      <c r="B19" s="23">
        <f>SUMIF(allocation!$A$2:$A$120, A19, allocation!$B$2:$B$120 )</f>
        <v>0</v>
      </c>
      <c r="C19" s="23">
        <f>SUMIF(expend!$A$2:$A$150, A19, expend!$C$2:$C$150 )</f>
        <v>0</v>
      </c>
      <c r="D19" s="23">
        <f t="shared" si="1"/>
        <v>0</v>
      </c>
    </row>
    <row r="20">
      <c r="A20" s="12" t="str">
        <f>blocks!A20</f>
        <v/>
      </c>
      <c r="B20" s="23">
        <f>SUMIF(allocation!$A$2:$A$120, A20, allocation!$B$2:$B$120 )</f>
        <v>0</v>
      </c>
      <c r="C20" s="23">
        <f>SUMIF(expend!$A$2:$A$150, A20, expend!$C$2:$C$150 )</f>
        <v>0</v>
      </c>
      <c r="D20" s="23">
        <f t="shared" si="1"/>
        <v>0</v>
      </c>
    </row>
    <row r="21" ht="15.75" customHeight="1">
      <c r="A21" s="12" t="str">
        <f>blocks!A21</f>
        <v/>
      </c>
      <c r="B21" s="23">
        <f>SUMIF(allocation!$A$2:$A$120, A21, allocation!$B$2:$B$120 )</f>
        <v>0</v>
      </c>
      <c r="C21" s="23">
        <f>SUMIF(expend!$A$2:$A$150, A21, expend!$C$2:$C$150 )</f>
        <v>0</v>
      </c>
      <c r="D21" s="23">
        <f t="shared" si="1"/>
        <v>0</v>
      </c>
    </row>
    <row r="22" ht="15.75" customHeight="1">
      <c r="A22" s="12" t="str">
        <f>blocks!A22</f>
        <v/>
      </c>
      <c r="B22" s="23">
        <f>SUMIF(allocation!$A$2:$A$120, A22, allocation!$B$2:$B$120 )</f>
        <v>0</v>
      </c>
      <c r="C22" s="23">
        <f>SUMIF(expend!$A$2:$A$150, A22, expend!$C$2:$C$150 )</f>
        <v>0</v>
      </c>
      <c r="D22" s="23">
        <f t="shared" si="1"/>
        <v>0</v>
      </c>
    </row>
    <row r="23" ht="15.75" customHeight="1">
      <c r="A23" s="12" t="str">
        <f>blocks!A23</f>
        <v/>
      </c>
      <c r="B23" s="23">
        <f>SUMIF(allocation!$A$2:$A$120, A23, allocation!$B$2:$B$120 )</f>
        <v>0</v>
      </c>
      <c r="C23" s="23">
        <f>SUMIF(expend!$A$2:$A$150, A23, expend!$C$2:$C$150 )</f>
        <v>0</v>
      </c>
      <c r="D23" s="23">
        <f t="shared" si="1"/>
        <v>0</v>
      </c>
    </row>
    <row r="24" ht="15.75" customHeight="1">
      <c r="A24" s="12" t="str">
        <f>blocks!A24</f>
        <v/>
      </c>
      <c r="B24" s="23">
        <f>SUMIF(allocation!$A$2:$A$120, A24, allocation!$B$2:$B$120 )</f>
        <v>0</v>
      </c>
      <c r="C24" s="23">
        <f>SUMIF(expend!$A$2:$A$150, A24, expend!$C$2:$C$150 )</f>
        <v>0</v>
      </c>
      <c r="D24" s="23">
        <f t="shared" si="1"/>
        <v>0</v>
      </c>
    </row>
    <row r="25" ht="15.75" customHeight="1">
      <c r="A25" s="12" t="str">
        <f>blocks!A25</f>
        <v/>
      </c>
      <c r="B25" s="23">
        <f>SUMIF(allocation!$A$2:$A$120, A25, allocation!$B$2:$B$120 )</f>
        <v>0</v>
      </c>
      <c r="C25" s="23">
        <f>SUMIF(expend!$A$2:$A$150, A25, expend!$C$2:$C$150 )</f>
        <v>0</v>
      </c>
      <c r="D25" s="23">
        <f t="shared" si="1"/>
        <v>0</v>
      </c>
    </row>
    <row r="26" ht="15.75" customHeight="1">
      <c r="A26" s="12" t="str">
        <f>blocks!A26</f>
        <v/>
      </c>
      <c r="B26" s="23">
        <f>SUMIF(allocation!$A$2:$A$120, A26, allocation!$B$2:$B$120 )</f>
        <v>0</v>
      </c>
      <c r="C26" s="23">
        <f>SUMIF(expend!$A$2:$A$150, A26, expend!$C$2:$C$150 )</f>
        <v>0</v>
      </c>
      <c r="D26" s="23">
        <f t="shared" si="1"/>
        <v>0</v>
      </c>
    </row>
    <row r="27" ht="15.75" customHeight="1">
      <c r="A27" s="12" t="str">
        <f>blocks!A27</f>
        <v/>
      </c>
      <c r="B27" s="23">
        <f>SUMIF(allocation!$A$2:$A$120, A27, allocation!$B$2:$B$120 )</f>
        <v>0</v>
      </c>
      <c r="C27" s="23">
        <f>SUMIF(expend!$A$2:$A$150, A27, expend!$C$2:$C$150 )</f>
        <v>0</v>
      </c>
      <c r="D27" s="23">
        <f t="shared" si="1"/>
        <v>0</v>
      </c>
    </row>
    <row r="28" ht="15.75" customHeight="1">
      <c r="A28" s="12" t="str">
        <f>blocks!A28</f>
        <v/>
      </c>
      <c r="B28" s="23">
        <f>SUMIF(allocation!$A$2:$A$120, A28, allocation!$B$2:$B$120 )</f>
        <v>0</v>
      </c>
      <c r="C28" s="23">
        <f>SUMIF(expend!$A$2:$A$150, A28, expend!$C$2:$C$150 )</f>
        <v>0</v>
      </c>
      <c r="D28" s="23">
        <f t="shared" si="1"/>
        <v>0</v>
      </c>
    </row>
    <row r="29" ht="15.75" customHeight="1">
      <c r="A29" s="12" t="str">
        <f>blocks!A29</f>
        <v/>
      </c>
      <c r="B29" s="23">
        <f>SUMIF(allocation!$A$2:$A$120, A29, allocation!$B$2:$B$120 )</f>
        <v>0</v>
      </c>
      <c r="C29" s="23">
        <f>SUMIF(expend!$A$2:$A$150, A29, expend!$C$2:$C$150 )</f>
        <v>0</v>
      </c>
      <c r="D29" s="23">
        <f t="shared" si="1"/>
        <v>0</v>
      </c>
    </row>
    <row r="30" ht="15.75" customHeight="1">
      <c r="A30" s="12" t="str">
        <f>blocks!A30</f>
        <v/>
      </c>
      <c r="B30" s="23">
        <f>SUMIF(allocation!$A$2:$A$120, A30, allocation!$B$2:$B$120 )</f>
        <v>0</v>
      </c>
      <c r="C30" s="23">
        <f>SUMIF(expend!$A$2:$A$150, A30, expend!$C$2:$C$150 )</f>
        <v>0</v>
      </c>
      <c r="D30" s="23">
        <f t="shared" si="1"/>
        <v>0</v>
      </c>
    </row>
    <row r="31" ht="15.75" customHeight="1">
      <c r="A31" s="26" t="str">
        <f>blocks!A31</f>
        <v/>
      </c>
      <c r="B31" s="27">
        <f>SUMIF(allocation!$A$2:$A$120, A31, allocation!$B$2:$B$120 )</f>
        <v>0</v>
      </c>
      <c r="C31" s="27">
        <f>SUMIF(expend!$A$2:$A$150, A31, expend!$C$2:$C$150 )</f>
        <v>0</v>
      </c>
      <c r="D31" s="27">
        <f t="shared" si="1"/>
        <v>0</v>
      </c>
    </row>
    <row r="32" ht="15.75" customHeight="1">
      <c r="A32" s="28" t="s">
        <v>23</v>
      </c>
      <c r="B32" s="29">
        <f t="shared" ref="B32:D32" si="2">SUM(B2:B31)</f>
        <v>2500000</v>
      </c>
      <c r="C32" s="29">
        <f t="shared" si="2"/>
        <v>2000000</v>
      </c>
      <c r="D32" s="29">
        <f t="shared" si="2"/>
        <v>500000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H24">
    <cfRule type="notContainsBlanks" dxfId="0" priority="1">
      <formula>LEN(TRIM(H24))&gt;0</formula>
    </cfRule>
  </conditionalFormatting>
  <printOptions/>
  <pageMargins bottom="0.984027777777778" footer="0.0" header="0.0" left="0.747916666666667" right="0.747916666666667" top="0.984027777777778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