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esktop\git\futbol_m\"/>
    </mc:Choice>
  </mc:AlternateContent>
  <xr:revisionPtr revIDLastSave="0" documentId="13_ncr:1_{2F4394F7-20B1-4EC2-BC30-00F1E2104491}" xr6:coauthVersionLast="47" xr6:coauthVersionMax="47" xr10:uidLastSave="{00000000-0000-0000-0000-000000000000}"/>
  <bookViews>
    <workbookView xWindow="-120" yWindow="-120" windowWidth="27930" windowHeight="16440" activeTab="3" xr2:uid="{00000000-000D-0000-FFFF-FFFF00000000}"/>
  </bookViews>
  <sheets>
    <sheet name="resumen" sheetId="9" r:id="rId1"/>
    <sheet name="puntos" sheetId="11" r:id="rId2"/>
    <sheet name="victorias" sheetId="10" r:id="rId3"/>
    <sheet name="dif_goles" sheetId="4" r:id="rId4"/>
  </sheets>
  <externalReferences>
    <externalReference r:id="rId5"/>
  </externalReferences>
  <calcPr calcId="191029"/>
  <pivotCaches>
    <pivotCache cacheId="2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9" l="1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B2" i="9" a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<sst xmlns="http://schemas.openxmlformats.org/spreadsheetml/2006/main" count="112" uniqueCount="23">
  <si>
    <t>Row Labels</t>
  </si>
  <si>
    <t>Grand Total</t>
  </si>
  <si>
    <t>Column Labels</t>
  </si>
  <si>
    <t>Average of dif</t>
  </si>
  <si>
    <t>Sum of vic</t>
  </si>
  <si>
    <t>Sum of ptos</t>
  </si>
  <si>
    <t>02_EUROPA SPORTS CENTER, C.E. A</t>
  </si>
  <si>
    <t>03_MATADEPERA, F.C. B</t>
  </si>
  <si>
    <t>05_SAN CRISTOBAL, C.P. F</t>
  </si>
  <si>
    <t>01_LA FARGA XXI, CE A</t>
  </si>
  <si>
    <t>06_SANT CUGAT FUTBOL CLUB H</t>
  </si>
  <si>
    <t>04_JUNIOR,C.F. F</t>
  </si>
  <si>
    <t>07_D'ARAN CLUB ASSOCIACIÓ CULTURAL A</t>
  </si>
  <si>
    <t>09_ESCOLA FUTBOL CAN BOADA A</t>
  </si>
  <si>
    <t>08_JUVENTUD 25 DE SEPTIEMBRE C</t>
  </si>
  <si>
    <t>10_MAURINA EGARA, C.F. B</t>
  </si>
  <si>
    <t>12_OLIMPIC CAN FATJO, C.E. F</t>
  </si>
  <si>
    <t>13_CAN TRIAS, U.D. B</t>
  </si>
  <si>
    <t>11_PUEBLO NUEVO-2002, C.F. C</t>
  </si>
  <si>
    <t>14_JUAN XXIII,C.S. C</t>
  </si>
  <si>
    <t>16_ESCOLA F. VILADECAVALLS B</t>
  </si>
  <si>
    <t>15_ESCUELA F. BONAIRE B</t>
  </si>
  <si>
    <t>sesgo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</si>
</sst>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Arial Nova Cond Light"/>
      <family val="2"/>
    </font>
    <font>
      <sz val="11"/>
      <color theme="1"/>
      <name val="Arial Nova Cond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 Cond Light"/>
      <family val="2"/>
    </font>
    <font>
      <b/>
      <sz val="13"/>
      <color theme="3"/>
      <name val="Arial Nova Cond Light"/>
      <family val="2"/>
    </font>
    <font>
      <b/>
      <sz val="11"/>
      <color theme="3"/>
      <name val="Arial Nova Cond Light"/>
      <family val="2"/>
    </font>
    <font>
      <sz val="11"/>
      <color rgb="FF006100"/>
      <name val="Arial Nova Cond Light"/>
      <family val="2"/>
    </font>
    <font>
      <sz val="11"/>
      <color rgb="FF9C0006"/>
      <name val="Arial Nova Cond Light"/>
      <family val="2"/>
    </font>
    <font>
      <sz val="11"/>
      <color rgb="FF9C5700"/>
      <name val="Arial Nova Cond Light"/>
      <family val="2"/>
    </font>
    <font>
      <sz val="11"/>
      <color rgb="FF3F3F76"/>
      <name val="Arial Nova Cond Light"/>
      <family val="2"/>
    </font>
    <font>
      <b/>
      <sz val="11"/>
      <color rgb="FF3F3F3F"/>
      <name val="Arial Nova Cond Light"/>
      <family val="2"/>
    </font>
    <font>
      <b/>
      <sz val="11"/>
      <color rgb="FFFA7D00"/>
      <name val="Arial Nova Cond Light"/>
      <family val="2"/>
    </font>
    <font>
      <sz val="11"/>
      <color rgb="FFFA7D00"/>
      <name val="Arial Nova Cond Light"/>
      <family val="2"/>
    </font>
    <font>
      <b/>
      <sz val="11"/>
      <color theme="0"/>
      <name val="Arial Nova Cond Light"/>
      <family val="2"/>
    </font>
    <font>
      <sz val="11"/>
      <color rgb="FFFF0000"/>
      <name val="Arial Nova Cond Light"/>
      <family val="2"/>
    </font>
    <font>
      <i/>
      <sz val="11"/>
      <color rgb="FF7F7F7F"/>
      <name val="Arial Nova Cond Light"/>
      <family val="2"/>
    </font>
    <font>
      <b/>
      <sz val="11"/>
      <color theme="1"/>
      <name val="Arial Nova Cond Light"/>
      <family val="2"/>
    </font>
    <font>
      <sz val="11"/>
      <color theme="0"/>
      <name val="Arial Nova Cond Light"/>
      <family val="2"/>
    </font>
    <font>
      <sz val="8"/>
      <color theme="1"/>
      <name val="Arial Nova Cond Light"/>
      <family val="2"/>
    </font>
    <font>
      <sz val="11"/>
      <color theme="2" tint="-0.249977111117893"/>
      <name val="Arial Nova Cond Light"/>
      <family val="2"/>
    </font>
    <font>
      <sz val="11"/>
      <color theme="2" tint="-0.499984740745262"/>
      <name val="Arial Nova Cond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0" applyFont="1" applyAlignment="1">
      <alignment textRotation="90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2" fontId="19" fillId="0" borderId="0" xfId="0" applyNumberFormat="1" applyFont="1"/>
    <xf numFmtId="9" fontId="19" fillId="0" borderId="0" xfId="42" applyFont="1"/>
    <xf numFmtId="0" fontId="19" fillId="0" borderId="0" xfId="0" applyFont="1"/>
    <xf numFmtId="0" fontId="20" fillId="0" borderId="0" xfId="0" applyNumberFormat="1" applyFont="1"/>
    <xf numFmtId="164" fontId="20" fillId="0" borderId="0" xfId="0" applyNumberFormat="1" applyFont="1"/>
    <xf numFmtId="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" formatCode="0"/>
    </dxf>
    <dxf>
      <alignment textRotation="90"/>
    </dxf>
    <dxf>
      <font>
        <sz val="8"/>
      </font>
    </dxf>
    <dxf>
      <font>
        <b/>
      </font>
    </dxf>
    <dxf>
      <font>
        <color theme="2" tint="-0.499984740745262"/>
      </font>
    </dxf>
    <dxf>
      <alignment textRotation="90"/>
    </dxf>
    <dxf>
      <font>
        <sz val="8"/>
      </font>
    </dxf>
    <dxf>
      <font>
        <b/>
      </font>
    </dxf>
    <dxf>
      <font>
        <color theme="2" tint="-0.499984740745262"/>
      </font>
    </dxf>
    <dxf>
      <numFmt numFmtId="164" formatCode="0.0"/>
    </dxf>
    <dxf>
      <numFmt numFmtId="164" formatCode="0.0"/>
    </dxf>
    <dxf>
      <font>
        <color theme="2" tint="-0.499984740745262"/>
      </font>
    </dxf>
    <dxf>
      <font>
        <b/>
      </font>
    </dxf>
    <dxf>
      <font>
        <sz val="8"/>
      </font>
    </dxf>
    <dxf>
      <alignment textRotation="9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ra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Local</v>
          </cell>
          <cell r="B1" t="str">
            <v>dif</v>
          </cell>
          <cell r="C1" t="str">
            <v>vic</v>
          </cell>
          <cell r="D1" t="str">
            <v>ptos</v>
          </cell>
          <cell r="E1" t="str">
            <v>r</v>
          </cell>
          <cell r="F1" t="str">
            <v>name_ran</v>
          </cell>
          <cell r="G1" t="str">
            <v>ptos_rival</v>
          </cell>
        </row>
        <row r="2">
          <cell r="A2" t="str">
            <v>LA FARGA XXI, CE A</v>
          </cell>
          <cell r="B2">
            <v>5</v>
          </cell>
          <cell r="C2">
            <v>1</v>
          </cell>
          <cell r="D2">
            <v>21</v>
          </cell>
          <cell r="E2">
            <v>1</v>
          </cell>
          <cell r="F2" t="str">
            <v>01_LA FARGA XXI, CE A</v>
          </cell>
          <cell r="G2">
            <v>11.71428571428571</v>
          </cell>
        </row>
        <row r="3">
          <cell r="A3" t="str">
            <v>EUROPA SPORTS CENTER, C.E. A</v>
          </cell>
          <cell r="B3">
            <v>6.7142857142857144</v>
          </cell>
          <cell r="C3">
            <v>0.8571428571428571</v>
          </cell>
          <cell r="D3">
            <v>18</v>
          </cell>
          <cell r="E3">
            <v>2</v>
          </cell>
          <cell r="F3" t="str">
            <v>02_EUROPA SPORTS CENTER, C.E. A</v>
          </cell>
          <cell r="G3">
            <v>8</v>
          </cell>
        </row>
        <row r="4">
          <cell r="A4" t="str">
            <v>MATADEPERA, F.C. B</v>
          </cell>
          <cell r="B4">
            <v>5.2857142857142856</v>
          </cell>
          <cell r="C4">
            <v>0.7142857142857143</v>
          </cell>
          <cell r="D4">
            <v>16</v>
          </cell>
          <cell r="E4">
            <v>3</v>
          </cell>
          <cell r="F4" t="str">
            <v>03_MATADEPERA, F.C. B</v>
          </cell>
          <cell r="G4">
            <v>9.5714285714285712</v>
          </cell>
        </row>
        <row r="5">
          <cell r="A5" t="str">
            <v>JUNIOR,C.F. F</v>
          </cell>
          <cell r="B5">
            <v>4</v>
          </cell>
          <cell r="C5">
            <v>0.7142857142857143</v>
          </cell>
          <cell r="D5">
            <v>16</v>
          </cell>
          <cell r="E5">
            <v>4</v>
          </cell>
          <cell r="F5" t="str">
            <v>04_JUNIOR,C.F. F</v>
          </cell>
          <cell r="G5">
            <v>7.8571428571428568</v>
          </cell>
        </row>
        <row r="6">
          <cell r="A6" t="str">
            <v>SAN CRISTOBAL, C.P. F</v>
          </cell>
          <cell r="B6">
            <v>5.2857142857142856</v>
          </cell>
          <cell r="C6">
            <v>0.7142857142857143</v>
          </cell>
          <cell r="D6">
            <v>15</v>
          </cell>
          <cell r="E6">
            <v>5</v>
          </cell>
          <cell r="F6" t="str">
            <v>05_SAN CRISTOBAL, C.P. F</v>
          </cell>
          <cell r="G6">
            <v>9.2857142857142865</v>
          </cell>
        </row>
        <row r="7">
          <cell r="A7" t="str">
            <v>SANT CUGAT FUTBOL CLUB H</v>
          </cell>
          <cell r="B7">
            <v>4.7142857142857144</v>
          </cell>
          <cell r="C7">
            <v>0.7142857142857143</v>
          </cell>
          <cell r="D7">
            <v>15</v>
          </cell>
          <cell r="E7">
            <v>6</v>
          </cell>
          <cell r="F7" t="str">
            <v>06_SANT CUGAT FUTBOL CLUB H</v>
          </cell>
          <cell r="G7">
            <v>9.2857142857142865</v>
          </cell>
        </row>
        <row r="8">
          <cell r="A8" t="str">
            <v>D'ARAN CLUB ASSOCIACIÓ CULTURAL A</v>
          </cell>
          <cell r="B8">
            <v>3.8571428571428572</v>
          </cell>
          <cell r="C8">
            <v>0.7142857142857143</v>
          </cell>
          <cell r="D8">
            <v>15</v>
          </cell>
          <cell r="E8">
            <v>7</v>
          </cell>
          <cell r="F8" t="str">
            <v>07_D'ARAN CLUB ASSOCIACIÓ CULTURAL A</v>
          </cell>
          <cell r="G8">
            <v>10.571428571428569</v>
          </cell>
        </row>
        <row r="9">
          <cell r="A9" t="str">
            <v>JUVENTUD 25 DE SEPTIEMBRE C</v>
          </cell>
          <cell r="B9">
            <v>1.571428571428571</v>
          </cell>
          <cell r="C9">
            <v>0.5714285714285714</v>
          </cell>
          <cell r="D9">
            <v>13</v>
          </cell>
          <cell r="E9">
            <v>8</v>
          </cell>
          <cell r="F9" t="str">
            <v>08_JUVENTUD 25 DE SEPTIEMBRE C</v>
          </cell>
          <cell r="G9">
            <v>9.5714285714285712</v>
          </cell>
        </row>
        <row r="10">
          <cell r="A10" t="str">
            <v>ESCOLA FUTBOL CAN BOADA A</v>
          </cell>
          <cell r="B10">
            <v>1.571428571428571</v>
          </cell>
          <cell r="C10">
            <v>0.5714285714285714</v>
          </cell>
          <cell r="D10">
            <v>12</v>
          </cell>
          <cell r="E10">
            <v>9</v>
          </cell>
          <cell r="F10" t="str">
            <v>09_ESCOLA FUTBOL CAN BOADA A</v>
          </cell>
          <cell r="G10">
            <v>8.5714285714285712</v>
          </cell>
        </row>
        <row r="11">
          <cell r="A11" t="str">
            <v>MAURINA EGARA, C.F. B</v>
          </cell>
          <cell r="B11">
            <v>-1.857142857142857</v>
          </cell>
          <cell r="C11">
            <v>0.2857142857142857</v>
          </cell>
          <cell r="D11">
            <v>7</v>
          </cell>
          <cell r="E11">
            <v>10</v>
          </cell>
          <cell r="F11" t="str">
            <v>10_MAURINA EGARA, C.F. B</v>
          </cell>
          <cell r="G11">
            <v>11.71428571428571</v>
          </cell>
        </row>
        <row r="12">
          <cell r="A12" t="str">
            <v>PUEBLO NUEVO-2002, C.F. C</v>
          </cell>
          <cell r="B12">
            <v>-5.8571428571428568</v>
          </cell>
          <cell r="C12">
            <v>0.2857142857142857</v>
          </cell>
          <cell r="D12">
            <v>6</v>
          </cell>
          <cell r="E12">
            <v>11</v>
          </cell>
          <cell r="F12" t="str">
            <v>11_PUEBLO NUEVO-2002, C.F. C</v>
          </cell>
          <cell r="G12">
            <v>11.428571428571431</v>
          </cell>
        </row>
        <row r="13">
          <cell r="A13" t="str">
            <v>OLIMPIC CAN FATJO, C.E. F</v>
          </cell>
          <cell r="B13">
            <v>-3.1428571428571428</v>
          </cell>
          <cell r="C13">
            <v>0.14285714285714279</v>
          </cell>
          <cell r="D13">
            <v>3</v>
          </cell>
          <cell r="E13">
            <v>12</v>
          </cell>
          <cell r="F13" t="str">
            <v>12_OLIMPIC CAN FATJO, C.E. F</v>
          </cell>
          <cell r="G13">
            <v>8.4285714285714288</v>
          </cell>
        </row>
        <row r="14">
          <cell r="A14" t="str">
            <v>CAN TRIAS, U.D. B</v>
          </cell>
          <cell r="B14">
            <v>-5.8571428571428568</v>
          </cell>
          <cell r="C14">
            <v>0.14285714285714279</v>
          </cell>
          <cell r="D14">
            <v>3</v>
          </cell>
          <cell r="E14">
            <v>13</v>
          </cell>
          <cell r="F14" t="str">
            <v>13_CAN TRIAS, U.D. B</v>
          </cell>
          <cell r="G14">
            <v>9.8571428571428577</v>
          </cell>
        </row>
        <row r="15">
          <cell r="A15" t="str">
            <v>JUAN XXIII,C.S. C</v>
          </cell>
          <cell r="B15">
            <v>-6.7142857142857144</v>
          </cell>
          <cell r="C15">
            <v>0.14285714285714279</v>
          </cell>
          <cell r="D15">
            <v>3</v>
          </cell>
          <cell r="E15">
            <v>14</v>
          </cell>
          <cell r="F15" t="str">
            <v>14_JUAN XXIII,C.S. C</v>
          </cell>
          <cell r="G15">
            <v>13.428571428571431</v>
          </cell>
        </row>
        <row r="16">
          <cell r="A16" t="str">
            <v>ESCUELA F. BONAIRE B</v>
          </cell>
          <cell r="B16">
            <v>-7.7142857142857144</v>
          </cell>
          <cell r="C16">
            <v>0.14285714285714279</v>
          </cell>
          <cell r="D16">
            <v>3</v>
          </cell>
          <cell r="E16">
            <v>15</v>
          </cell>
          <cell r="F16" t="str">
            <v>15_ESCUELA F. BONAIRE B</v>
          </cell>
          <cell r="G16">
            <v>11.857142857142859</v>
          </cell>
        </row>
        <row r="17">
          <cell r="A17" t="str">
            <v>ESCOLA F. VILADECAVALLS B</v>
          </cell>
          <cell r="B17">
            <v>-6.8571428571428568</v>
          </cell>
          <cell r="C17">
            <v>0</v>
          </cell>
          <cell r="D17">
            <v>0</v>
          </cell>
          <cell r="E17">
            <v>16</v>
          </cell>
          <cell r="F17" t="str">
            <v>16_ESCOLA F. VILADECAVALLS B</v>
          </cell>
          <cell r="G17">
            <v>14.857142857142859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lenko Halat" refreshedDate="44891.506846296295" createdVersion="8" refreshedVersion="8" minRefreshableVersion="3" recordCount="113" xr:uid="{BA26C7E4-C7DE-41B3-ACF9-0EEF44A944EF}">
  <cacheSource type="worksheet">
    <worksheetSource ref="A1:G1048576" sheet="Sheet1" r:id="rId2"/>
  </cacheSource>
  <cacheFields count="7">
    <cacheField name="Local" numFmtId="0">
      <sharedItems containsBlank="1" count="17">
        <s v="MATADEPERA, F.C. B"/>
        <s v="CAN TRIAS, U.D. B"/>
        <s v="ESCOLA FUTBOL CAN BOADA A"/>
        <s v="SAN CRISTOBAL, C.P. F"/>
        <s v="OLIMPIC CAN FATJO, C.E. F"/>
        <s v="EUROPA SPORTS CENTER, C.E. A"/>
        <s v="JUNIOR,C.F. F"/>
        <s v="JUVENTUD 25 DE SEPTIEMBRE C"/>
        <s v="ESCUELA F. BONAIRE B"/>
        <s v="MAURINA EGARA, C.F. B"/>
        <s v="JUAN XXIII,C.S. C"/>
        <s v="LA FARGA XXI, CE A"/>
        <s v="PUEBLO NUEVO-2002, C.F. C"/>
        <s v="ESCOLA F. VILADECAVALLS B"/>
        <s v="D'ARAN CLUB ASSOCIACIÓ CULTURAL A"/>
        <s v="SANT CUGAT FUTBOL CLUB H"/>
        <m/>
      </sharedItems>
    </cacheField>
    <cacheField name="Visita" numFmtId="0">
      <sharedItems containsBlank="1" count="17">
        <s v="ESCUELA F. BONAIRE B"/>
        <s v="MAURINA EGARA, C.F. B"/>
        <s v="JUAN XXIII,C.S. C"/>
        <s v="LA FARGA XXI, CE A"/>
        <s v="PUEBLO NUEVO-2002, C.F. C"/>
        <s v="ESCOLA F. VILADECAVALLS B"/>
        <s v="D'ARAN CLUB ASSOCIACIÓ CULTURAL A"/>
        <s v="SANT CUGAT FUTBOL CLUB H"/>
        <s v="JUVENTUD 25 DE SEPTIEMBRE C"/>
        <s v="CAN TRIAS, U.D. B"/>
        <s v="ESCOLA FUTBOL CAN BOADA A"/>
        <s v="SAN CRISTOBAL, C.P. F"/>
        <s v="OLIMPIC CAN FATJO, C.E. F"/>
        <s v="EUROPA SPORTS CENTER, C.E. A"/>
        <s v="JUNIOR,C.F. F"/>
        <s v="MATADEPERA, F.C. B"/>
        <m/>
      </sharedItems>
    </cacheField>
    <cacheField name="dif" numFmtId="0">
      <sharedItems containsString="0" containsBlank="1" containsNumber="1" containsInteger="1" minValue="-10" maxValue="10" count="22">
        <n v="10"/>
        <n v="-5"/>
        <n v="6"/>
        <n v="-1"/>
        <n v="2"/>
        <n v="-8"/>
        <n v="0"/>
        <n v="-4"/>
        <n v="-10"/>
        <n v="-3"/>
        <n v="1"/>
        <n v="-2"/>
        <n v="-9"/>
        <n v="5"/>
        <n v="3"/>
        <n v="7"/>
        <n v="8"/>
        <n v="-6"/>
        <n v="9"/>
        <n v="-7"/>
        <n v="4"/>
        <m/>
      </sharedItems>
    </cacheField>
    <cacheField name="vic" numFmtId="0">
      <sharedItems containsString="0" containsBlank="1" containsNumber="1" containsInteger="1" minValue="0" maxValue="1" count="3">
        <n v="1"/>
        <n v="0"/>
        <m/>
      </sharedItems>
    </cacheField>
    <cacheField name="ptos" numFmtId="0">
      <sharedItems containsString="0" containsBlank="1" containsNumber="1" containsInteger="1" minValue="0" maxValue="3" count="4">
        <n v="3"/>
        <n v="0"/>
        <n v="1"/>
        <m/>
      </sharedItems>
    </cacheField>
    <cacheField name="Local_ran" numFmtId="0">
      <sharedItems containsBlank="1" count="17">
        <s v="03_MATADEPERA, F.C. B"/>
        <s v="13_CAN TRIAS, U.D. B"/>
        <s v="09_ESCOLA FUTBOL CAN BOADA A"/>
        <s v="05_SAN CRISTOBAL, C.P. F"/>
        <s v="12_OLIMPIC CAN FATJO, C.E. F"/>
        <s v="02_EUROPA SPORTS CENTER, C.E. A"/>
        <s v="04_JUNIOR,C.F. F"/>
        <s v="08_JUVENTUD 25 DE SEPTIEMBRE C"/>
        <s v="15_ESCUELA F. BONAIRE B"/>
        <s v="10_MAURINA EGARA, C.F. B"/>
        <s v="14_JUAN XXIII,C.S. C"/>
        <s v="01_LA FARGA XXI, CE A"/>
        <s v="11_PUEBLO NUEVO-2002, C.F. C"/>
        <s v="16_ESCOLA F. VILADECAVALLS B"/>
        <s v="07_D'ARAN CLUB ASSOCIACIÓ CULTURAL A"/>
        <s v="06_SANT CUGAT FUTBOL CLUB H"/>
        <m/>
      </sharedItems>
    </cacheField>
    <cacheField name="Visita_ran" numFmtId="0">
      <sharedItems containsBlank="1" count="17">
        <s v="15_ESCUELA F. BONAIRE B"/>
        <s v="10_MAURINA EGARA, C.F. B"/>
        <s v="14_JUAN XXIII,C.S. C"/>
        <s v="01_LA FARGA XXI, CE A"/>
        <s v="11_PUEBLO NUEVO-2002, C.F. C"/>
        <s v="16_ESCOLA F. VILADECAVALLS B"/>
        <s v="07_D'ARAN CLUB ASSOCIACIÓ CULTURAL A"/>
        <s v="06_SANT CUGAT FUTBOL CLUB H"/>
        <s v="08_JUVENTUD 25 DE SEPTIEMBRE C"/>
        <s v="13_CAN TRIAS, U.D. B"/>
        <s v="09_ESCOLA FUTBOL CAN BOADA A"/>
        <s v="05_SAN CRISTOBAL, C.P. F"/>
        <s v="12_OLIMPIC CAN FATJO, C.E. F"/>
        <s v="02_EUROPA SPORTS CENTER, C.E. A"/>
        <s v="04_JUNIOR,C.F. F"/>
        <s v="03_MATADEPERA, F.C. 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2"/>
    <x v="0"/>
    <x v="0"/>
    <x v="2"/>
    <x v="2"/>
  </r>
  <r>
    <x v="3"/>
    <x v="3"/>
    <x v="1"/>
    <x v="1"/>
    <x v="1"/>
    <x v="3"/>
    <x v="3"/>
  </r>
  <r>
    <x v="4"/>
    <x v="4"/>
    <x v="3"/>
    <x v="1"/>
    <x v="1"/>
    <x v="4"/>
    <x v="4"/>
  </r>
  <r>
    <x v="5"/>
    <x v="5"/>
    <x v="0"/>
    <x v="0"/>
    <x v="0"/>
    <x v="5"/>
    <x v="5"/>
  </r>
  <r>
    <x v="6"/>
    <x v="6"/>
    <x v="4"/>
    <x v="0"/>
    <x v="0"/>
    <x v="6"/>
    <x v="6"/>
  </r>
  <r>
    <x v="7"/>
    <x v="7"/>
    <x v="5"/>
    <x v="1"/>
    <x v="1"/>
    <x v="7"/>
    <x v="7"/>
  </r>
  <r>
    <x v="0"/>
    <x v="8"/>
    <x v="6"/>
    <x v="1"/>
    <x v="2"/>
    <x v="0"/>
    <x v="8"/>
  </r>
  <r>
    <x v="8"/>
    <x v="9"/>
    <x v="1"/>
    <x v="1"/>
    <x v="1"/>
    <x v="8"/>
    <x v="9"/>
  </r>
  <r>
    <x v="9"/>
    <x v="10"/>
    <x v="7"/>
    <x v="1"/>
    <x v="1"/>
    <x v="9"/>
    <x v="10"/>
  </r>
  <r>
    <x v="10"/>
    <x v="11"/>
    <x v="8"/>
    <x v="1"/>
    <x v="1"/>
    <x v="10"/>
    <x v="11"/>
  </r>
  <r>
    <x v="11"/>
    <x v="12"/>
    <x v="0"/>
    <x v="0"/>
    <x v="0"/>
    <x v="11"/>
    <x v="12"/>
  </r>
  <r>
    <x v="12"/>
    <x v="13"/>
    <x v="8"/>
    <x v="1"/>
    <x v="1"/>
    <x v="12"/>
    <x v="13"/>
  </r>
  <r>
    <x v="13"/>
    <x v="14"/>
    <x v="9"/>
    <x v="1"/>
    <x v="1"/>
    <x v="13"/>
    <x v="14"/>
  </r>
  <r>
    <x v="14"/>
    <x v="7"/>
    <x v="10"/>
    <x v="0"/>
    <x v="0"/>
    <x v="14"/>
    <x v="7"/>
  </r>
  <r>
    <x v="1"/>
    <x v="15"/>
    <x v="8"/>
    <x v="1"/>
    <x v="1"/>
    <x v="1"/>
    <x v="15"/>
  </r>
  <r>
    <x v="2"/>
    <x v="0"/>
    <x v="0"/>
    <x v="0"/>
    <x v="0"/>
    <x v="2"/>
    <x v="0"/>
  </r>
  <r>
    <x v="3"/>
    <x v="1"/>
    <x v="2"/>
    <x v="0"/>
    <x v="0"/>
    <x v="3"/>
    <x v="1"/>
  </r>
  <r>
    <x v="4"/>
    <x v="2"/>
    <x v="3"/>
    <x v="1"/>
    <x v="1"/>
    <x v="4"/>
    <x v="2"/>
  </r>
  <r>
    <x v="5"/>
    <x v="3"/>
    <x v="11"/>
    <x v="1"/>
    <x v="1"/>
    <x v="5"/>
    <x v="3"/>
  </r>
  <r>
    <x v="6"/>
    <x v="4"/>
    <x v="0"/>
    <x v="0"/>
    <x v="0"/>
    <x v="6"/>
    <x v="4"/>
  </r>
  <r>
    <x v="15"/>
    <x v="5"/>
    <x v="0"/>
    <x v="0"/>
    <x v="0"/>
    <x v="15"/>
    <x v="5"/>
  </r>
  <r>
    <x v="7"/>
    <x v="6"/>
    <x v="3"/>
    <x v="1"/>
    <x v="1"/>
    <x v="7"/>
    <x v="6"/>
  </r>
  <r>
    <x v="1"/>
    <x v="8"/>
    <x v="12"/>
    <x v="1"/>
    <x v="1"/>
    <x v="1"/>
    <x v="8"/>
  </r>
  <r>
    <x v="0"/>
    <x v="10"/>
    <x v="13"/>
    <x v="0"/>
    <x v="0"/>
    <x v="0"/>
    <x v="10"/>
  </r>
  <r>
    <x v="8"/>
    <x v="11"/>
    <x v="8"/>
    <x v="1"/>
    <x v="1"/>
    <x v="8"/>
    <x v="11"/>
  </r>
  <r>
    <x v="9"/>
    <x v="12"/>
    <x v="13"/>
    <x v="0"/>
    <x v="0"/>
    <x v="9"/>
    <x v="12"/>
  </r>
  <r>
    <x v="10"/>
    <x v="13"/>
    <x v="8"/>
    <x v="1"/>
    <x v="1"/>
    <x v="10"/>
    <x v="13"/>
  </r>
  <r>
    <x v="11"/>
    <x v="14"/>
    <x v="14"/>
    <x v="0"/>
    <x v="0"/>
    <x v="11"/>
    <x v="14"/>
  </r>
  <r>
    <x v="12"/>
    <x v="7"/>
    <x v="8"/>
    <x v="1"/>
    <x v="1"/>
    <x v="12"/>
    <x v="7"/>
  </r>
  <r>
    <x v="13"/>
    <x v="6"/>
    <x v="8"/>
    <x v="1"/>
    <x v="1"/>
    <x v="13"/>
    <x v="6"/>
  </r>
  <r>
    <x v="2"/>
    <x v="9"/>
    <x v="15"/>
    <x v="0"/>
    <x v="0"/>
    <x v="2"/>
    <x v="9"/>
  </r>
  <r>
    <x v="3"/>
    <x v="15"/>
    <x v="7"/>
    <x v="1"/>
    <x v="1"/>
    <x v="3"/>
    <x v="15"/>
  </r>
  <r>
    <x v="4"/>
    <x v="0"/>
    <x v="3"/>
    <x v="1"/>
    <x v="1"/>
    <x v="4"/>
    <x v="0"/>
  </r>
  <r>
    <x v="5"/>
    <x v="1"/>
    <x v="16"/>
    <x v="0"/>
    <x v="0"/>
    <x v="5"/>
    <x v="1"/>
  </r>
  <r>
    <x v="6"/>
    <x v="2"/>
    <x v="2"/>
    <x v="0"/>
    <x v="0"/>
    <x v="6"/>
    <x v="2"/>
  </r>
  <r>
    <x v="15"/>
    <x v="3"/>
    <x v="17"/>
    <x v="1"/>
    <x v="1"/>
    <x v="15"/>
    <x v="3"/>
  </r>
  <r>
    <x v="14"/>
    <x v="4"/>
    <x v="0"/>
    <x v="0"/>
    <x v="0"/>
    <x v="14"/>
    <x v="4"/>
  </r>
  <r>
    <x v="7"/>
    <x v="5"/>
    <x v="13"/>
    <x v="0"/>
    <x v="0"/>
    <x v="7"/>
    <x v="5"/>
  </r>
  <r>
    <x v="2"/>
    <x v="8"/>
    <x v="3"/>
    <x v="1"/>
    <x v="1"/>
    <x v="2"/>
    <x v="8"/>
  </r>
  <r>
    <x v="1"/>
    <x v="11"/>
    <x v="8"/>
    <x v="1"/>
    <x v="1"/>
    <x v="1"/>
    <x v="11"/>
  </r>
  <r>
    <x v="0"/>
    <x v="12"/>
    <x v="18"/>
    <x v="0"/>
    <x v="0"/>
    <x v="0"/>
    <x v="12"/>
  </r>
  <r>
    <x v="8"/>
    <x v="13"/>
    <x v="8"/>
    <x v="1"/>
    <x v="1"/>
    <x v="8"/>
    <x v="13"/>
  </r>
  <r>
    <x v="9"/>
    <x v="14"/>
    <x v="6"/>
    <x v="1"/>
    <x v="2"/>
    <x v="9"/>
    <x v="14"/>
  </r>
  <r>
    <x v="10"/>
    <x v="7"/>
    <x v="19"/>
    <x v="1"/>
    <x v="1"/>
    <x v="10"/>
    <x v="7"/>
  </r>
  <r>
    <x v="11"/>
    <x v="6"/>
    <x v="4"/>
    <x v="0"/>
    <x v="0"/>
    <x v="11"/>
    <x v="6"/>
  </r>
  <r>
    <x v="12"/>
    <x v="5"/>
    <x v="14"/>
    <x v="0"/>
    <x v="0"/>
    <x v="12"/>
    <x v="5"/>
  </r>
  <r>
    <x v="3"/>
    <x v="10"/>
    <x v="0"/>
    <x v="0"/>
    <x v="0"/>
    <x v="3"/>
    <x v="10"/>
  </r>
  <r>
    <x v="4"/>
    <x v="9"/>
    <x v="13"/>
    <x v="0"/>
    <x v="0"/>
    <x v="4"/>
    <x v="9"/>
  </r>
  <r>
    <x v="5"/>
    <x v="15"/>
    <x v="10"/>
    <x v="0"/>
    <x v="0"/>
    <x v="5"/>
    <x v="15"/>
  </r>
  <r>
    <x v="6"/>
    <x v="0"/>
    <x v="0"/>
    <x v="0"/>
    <x v="0"/>
    <x v="6"/>
    <x v="0"/>
  </r>
  <r>
    <x v="15"/>
    <x v="1"/>
    <x v="13"/>
    <x v="0"/>
    <x v="0"/>
    <x v="15"/>
    <x v="1"/>
  </r>
  <r>
    <x v="14"/>
    <x v="2"/>
    <x v="18"/>
    <x v="0"/>
    <x v="0"/>
    <x v="14"/>
    <x v="2"/>
  </r>
  <r>
    <x v="13"/>
    <x v="3"/>
    <x v="19"/>
    <x v="1"/>
    <x v="1"/>
    <x v="13"/>
    <x v="3"/>
  </r>
  <r>
    <x v="7"/>
    <x v="4"/>
    <x v="13"/>
    <x v="0"/>
    <x v="0"/>
    <x v="7"/>
    <x v="4"/>
  </r>
  <r>
    <x v="8"/>
    <x v="15"/>
    <x v="8"/>
    <x v="1"/>
    <x v="1"/>
    <x v="8"/>
    <x v="15"/>
  </r>
  <r>
    <x v="9"/>
    <x v="9"/>
    <x v="13"/>
    <x v="0"/>
    <x v="0"/>
    <x v="9"/>
    <x v="9"/>
  </r>
  <r>
    <x v="10"/>
    <x v="10"/>
    <x v="17"/>
    <x v="1"/>
    <x v="1"/>
    <x v="10"/>
    <x v="10"/>
  </r>
  <r>
    <x v="11"/>
    <x v="11"/>
    <x v="13"/>
    <x v="0"/>
    <x v="0"/>
    <x v="11"/>
    <x v="11"/>
  </r>
  <r>
    <x v="12"/>
    <x v="12"/>
    <x v="10"/>
    <x v="0"/>
    <x v="0"/>
    <x v="12"/>
    <x v="12"/>
  </r>
  <r>
    <x v="13"/>
    <x v="13"/>
    <x v="8"/>
    <x v="1"/>
    <x v="1"/>
    <x v="13"/>
    <x v="13"/>
  </r>
  <r>
    <x v="14"/>
    <x v="14"/>
    <x v="11"/>
    <x v="1"/>
    <x v="1"/>
    <x v="14"/>
    <x v="14"/>
  </r>
  <r>
    <x v="15"/>
    <x v="8"/>
    <x v="16"/>
    <x v="0"/>
    <x v="0"/>
    <x v="15"/>
    <x v="8"/>
  </r>
  <r>
    <x v="7"/>
    <x v="15"/>
    <x v="6"/>
    <x v="1"/>
    <x v="2"/>
    <x v="7"/>
    <x v="15"/>
  </r>
  <r>
    <x v="1"/>
    <x v="0"/>
    <x v="13"/>
    <x v="0"/>
    <x v="0"/>
    <x v="1"/>
    <x v="0"/>
  </r>
  <r>
    <x v="2"/>
    <x v="1"/>
    <x v="20"/>
    <x v="0"/>
    <x v="0"/>
    <x v="2"/>
    <x v="1"/>
  </r>
  <r>
    <x v="3"/>
    <x v="2"/>
    <x v="0"/>
    <x v="0"/>
    <x v="0"/>
    <x v="3"/>
    <x v="2"/>
  </r>
  <r>
    <x v="4"/>
    <x v="3"/>
    <x v="8"/>
    <x v="1"/>
    <x v="1"/>
    <x v="4"/>
    <x v="3"/>
  </r>
  <r>
    <x v="5"/>
    <x v="4"/>
    <x v="0"/>
    <x v="0"/>
    <x v="0"/>
    <x v="5"/>
    <x v="4"/>
  </r>
  <r>
    <x v="6"/>
    <x v="5"/>
    <x v="14"/>
    <x v="0"/>
    <x v="0"/>
    <x v="6"/>
    <x v="5"/>
  </r>
  <r>
    <x v="15"/>
    <x v="6"/>
    <x v="3"/>
    <x v="1"/>
    <x v="1"/>
    <x v="15"/>
    <x v="6"/>
  </r>
  <r>
    <x v="0"/>
    <x v="9"/>
    <x v="0"/>
    <x v="0"/>
    <x v="0"/>
    <x v="0"/>
    <x v="9"/>
  </r>
  <r>
    <x v="8"/>
    <x v="10"/>
    <x v="8"/>
    <x v="1"/>
    <x v="1"/>
    <x v="8"/>
    <x v="10"/>
  </r>
  <r>
    <x v="9"/>
    <x v="11"/>
    <x v="17"/>
    <x v="1"/>
    <x v="1"/>
    <x v="9"/>
    <x v="11"/>
  </r>
  <r>
    <x v="10"/>
    <x v="12"/>
    <x v="10"/>
    <x v="0"/>
    <x v="0"/>
    <x v="10"/>
    <x v="12"/>
  </r>
  <r>
    <x v="11"/>
    <x v="13"/>
    <x v="4"/>
    <x v="0"/>
    <x v="0"/>
    <x v="11"/>
    <x v="13"/>
  </r>
  <r>
    <x v="12"/>
    <x v="14"/>
    <x v="8"/>
    <x v="1"/>
    <x v="1"/>
    <x v="12"/>
    <x v="14"/>
  </r>
  <r>
    <x v="13"/>
    <x v="7"/>
    <x v="8"/>
    <x v="1"/>
    <x v="1"/>
    <x v="13"/>
    <x v="7"/>
  </r>
  <r>
    <x v="14"/>
    <x v="8"/>
    <x v="10"/>
    <x v="0"/>
    <x v="0"/>
    <x v="14"/>
    <x v="8"/>
  </r>
  <r>
    <x v="7"/>
    <x v="9"/>
    <x v="18"/>
    <x v="0"/>
    <x v="0"/>
    <x v="7"/>
    <x v="9"/>
  </r>
  <r>
    <x v="2"/>
    <x v="15"/>
    <x v="1"/>
    <x v="1"/>
    <x v="1"/>
    <x v="2"/>
    <x v="15"/>
  </r>
  <r>
    <x v="3"/>
    <x v="0"/>
    <x v="0"/>
    <x v="0"/>
    <x v="0"/>
    <x v="3"/>
    <x v="0"/>
  </r>
  <r>
    <x v="4"/>
    <x v="1"/>
    <x v="1"/>
    <x v="1"/>
    <x v="1"/>
    <x v="4"/>
    <x v="1"/>
  </r>
  <r>
    <x v="5"/>
    <x v="2"/>
    <x v="0"/>
    <x v="0"/>
    <x v="0"/>
    <x v="5"/>
    <x v="2"/>
  </r>
  <r>
    <x v="6"/>
    <x v="3"/>
    <x v="9"/>
    <x v="1"/>
    <x v="1"/>
    <x v="6"/>
    <x v="3"/>
  </r>
  <r>
    <x v="15"/>
    <x v="4"/>
    <x v="0"/>
    <x v="0"/>
    <x v="0"/>
    <x v="15"/>
    <x v="4"/>
  </r>
  <r>
    <x v="14"/>
    <x v="5"/>
    <x v="0"/>
    <x v="0"/>
    <x v="0"/>
    <x v="14"/>
    <x v="5"/>
  </r>
  <r>
    <x v="1"/>
    <x v="10"/>
    <x v="19"/>
    <x v="1"/>
    <x v="1"/>
    <x v="1"/>
    <x v="10"/>
  </r>
  <r>
    <x v="0"/>
    <x v="11"/>
    <x v="20"/>
    <x v="0"/>
    <x v="0"/>
    <x v="0"/>
    <x v="11"/>
  </r>
  <r>
    <x v="8"/>
    <x v="12"/>
    <x v="10"/>
    <x v="0"/>
    <x v="0"/>
    <x v="8"/>
    <x v="12"/>
  </r>
  <r>
    <x v="9"/>
    <x v="13"/>
    <x v="5"/>
    <x v="1"/>
    <x v="1"/>
    <x v="9"/>
    <x v="13"/>
  </r>
  <r>
    <x v="10"/>
    <x v="14"/>
    <x v="17"/>
    <x v="1"/>
    <x v="1"/>
    <x v="10"/>
    <x v="14"/>
  </r>
  <r>
    <x v="11"/>
    <x v="7"/>
    <x v="2"/>
    <x v="0"/>
    <x v="0"/>
    <x v="11"/>
    <x v="7"/>
  </r>
  <r>
    <x v="12"/>
    <x v="6"/>
    <x v="8"/>
    <x v="1"/>
    <x v="1"/>
    <x v="12"/>
    <x v="6"/>
  </r>
  <r>
    <x v="13"/>
    <x v="8"/>
    <x v="1"/>
    <x v="1"/>
    <x v="1"/>
    <x v="13"/>
    <x v="8"/>
  </r>
  <r>
    <x v="7"/>
    <x v="10"/>
    <x v="10"/>
    <x v="0"/>
    <x v="0"/>
    <x v="7"/>
    <x v="10"/>
  </r>
  <r>
    <x v="3"/>
    <x v="9"/>
    <x v="0"/>
    <x v="0"/>
    <x v="0"/>
    <x v="3"/>
    <x v="9"/>
  </r>
  <r>
    <x v="4"/>
    <x v="15"/>
    <x v="12"/>
    <x v="1"/>
    <x v="1"/>
    <x v="4"/>
    <x v="15"/>
  </r>
  <r>
    <x v="5"/>
    <x v="0"/>
    <x v="0"/>
    <x v="0"/>
    <x v="0"/>
    <x v="5"/>
    <x v="0"/>
  </r>
  <r>
    <x v="6"/>
    <x v="1"/>
    <x v="6"/>
    <x v="1"/>
    <x v="2"/>
    <x v="6"/>
    <x v="1"/>
  </r>
  <r>
    <x v="15"/>
    <x v="2"/>
    <x v="15"/>
    <x v="0"/>
    <x v="0"/>
    <x v="15"/>
    <x v="2"/>
  </r>
  <r>
    <x v="14"/>
    <x v="3"/>
    <x v="11"/>
    <x v="1"/>
    <x v="1"/>
    <x v="14"/>
    <x v="3"/>
  </r>
  <r>
    <x v="13"/>
    <x v="4"/>
    <x v="9"/>
    <x v="1"/>
    <x v="1"/>
    <x v="13"/>
    <x v="4"/>
  </r>
  <r>
    <x v="2"/>
    <x v="11"/>
    <x v="8"/>
    <x v="1"/>
    <x v="1"/>
    <x v="2"/>
    <x v="11"/>
  </r>
  <r>
    <x v="1"/>
    <x v="12"/>
    <x v="1"/>
    <x v="1"/>
    <x v="1"/>
    <x v="1"/>
    <x v="12"/>
  </r>
  <r>
    <x v="0"/>
    <x v="13"/>
    <x v="3"/>
    <x v="1"/>
    <x v="1"/>
    <x v="0"/>
    <x v="13"/>
  </r>
  <r>
    <x v="8"/>
    <x v="14"/>
    <x v="8"/>
    <x v="1"/>
    <x v="1"/>
    <x v="8"/>
    <x v="14"/>
  </r>
  <r>
    <x v="9"/>
    <x v="7"/>
    <x v="1"/>
    <x v="1"/>
    <x v="1"/>
    <x v="9"/>
    <x v="7"/>
  </r>
  <r>
    <x v="10"/>
    <x v="6"/>
    <x v="12"/>
    <x v="1"/>
    <x v="1"/>
    <x v="10"/>
    <x v="6"/>
  </r>
  <r>
    <x v="11"/>
    <x v="5"/>
    <x v="15"/>
    <x v="0"/>
    <x v="0"/>
    <x v="11"/>
    <x v="5"/>
  </r>
  <r>
    <x v="12"/>
    <x v="8"/>
    <x v="1"/>
    <x v="1"/>
    <x v="1"/>
    <x v="12"/>
    <x v="8"/>
  </r>
  <r>
    <x v="16"/>
    <x v="16"/>
    <x v="21"/>
    <x v="2"/>
    <x v="3"/>
    <x v="16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493271-2206-478C-A7AD-AF379421B598}" name="dif_goles" cacheId="2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R21" firstHeaderRow="1" firstDataRow="2" firstDataCol="1"/>
  <pivotFields count="7">
    <pivotField showAll="0">
      <items count="18">
        <item x="1"/>
        <item x="13"/>
        <item x="2"/>
        <item x="8"/>
        <item x="5"/>
        <item x="10"/>
        <item x="6"/>
        <item x="7"/>
        <item x="11"/>
        <item x="0"/>
        <item x="9"/>
        <item x="4"/>
        <item x="12"/>
        <item x="3"/>
        <item x="15"/>
        <item h="1" x="16"/>
        <item x="14"/>
        <item t="default"/>
      </items>
    </pivotField>
    <pivotField showAll="0">
      <items count="18">
        <item x="9"/>
        <item x="5"/>
        <item x="10"/>
        <item x="0"/>
        <item x="13"/>
        <item x="2"/>
        <item x="14"/>
        <item x="8"/>
        <item x="3"/>
        <item x="15"/>
        <item x="1"/>
        <item x="12"/>
        <item x="4"/>
        <item x="11"/>
        <item x="7"/>
        <item h="1" x="16"/>
        <item x="6"/>
        <item t="default"/>
      </items>
    </pivotField>
    <pivotField showAll="0"/>
    <pivotField showAll="0"/>
    <pivotField dataField="1" showAll="0"/>
    <pivotField axis="axisRow" showAll="0">
      <items count="18">
        <item x="11"/>
        <item x="5"/>
        <item x="0"/>
        <item x="6"/>
        <item x="3"/>
        <item x="15"/>
        <item x="14"/>
        <item x="7"/>
        <item x="2"/>
        <item x="9"/>
        <item x="12"/>
        <item x="4"/>
        <item x="1"/>
        <item x="10"/>
        <item x="8"/>
        <item x="13"/>
        <item h="1" x="16"/>
        <item t="default"/>
      </items>
    </pivotField>
    <pivotField axis="axisCol" showAll="0">
      <items count="18">
        <item x="3"/>
        <item x="13"/>
        <item x="15"/>
        <item x="14"/>
        <item x="11"/>
        <item x="7"/>
        <item x="6"/>
        <item x="8"/>
        <item x="10"/>
        <item x="1"/>
        <item x="4"/>
        <item x="12"/>
        <item x="9"/>
        <item x="2"/>
        <item x="0"/>
        <item x="5"/>
        <item h="1" x="16"/>
        <item t="default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ptos" fld="4" baseField="0" baseItem="0"/>
  </dataFields>
  <formats count="5">
    <format dxfId="1">
      <pivotArea dataOnly="0" labelOnly="1" fieldPosition="0">
        <references count="1">
          <reference field="6" count="0"/>
        </references>
      </pivotArea>
    </format>
    <format dxfId="2">
      <pivotArea dataOnly="0" labelOnly="1" fieldPosition="0">
        <references count="1">
          <reference field="6" count="0"/>
        </references>
      </pivotArea>
    </format>
    <format dxfId="3">
      <pivotArea dataOnly="0" labelOnly="1" fieldPosition="0">
        <references count="1">
          <reference field="5" count="1">
            <x v="5"/>
          </reference>
        </references>
      </pivotArea>
    </format>
    <format dxfId="4">
      <pivotArea collapsedLevelsAreSubtotals="1" fieldPosition="0">
        <references count="1">
          <reference field="5" count="0"/>
        </references>
      </pivotArea>
    </format>
    <format dxfId="0">
      <pivotArea field="5" grandCol="1" collapsedLevelsAreSubtotals="1" axis="axisRow" fieldPosition="0">
        <references count="1">
          <reference field="5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6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1CDCC-1D87-43B0-80C7-FFE3F82162A6}" name="dif_goles" cacheId="2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R21" firstHeaderRow="1" firstDataRow="2" firstDataCol="1"/>
  <pivotFields count="7">
    <pivotField showAll="0">
      <items count="18">
        <item x="1"/>
        <item x="13"/>
        <item x="2"/>
        <item x="8"/>
        <item x="5"/>
        <item x="10"/>
        <item x="6"/>
        <item x="7"/>
        <item x="11"/>
        <item x="0"/>
        <item x="9"/>
        <item x="4"/>
        <item x="12"/>
        <item x="3"/>
        <item x="15"/>
        <item h="1" x="16"/>
        <item x="14"/>
        <item t="default"/>
      </items>
    </pivotField>
    <pivotField showAll="0">
      <items count="18">
        <item x="9"/>
        <item x="5"/>
        <item x="10"/>
        <item x="0"/>
        <item x="13"/>
        <item x="2"/>
        <item x="14"/>
        <item x="8"/>
        <item x="3"/>
        <item x="15"/>
        <item x="1"/>
        <item x="12"/>
        <item x="4"/>
        <item x="11"/>
        <item x="7"/>
        <item h="1" x="16"/>
        <item x="6"/>
        <item t="default"/>
      </items>
    </pivotField>
    <pivotField showAll="0"/>
    <pivotField dataField="1" showAll="0"/>
    <pivotField showAll="0"/>
    <pivotField axis="axisRow" showAll="0">
      <items count="18">
        <item x="11"/>
        <item x="5"/>
        <item x="0"/>
        <item x="6"/>
        <item x="3"/>
        <item x="15"/>
        <item x="14"/>
        <item x="7"/>
        <item x="2"/>
        <item x="9"/>
        <item x="12"/>
        <item x="4"/>
        <item x="1"/>
        <item x="10"/>
        <item x="8"/>
        <item x="13"/>
        <item h="1" x="16"/>
        <item t="default"/>
      </items>
    </pivotField>
    <pivotField axis="axisCol" showAll="0">
      <items count="18">
        <item x="3"/>
        <item x="13"/>
        <item x="15"/>
        <item x="14"/>
        <item x="11"/>
        <item x="7"/>
        <item x="6"/>
        <item x="8"/>
        <item x="10"/>
        <item x="1"/>
        <item x="4"/>
        <item x="12"/>
        <item x="9"/>
        <item x="2"/>
        <item x="0"/>
        <item x="5"/>
        <item h="1" x="16"/>
        <item t="default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vic" fld="3" baseField="0" baseItem="0"/>
  </dataFields>
  <formats count="5">
    <format dxfId="5">
      <pivotArea dataOnly="0" labelOnly="1" fieldPosition="0">
        <references count="1">
          <reference field="6" count="0"/>
        </references>
      </pivotArea>
    </format>
    <format dxfId="6">
      <pivotArea dataOnly="0" labelOnly="1" fieldPosition="0">
        <references count="1">
          <reference field="6" count="0"/>
        </references>
      </pivotArea>
    </format>
    <format dxfId="7">
      <pivotArea dataOnly="0" labelOnly="1" fieldPosition="0">
        <references count="1">
          <reference field="5" count="1">
            <x v="5"/>
          </reference>
        </references>
      </pivotArea>
    </format>
    <format dxfId="8">
      <pivotArea collapsedLevelsAreSubtotals="1" fieldPosition="0">
        <references count="1">
          <reference field="5" count="0"/>
        </references>
      </pivotArea>
    </format>
    <format dxfId="9">
      <pivotArea field="5" grandCol="1" collapsedLevelsAreSubtotals="1" axis="axisRow" fieldPosition="0">
        <references count="1">
          <reference field="5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6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0E2BE-7CFF-4984-AA06-3ECFE386DBE0}" name="dif_goles" cacheId="2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R21" firstHeaderRow="1" firstDataRow="2" firstDataCol="1"/>
  <pivotFields count="7">
    <pivotField showAll="0" sortType="descending">
      <items count="18">
        <item x="1"/>
        <item x="13"/>
        <item x="2"/>
        <item x="8"/>
        <item x="5"/>
        <item x="10"/>
        <item x="6"/>
        <item x="7"/>
        <item x="11"/>
        <item x="0"/>
        <item x="9"/>
        <item x="4"/>
        <item x="12"/>
        <item x="3"/>
        <item x="15"/>
        <item h="1" x="16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18">
        <item x="9"/>
        <item x="5"/>
        <item x="10"/>
        <item x="0"/>
        <item x="13"/>
        <item x="2"/>
        <item x="14"/>
        <item x="8"/>
        <item x="3"/>
        <item x="15"/>
        <item x="1"/>
        <item x="12"/>
        <item x="4"/>
        <item x="11"/>
        <item x="7"/>
        <item h="1" x="16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axis="axisRow" showAll="0">
      <items count="18">
        <item x="11"/>
        <item x="5"/>
        <item x="0"/>
        <item x="6"/>
        <item x="3"/>
        <item x="15"/>
        <item x="14"/>
        <item x="7"/>
        <item x="2"/>
        <item x="9"/>
        <item x="12"/>
        <item x="4"/>
        <item x="1"/>
        <item x="10"/>
        <item x="8"/>
        <item x="13"/>
        <item h="1" x="16"/>
        <item t="default"/>
      </items>
    </pivotField>
    <pivotField axis="axisCol" showAll="0">
      <items count="18">
        <item x="3"/>
        <item x="13"/>
        <item x="15"/>
        <item x="14"/>
        <item x="11"/>
        <item x="7"/>
        <item x="6"/>
        <item x="8"/>
        <item x="10"/>
        <item x="1"/>
        <item x="4"/>
        <item x="12"/>
        <item x="9"/>
        <item x="2"/>
        <item x="0"/>
        <item x="5"/>
        <item h="1" x="16"/>
        <item t="default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dif" fld="2" subtotal="average" baseField="0" baseItem="0"/>
  </dataFields>
  <formats count="5"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fieldPosition="0">
        <references count="1">
          <reference field="5" count="1">
            <x v="5"/>
          </reference>
        </references>
      </pivotArea>
    </format>
    <format dxfId="11">
      <pivotArea collapsedLevelsAreSubtotals="1" fieldPosition="0">
        <references count="1">
          <reference field="5" count="0"/>
        </references>
      </pivotArea>
    </format>
    <format dxfId="10">
      <pivotArea field="5" grandCol="1" collapsedLevelsAreSubtotals="1" axis="axisRow" fieldPosition="0">
        <references count="1">
          <reference field="5" count="0"/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6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5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1056-75BA-4B65-96B1-5957362A32B3}">
  <dimension ref="B2:I18"/>
  <sheetViews>
    <sheetView showGridLines="0" zoomScale="114" workbookViewId="0">
      <selection activeCell="B9" sqref="B9"/>
    </sheetView>
  </sheetViews>
  <sheetFormatPr defaultRowHeight="14.25" x14ac:dyDescent="0.2"/>
  <cols>
    <col min="2" max="2" width="30.125" bestFit="1" customWidth="1"/>
    <col min="3" max="3" width="12.625" customWidth="1"/>
    <col min="4" max="4" width="9.75" customWidth="1"/>
    <col min="5" max="5" width="7.625" customWidth="1"/>
    <col min="6" max="6" width="4.125" customWidth="1"/>
    <col min="7" max="7" width="0" hidden="1" customWidth="1"/>
    <col min="8" max="8" width="7.5" hidden="1" customWidth="1"/>
    <col min="9" max="9" width="11" customWidth="1"/>
  </cols>
  <sheetData>
    <row r="2" spans="2:9" x14ac:dyDescent="0.2">
      <c r="B2" s="9" t="str" cm="1">
        <f t="array" ref="B2:H18">[1]Sheet1!$A$1:$G$17</f>
        <v>Local</v>
      </c>
      <c r="C2" s="7" t="str">
        <v>dif</v>
      </c>
      <c r="D2" s="7" t="str">
        <v>vic</v>
      </c>
      <c r="E2" s="7" t="str">
        <v>ptos</v>
      </c>
      <c r="F2" s="7" t="str">
        <v>r</v>
      </c>
      <c r="G2" s="7" t="str">
        <v>name_ran</v>
      </c>
      <c r="H2" s="7" t="str">
        <v>ptos_rival</v>
      </c>
      <c r="I2" s="7" t="s">
        <v>22</v>
      </c>
    </row>
    <row r="3" spans="2:9" x14ac:dyDescent="0.2">
      <c r="B3" s="8" t="str">
        <v>LA FARGA XXI, CE A</v>
      </c>
      <c r="C3" s="10">
        <v>5</v>
      </c>
      <c r="D3" s="11">
        <v>1</v>
      </c>
      <c r="E3" s="12">
        <v>21</v>
      </c>
      <c r="F3" s="12">
        <v>1</v>
      </c>
      <c r="G3" t="str">
        <v>01_LA FARGA XXI, CE A</v>
      </c>
      <c r="H3" s="6">
        <v>11.71428571428571</v>
      </c>
      <c r="I3" s="10">
        <f>H3-AVERAGE($H$3:$H$18)</f>
        <v>1.33928571428571</v>
      </c>
    </row>
    <row r="4" spans="2:9" x14ac:dyDescent="0.2">
      <c r="B4" s="8" t="str">
        <v>EUROPA SPORTS CENTER, C.E. A</v>
      </c>
      <c r="C4" s="10">
        <v>6.7142857142857144</v>
      </c>
      <c r="D4" s="11">
        <v>0.8571428571428571</v>
      </c>
      <c r="E4" s="12">
        <v>18</v>
      </c>
      <c r="F4" s="12">
        <v>2</v>
      </c>
      <c r="G4" t="str">
        <v>02_EUROPA SPORTS CENTER, C.E. A</v>
      </c>
      <c r="H4" s="6">
        <v>8</v>
      </c>
      <c r="I4" s="10">
        <f t="shared" ref="I4:I18" si="0">H4-AVERAGE($H$3:$H$18)</f>
        <v>-2.375</v>
      </c>
    </row>
    <row r="5" spans="2:9" x14ac:dyDescent="0.2">
      <c r="B5" s="8" t="str">
        <v>MATADEPERA, F.C. B</v>
      </c>
      <c r="C5" s="10">
        <v>5.2857142857142856</v>
      </c>
      <c r="D5" s="11">
        <v>0.7142857142857143</v>
      </c>
      <c r="E5" s="12">
        <v>16</v>
      </c>
      <c r="F5" s="12">
        <v>3</v>
      </c>
      <c r="G5" t="str">
        <v>03_MATADEPERA, F.C. B</v>
      </c>
      <c r="H5" s="6">
        <v>9.5714285714285712</v>
      </c>
      <c r="I5" s="10">
        <f t="shared" si="0"/>
        <v>-0.80357142857142883</v>
      </c>
    </row>
    <row r="6" spans="2:9" x14ac:dyDescent="0.2">
      <c r="B6" s="8" t="str">
        <v>JUNIOR,C.F. F</v>
      </c>
      <c r="C6" s="10">
        <v>4</v>
      </c>
      <c r="D6" s="11">
        <v>0.7142857142857143</v>
      </c>
      <c r="E6" s="12">
        <v>16</v>
      </c>
      <c r="F6" s="12">
        <v>4</v>
      </c>
      <c r="G6" t="str">
        <v>04_JUNIOR,C.F. F</v>
      </c>
      <c r="H6" s="6">
        <v>7.8571428571428568</v>
      </c>
      <c r="I6" s="10">
        <f t="shared" si="0"/>
        <v>-2.5178571428571432</v>
      </c>
    </row>
    <row r="7" spans="2:9" x14ac:dyDescent="0.2">
      <c r="B7" s="8" t="str">
        <v>SAN CRISTOBAL, C.P. F</v>
      </c>
      <c r="C7" s="10">
        <v>5.2857142857142856</v>
      </c>
      <c r="D7" s="11">
        <v>0.7142857142857143</v>
      </c>
      <c r="E7" s="12">
        <v>15</v>
      </c>
      <c r="F7" s="12">
        <v>5</v>
      </c>
      <c r="G7" t="str">
        <v>05_SAN CRISTOBAL, C.P. F</v>
      </c>
      <c r="H7" s="6">
        <v>9.2857142857142865</v>
      </c>
      <c r="I7" s="10">
        <f t="shared" si="0"/>
        <v>-1.0892857142857135</v>
      </c>
    </row>
    <row r="8" spans="2:9" x14ac:dyDescent="0.2">
      <c r="B8" s="8" t="str">
        <v>SANT CUGAT FUTBOL CLUB H</v>
      </c>
      <c r="C8" s="10">
        <v>4.7142857142857144</v>
      </c>
      <c r="D8" s="11">
        <v>0.7142857142857143</v>
      </c>
      <c r="E8" s="12">
        <v>15</v>
      </c>
      <c r="F8" s="12">
        <v>6</v>
      </c>
      <c r="G8" t="str">
        <v>06_SANT CUGAT FUTBOL CLUB H</v>
      </c>
      <c r="H8" s="6">
        <v>9.2857142857142865</v>
      </c>
      <c r="I8" s="10">
        <f t="shared" si="0"/>
        <v>-1.0892857142857135</v>
      </c>
    </row>
    <row r="9" spans="2:9" x14ac:dyDescent="0.2">
      <c r="B9" s="8" t="str">
        <v>D'ARAN CLUB ASSOCIACIÓ CULTURAL A</v>
      </c>
      <c r="C9" s="10">
        <v>3.8571428571428572</v>
      </c>
      <c r="D9" s="11">
        <v>0.7142857142857143</v>
      </c>
      <c r="E9" s="12">
        <v>15</v>
      </c>
      <c r="F9" s="12">
        <v>7</v>
      </c>
      <c r="G9" t="str">
        <v>07_D'ARAN CLUB ASSOCIACIÓ CULTURAL A</v>
      </c>
      <c r="H9" s="6">
        <v>10.571428571428569</v>
      </c>
      <c r="I9" s="10">
        <f t="shared" si="0"/>
        <v>0.1964285714285694</v>
      </c>
    </row>
    <row r="10" spans="2:9" x14ac:dyDescent="0.2">
      <c r="B10" s="8" t="str">
        <v>JUVENTUD 25 DE SEPTIEMBRE C</v>
      </c>
      <c r="C10" s="10">
        <v>1.571428571428571</v>
      </c>
      <c r="D10" s="11">
        <v>0.5714285714285714</v>
      </c>
      <c r="E10" s="12">
        <v>13</v>
      </c>
      <c r="F10" s="12">
        <v>8</v>
      </c>
      <c r="G10" t="str">
        <v>08_JUVENTUD 25 DE SEPTIEMBRE C</v>
      </c>
      <c r="H10" s="6">
        <v>9.5714285714285712</v>
      </c>
      <c r="I10" s="10">
        <f t="shared" si="0"/>
        <v>-0.80357142857142883</v>
      </c>
    </row>
    <row r="11" spans="2:9" x14ac:dyDescent="0.2">
      <c r="B11" s="8" t="str">
        <v>ESCOLA FUTBOL CAN BOADA A</v>
      </c>
      <c r="C11" s="10">
        <v>1.571428571428571</v>
      </c>
      <c r="D11" s="11">
        <v>0.5714285714285714</v>
      </c>
      <c r="E11" s="12">
        <v>12</v>
      </c>
      <c r="F11" s="12">
        <v>9</v>
      </c>
      <c r="G11" t="str">
        <v>09_ESCOLA FUTBOL CAN BOADA A</v>
      </c>
      <c r="H11" s="6">
        <v>8.5714285714285712</v>
      </c>
      <c r="I11" s="10">
        <f t="shared" si="0"/>
        <v>-1.8035714285714288</v>
      </c>
    </row>
    <row r="12" spans="2:9" x14ac:dyDescent="0.2">
      <c r="B12" s="8" t="str">
        <v>MAURINA EGARA, C.F. B</v>
      </c>
      <c r="C12" s="10">
        <v>-1.857142857142857</v>
      </c>
      <c r="D12" s="11">
        <v>0.2857142857142857</v>
      </c>
      <c r="E12" s="12">
        <v>7</v>
      </c>
      <c r="F12" s="12">
        <v>10</v>
      </c>
      <c r="G12" t="str">
        <v>10_MAURINA EGARA, C.F. B</v>
      </c>
      <c r="H12" s="6">
        <v>11.71428571428571</v>
      </c>
      <c r="I12" s="10">
        <f t="shared" si="0"/>
        <v>1.33928571428571</v>
      </c>
    </row>
    <row r="13" spans="2:9" x14ac:dyDescent="0.2">
      <c r="B13" s="8" t="str">
        <v>PUEBLO NUEVO-2002, C.F. C</v>
      </c>
      <c r="C13" s="10">
        <v>-5.8571428571428568</v>
      </c>
      <c r="D13" s="11">
        <v>0.2857142857142857</v>
      </c>
      <c r="E13" s="12">
        <v>6</v>
      </c>
      <c r="F13" s="12">
        <v>11</v>
      </c>
      <c r="G13" t="str">
        <v>11_PUEBLO NUEVO-2002, C.F. C</v>
      </c>
      <c r="H13" s="6">
        <v>11.428571428571431</v>
      </c>
      <c r="I13" s="10">
        <f t="shared" si="0"/>
        <v>1.0535714285714306</v>
      </c>
    </row>
    <row r="14" spans="2:9" x14ac:dyDescent="0.2">
      <c r="B14" s="8" t="str">
        <v>OLIMPIC CAN FATJO, C.E. F</v>
      </c>
      <c r="C14" s="10">
        <v>-3.1428571428571428</v>
      </c>
      <c r="D14" s="11">
        <v>0.14285714285714279</v>
      </c>
      <c r="E14" s="12">
        <v>3</v>
      </c>
      <c r="F14" s="12">
        <v>12</v>
      </c>
      <c r="G14" t="str">
        <v>12_OLIMPIC CAN FATJO, C.E. F</v>
      </c>
      <c r="H14" s="6">
        <v>8.4285714285714288</v>
      </c>
      <c r="I14" s="10">
        <f t="shared" si="0"/>
        <v>-1.9464285714285712</v>
      </c>
    </row>
    <row r="15" spans="2:9" x14ac:dyDescent="0.2">
      <c r="B15" s="8" t="str">
        <v>CAN TRIAS, U.D. B</v>
      </c>
      <c r="C15" s="10">
        <v>-5.8571428571428568</v>
      </c>
      <c r="D15" s="11">
        <v>0.14285714285714279</v>
      </c>
      <c r="E15" s="12">
        <v>3</v>
      </c>
      <c r="F15" s="12">
        <v>13</v>
      </c>
      <c r="G15" t="str">
        <v>13_CAN TRIAS, U.D. B</v>
      </c>
      <c r="H15" s="6">
        <v>9.8571428571428577</v>
      </c>
      <c r="I15" s="10">
        <f t="shared" si="0"/>
        <v>-0.51785714285714235</v>
      </c>
    </row>
    <row r="16" spans="2:9" x14ac:dyDescent="0.2">
      <c r="B16" s="8" t="str">
        <v>JUAN XXIII,C.S. C</v>
      </c>
      <c r="C16" s="10">
        <v>-6.7142857142857144</v>
      </c>
      <c r="D16" s="11">
        <v>0.14285714285714279</v>
      </c>
      <c r="E16" s="12">
        <v>3</v>
      </c>
      <c r="F16" s="12">
        <v>14</v>
      </c>
      <c r="G16" t="str">
        <v>14_JUAN XXIII,C.S. C</v>
      </c>
      <c r="H16" s="6">
        <v>13.428571428571431</v>
      </c>
      <c r="I16" s="10">
        <f t="shared" si="0"/>
        <v>3.0535714285714306</v>
      </c>
    </row>
    <row r="17" spans="2:9" x14ac:dyDescent="0.2">
      <c r="B17" s="8" t="str">
        <v>ESCUELA F. BONAIRE B</v>
      </c>
      <c r="C17" s="10">
        <v>-7.7142857142857144</v>
      </c>
      <c r="D17" s="11">
        <v>0.14285714285714279</v>
      </c>
      <c r="E17" s="12">
        <v>3</v>
      </c>
      <c r="F17" s="12">
        <v>15</v>
      </c>
      <c r="G17" t="str">
        <v>15_ESCUELA F. BONAIRE B</v>
      </c>
      <c r="H17" s="6">
        <v>11.857142857142859</v>
      </c>
      <c r="I17" s="10">
        <f t="shared" si="0"/>
        <v>1.4821428571428594</v>
      </c>
    </row>
    <row r="18" spans="2:9" x14ac:dyDescent="0.2">
      <c r="B18" s="8" t="str">
        <v>ESCOLA F. VILADECAVALLS B</v>
      </c>
      <c r="C18" s="10">
        <v>-6.8571428571428568</v>
      </c>
      <c r="D18" s="11">
        <v>0</v>
      </c>
      <c r="E18" s="12">
        <v>0</v>
      </c>
      <c r="F18" s="12">
        <v>16</v>
      </c>
      <c r="G18" t="str">
        <v>16_ESCOLA F. VILADECAVALLS B</v>
      </c>
      <c r="H18" s="6">
        <v>14.857142857142859</v>
      </c>
      <c r="I18" s="10">
        <f t="shared" si="0"/>
        <v>4.4821428571428594</v>
      </c>
    </row>
  </sheetData>
  <conditionalFormatting sqref="I3:I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{8E309F91-A829-4876-9E75-BAD73271F907}</x14:id>
        </ext>
      </extLst>
    </cfRule>
  </conditionalFormatting>
  <conditionalFormatting sqref="D3:D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{97CCBD19-3B6C-42BE-BB45-F2833FC0EFCB}</x14:id>
        </ext>
      </extLst>
    </cfRule>
  </conditionalFormatting>
  <conditionalFormatting sqref="E3:E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{3E1C1D63-CADE-498B-87EB-BB710B921DD8}</x14:id>
        </ext>
      </extLst>
    </cfRule>
  </conditionalFormatting>
  <conditionalFormatting sqref="C3:C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{DA40B9E4-86BD-4F8C-817E-C5DAC4634FE1}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309F91-A829-4876-9E75-BAD73271F9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I3:I18</xm:sqref>
        </x14:conditionalFormatting>
        <x14:conditionalFormatting xmlns:xm="http://schemas.microsoft.com/office/excel/2006/main">
          <x14:cfRule type="dataBar" id="{97CCBD19-3B6C-42BE-BB45-F2833FC0EF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D3:D18</xm:sqref>
        </x14:conditionalFormatting>
        <x14:conditionalFormatting xmlns:xm="http://schemas.microsoft.com/office/excel/2006/main">
          <x14:cfRule type="dataBar" id="{3E1C1D63-CADE-498B-87EB-BB710B921D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E3:E18</xm:sqref>
        </x14:conditionalFormatting>
        <x14:conditionalFormatting xmlns:xm="http://schemas.microsoft.com/office/excel/2006/main">
          <x14:cfRule type="dataBar" id="{DA40B9E4-86BD-4F8C-817E-C5DAC4634F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B627-CD4E-4DF9-B1AA-797A51755AC4}">
  <dimension ref="A3:R41"/>
  <sheetViews>
    <sheetView showGridLines="0" topLeftCell="A4" zoomScale="123" workbookViewId="0">
      <selection activeCell="U5" sqref="U5"/>
    </sheetView>
  </sheetViews>
  <sheetFormatPr defaultRowHeight="14.25" x14ac:dyDescent="0.2"/>
  <cols>
    <col min="1" max="1" width="31.5" bestFit="1" customWidth="1"/>
    <col min="2" max="16" width="4" customWidth="1"/>
    <col min="17" max="17" width="3.125" bestFit="1" customWidth="1"/>
    <col min="18" max="18" width="8.625" customWidth="1"/>
    <col min="19" max="19" width="10.875" bestFit="1" customWidth="1"/>
  </cols>
  <sheetData>
    <row r="3" spans="1:18" x14ac:dyDescent="0.2">
      <c r="A3" s="1" t="s">
        <v>5</v>
      </c>
      <c r="B3" s="1" t="s">
        <v>2</v>
      </c>
    </row>
    <row r="4" spans="1:18" ht="174" x14ac:dyDescent="0.2">
      <c r="A4" s="1" t="s">
        <v>0</v>
      </c>
      <c r="B4" s="5" t="s">
        <v>9</v>
      </c>
      <c r="C4" s="5" t="s">
        <v>6</v>
      </c>
      <c r="D4" s="5" t="s">
        <v>7</v>
      </c>
      <c r="E4" s="5" t="s">
        <v>11</v>
      </c>
      <c r="F4" s="5" t="s">
        <v>8</v>
      </c>
      <c r="G4" s="5" t="s">
        <v>10</v>
      </c>
      <c r="H4" s="5" t="s">
        <v>12</v>
      </c>
      <c r="I4" s="5" t="s">
        <v>14</v>
      </c>
      <c r="J4" s="5" t="s">
        <v>13</v>
      </c>
      <c r="K4" s="5" t="s">
        <v>15</v>
      </c>
      <c r="L4" s="5" t="s">
        <v>18</v>
      </c>
      <c r="M4" s="5" t="s">
        <v>16</v>
      </c>
      <c r="N4" s="5" t="s">
        <v>17</v>
      </c>
      <c r="O4" s="5" t="s">
        <v>19</v>
      </c>
      <c r="P4" s="5" t="s">
        <v>21</v>
      </c>
      <c r="Q4" s="5" t="s">
        <v>20</v>
      </c>
      <c r="R4" t="s">
        <v>1</v>
      </c>
    </row>
    <row r="5" spans="1:18" x14ac:dyDescent="0.2">
      <c r="A5" s="2" t="s">
        <v>9</v>
      </c>
      <c r="B5" s="13"/>
      <c r="C5" s="13">
        <v>3</v>
      </c>
      <c r="D5" s="13"/>
      <c r="E5" s="13">
        <v>3</v>
      </c>
      <c r="F5" s="13">
        <v>3</v>
      </c>
      <c r="G5" s="13">
        <v>3</v>
      </c>
      <c r="H5" s="13">
        <v>3</v>
      </c>
      <c r="I5" s="13"/>
      <c r="J5" s="13"/>
      <c r="K5" s="13"/>
      <c r="L5" s="13"/>
      <c r="M5" s="13">
        <v>3</v>
      </c>
      <c r="N5" s="13"/>
      <c r="O5" s="13"/>
      <c r="P5" s="13"/>
      <c r="Q5" s="13">
        <v>3</v>
      </c>
      <c r="R5" s="15">
        <v>21</v>
      </c>
    </row>
    <row r="6" spans="1:18" x14ac:dyDescent="0.2">
      <c r="A6" s="2" t="s">
        <v>6</v>
      </c>
      <c r="B6" s="13">
        <v>0</v>
      </c>
      <c r="C6" s="13"/>
      <c r="D6" s="13">
        <v>3</v>
      </c>
      <c r="E6" s="13"/>
      <c r="F6" s="13"/>
      <c r="G6" s="13"/>
      <c r="H6" s="13"/>
      <c r="I6" s="13"/>
      <c r="J6" s="13"/>
      <c r="K6" s="13">
        <v>3</v>
      </c>
      <c r="L6" s="13">
        <v>3</v>
      </c>
      <c r="M6" s="13"/>
      <c r="N6" s="13"/>
      <c r="O6" s="13">
        <v>3</v>
      </c>
      <c r="P6" s="13">
        <v>3</v>
      </c>
      <c r="Q6" s="13">
        <v>3</v>
      </c>
      <c r="R6" s="15">
        <v>18</v>
      </c>
    </row>
    <row r="7" spans="1:18" x14ac:dyDescent="0.2">
      <c r="A7" s="2" t="s">
        <v>7</v>
      </c>
      <c r="B7" s="13"/>
      <c r="C7" s="13">
        <v>0</v>
      </c>
      <c r="D7" s="13"/>
      <c r="E7" s="13"/>
      <c r="F7" s="13">
        <v>3</v>
      </c>
      <c r="G7" s="13"/>
      <c r="H7" s="13"/>
      <c r="I7" s="13">
        <v>1</v>
      </c>
      <c r="J7" s="13">
        <v>3</v>
      </c>
      <c r="K7" s="13"/>
      <c r="L7" s="13"/>
      <c r="M7" s="13">
        <v>3</v>
      </c>
      <c r="N7" s="13">
        <v>3</v>
      </c>
      <c r="O7" s="13"/>
      <c r="P7" s="13">
        <v>3</v>
      </c>
      <c r="Q7" s="13"/>
      <c r="R7" s="15">
        <v>16</v>
      </c>
    </row>
    <row r="8" spans="1:18" x14ac:dyDescent="0.2">
      <c r="A8" s="2" t="s">
        <v>11</v>
      </c>
      <c r="B8" s="13">
        <v>0</v>
      </c>
      <c r="C8" s="13"/>
      <c r="D8" s="13"/>
      <c r="E8" s="13"/>
      <c r="F8" s="13"/>
      <c r="G8" s="13"/>
      <c r="H8" s="13">
        <v>3</v>
      </c>
      <c r="I8" s="13"/>
      <c r="J8" s="13"/>
      <c r="K8" s="13">
        <v>1</v>
      </c>
      <c r="L8" s="13">
        <v>3</v>
      </c>
      <c r="M8" s="13"/>
      <c r="N8" s="13"/>
      <c r="O8" s="13">
        <v>3</v>
      </c>
      <c r="P8" s="13">
        <v>3</v>
      </c>
      <c r="Q8" s="13">
        <v>3</v>
      </c>
      <c r="R8" s="15">
        <v>16</v>
      </c>
    </row>
    <row r="9" spans="1:18" x14ac:dyDescent="0.2">
      <c r="A9" s="2" t="s">
        <v>8</v>
      </c>
      <c r="B9" s="13">
        <v>0</v>
      </c>
      <c r="C9" s="13"/>
      <c r="D9" s="13">
        <v>0</v>
      </c>
      <c r="E9" s="13"/>
      <c r="F9" s="13"/>
      <c r="G9" s="13"/>
      <c r="H9" s="13"/>
      <c r="I9" s="13"/>
      <c r="J9" s="13">
        <v>3</v>
      </c>
      <c r="K9" s="13">
        <v>3</v>
      </c>
      <c r="L9" s="13"/>
      <c r="M9" s="13"/>
      <c r="N9" s="13">
        <v>3</v>
      </c>
      <c r="O9" s="13">
        <v>3</v>
      </c>
      <c r="P9" s="13">
        <v>3</v>
      </c>
      <c r="Q9" s="13"/>
      <c r="R9" s="15">
        <v>15</v>
      </c>
    </row>
    <row r="10" spans="1:18" ht="15" x14ac:dyDescent="0.25">
      <c r="A10" s="4" t="s">
        <v>10</v>
      </c>
      <c r="B10" s="13">
        <v>0</v>
      </c>
      <c r="C10" s="13"/>
      <c r="D10" s="13"/>
      <c r="E10" s="13"/>
      <c r="F10" s="13"/>
      <c r="G10" s="13"/>
      <c r="H10" s="13">
        <v>0</v>
      </c>
      <c r="I10" s="13">
        <v>3</v>
      </c>
      <c r="J10" s="13"/>
      <c r="K10" s="13">
        <v>3</v>
      </c>
      <c r="L10" s="13">
        <v>3</v>
      </c>
      <c r="M10" s="13"/>
      <c r="N10" s="13"/>
      <c r="O10" s="13">
        <v>3</v>
      </c>
      <c r="P10" s="13"/>
      <c r="Q10" s="13">
        <v>3</v>
      </c>
      <c r="R10" s="15">
        <v>15</v>
      </c>
    </row>
    <row r="11" spans="1:18" x14ac:dyDescent="0.2">
      <c r="A11" s="2" t="s">
        <v>12</v>
      </c>
      <c r="B11" s="13">
        <v>0</v>
      </c>
      <c r="C11" s="13"/>
      <c r="D11" s="13"/>
      <c r="E11" s="13">
        <v>0</v>
      </c>
      <c r="F11" s="13"/>
      <c r="G11" s="13">
        <v>3</v>
      </c>
      <c r="H11" s="13"/>
      <c r="I11" s="13">
        <v>3</v>
      </c>
      <c r="J11" s="13"/>
      <c r="K11" s="13"/>
      <c r="L11" s="13">
        <v>3</v>
      </c>
      <c r="M11" s="13"/>
      <c r="N11" s="13"/>
      <c r="O11" s="13">
        <v>3</v>
      </c>
      <c r="P11" s="13"/>
      <c r="Q11" s="13">
        <v>3</v>
      </c>
      <c r="R11" s="15">
        <v>15</v>
      </c>
    </row>
    <row r="12" spans="1:18" x14ac:dyDescent="0.2">
      <c r="A12" s="2" t="s">
        <v>14</v>
      </c>
      <c r="B12" s="13"/>
      <c r="C12" s="13"/>
      <c r="D12" s="13">
        <v>1</v>
      </c>
      <c r="E12" s="13"/>
      <c r="F12" s="13"/>
      <c r="G12" s="13">
        <v>0</v>
      </c>
      <c r="H12" s="13">
        <v>0</v>
      </c>
      <c r="I12" s="13"/>
      <c r="J12" s="13">
        <v>3</v>
      </c>
      <c r="K12" s="13"/>
      <c r="L12" s="13">
        <v>3</v>
      </c>
      <c r="M12" s="13"/>
      <c r="N12" s="13">
        <v>3</v>
      </c>
      <c r="O12" s="13"/>
      <c r="P12" s="13"/>
      <c r="Q12" s="13">
        <v>3</v>
      </c>
      <c r="R12" s="15">
        <v>13</v>
      </c>
    </row>
    <row r="13" spans="1:18" x14ac:dyDescent="0.2">
      <c r="A13" s="2" t="s">
        <v>13</v>
      </c>
      <c r="B13" s="13"/>
      <c r="C13" s="13"/>
      <c r="D13" s="13">
        <v>0</v>
      </c>
      <c r="E13" s="13"/>
      <c r="F13" s="13">
        <v>0</v>
      </c>
      <c r="G13" s="13"/>
      <c r="H13" s="13"/>
      <c r="I13" s="13">
        <v>0</v>
      </c>
      <c r="J13" s="13"/>
      <c r="K13" s="13">
        <v>3</v>
      </c>
      <c r="L13" s="13"/>
      <c r="M13" s="13"/>
      <c r="N13" s="13">
        <v>3</v>
      </c>
      <c r="O13" s="13">
        <v>3</v>
      </c>
      <c r="P13" s="13">
        <v>3</v>
      </c>
      <c r="Q13" s="13"/>
      <c r="R13" s="15">
        <v>12</v>
      </c>
    </row>
    <row r="14" spans="1:18" x14ac:dyDescent="0.2">
      <c r="A14" s="2" t="s">
        <v>15</v>
      </c>
      <c r="B14" s="13"/>
      <c r="C14" s="13">
        <v>0</v>
      </c>
      <c r="D14" s="13"/>
      <c r="E14" s="13">
        <v>1</v>
      </c>
      <c r="F14" s="13">
        <v>0</v>
      </c>
      <c r="G14" s="13">
        <v>0</v>
      </c>
      <c r="H14" s="13"/>
      <c r="I14" s="13"/>
      <c r="J14" s="13">
        <v>0</v>
      </c>
      <c r="K14" s="13"/>
      <c r="L14" s="13"/>
      <c r="M14" s="13">
        <v>3</v>
      </c>
      <c r="N14" s="13">
        <v>3</v>
      </c>
      <c r="O14" s="13"/>
      <c r="P14" s="13"/>
      <c r="Q14" s="13"/>
      <c r="R14" s="15">
        <v>7</v>
      </c>
    </row>
    <row r="15" spans="1:18" x14ac:dyDescent="0.2">
      <c r="A15" s="2" t="s">
        <v>18</v>
      </c>
      <c r="B15" s="13"/>
      <c r="C15" s="13">
        <v>0</v>
      </c>
      <c r="D15" s="13"/>
      <c r="E15" s="13">
        <v>0</v>
      </c>
      <c r="F15" s="13"/>
      <c r="G15" s="13">
        <v>0</v>
      </c>
      <c r="H15" s="13">
        <v>0</v>
      </c>
      <c r="I15" s="13">
        <v>0</v>
      </c>
      <c r="J15" s="13"/>
      <c r="K15" s="13"/>
      <c r="L15" s="13"/>
      <c r="M15" s="13">
        <v>3</v>
      </c>
      <c r="N15" s="13"/>
      <c r="O15" s="13"/>
      <c r="P15" s="13"/>
      <c r="Q15" s="13">
        <v>3</v>
      </c>
      <c r="R15" s="15">
        <v>6</v>
      </c>
    </row>
    <row r="16" spans="1:18" x14ac:dyDescent="0.2">
      <c r="A16" s="2" t="s">
        <v>16</v>
      </c>
      <c r="B16" s="13">
        <v>0</v>
      </c>
      <c r="C16" s="13"/>
      <c r="D16" s="13">
        <v>0</v>
      </c>
      <c r="E16" s="13"/>
      <c r="F16" s="13"/>
      <c r="G16" s="13"/>
      <c r="H16" s="13"/>
      <c r="I16" s="13"/>
      <c r="J16" s="13"/>
      <c r="K16" s="13">
        <v>0</v>
      </c>
      <c r="L16" s="13">
        <v>0</v>
      </c>
      <c r="M16" s="13"/>
      <c r="N16" s="13">
        <v>3</v>
      </c>
      <c r="O16" s="13">
        <v>0</v>
      </c>
      <c r="P16" s="13">
        <v>0</v>
      </c>
      <c r="Q16" s="13"/>
      <c r="R16" s="15">
        <v>3</v>
      </c>
    </row>
    <row r="17" spans="1:18" x14ac:dyDescent="0.2">
      <c r="A17" s="2" t="s">
        <v>17</v>
      </c>
      <c r="B17" s="13"/>
      <c r="C17" s="13"/>
      <c r="D17" s="13">
        <v>0</v>
      </c>
      <c r="E17" s="13"/>
      <c r="F17" s="13">
        <v>0</v>
      </c>
      <c r="G17" s="13"/>
      <c r="H17" s="13"/>
      <c r="I17" s="13">
        <v>0</v>
      </c>
      <c r="J17" s="13">
        <v>0</v>
      </c>
      <c r="K17" s="13">
        <v>0</v>
      </c>
      <c r="L17" s="13"/>
      <c r="M17" s="13">
        <v>0</v>
      </c>
      <c r="N17" s="13"/>
      <c r="O17" s="13"/>
      <c r="P17" s="13">
        <v>3</v>
      </c>
      <c r="Q17" s="13"/>
      <c r="R17" s="15">
        <v>3</v>
      </c>
    </row>
    <row r="18" spans="1:18" x14ac:dyDescent="0.2">
      <c r="A18" s="2" t="s">
        <v>19</v>
      </c>
      <c r="B18" s="13"/>
      <c r="C18" s="13">
        <v>0</v>
      </c>
      <c r="D18" s="13"/>
      <c r="E18" s="13">
        <v>0</v>
      </c>
      <c r="F18" s="13">
        <v>0</v>
      </c>
      <c r="G18" s="13">
        <v>0</v>
      </c>
      <c r="H18" s="13">
        <v>0</v>
      </c>
      <c r="I18" s="13"/>
      <c r="J18" s="13">
        <v>0</v>
      </c>
      <c r="K18" s="13"/>
      <c r="L18" s="13"/>
      <c r="M18" s="13">
        <v>3</v>
      </c>
      <c r="N18" s="13"/>
      <c r="O18" s="13"/>
      <c r="P18" s="13"/>
      <c r="Q18" s="13"/>
      <c r="R18" s="15">
        <v>3</v>
      </c>
    </row>
    <row r="19" spans="1:18" x14ac:dyDescent="0.2">
      <c r="A19" s="2" t="s">
        <v>21</v>
      </c>
      <c r="B19" s="13"/>
      <c r="C19" s="13">
        <v>0</v>
      </c>
      <c r="D19" s="13">
        <v>0</v>
      </c>
      <c r="E19" s="13">
        <v>0</v>
      </c>
      <c r="F19" s="13">
        <v>0</v>
      </c>
      <c r="G19" s="13"/>
      <c r="H19" s="13"/>
      <c r="I19" s="13"/>
      <c r="J19" s="13">
        <v>0</v>
      </c>
      <c r="K19" s="13"/>
      <c r="L19" s="13"/>
      <c r="M19" s="13">
        <v>3</v>
      </c>
      <c r="N19" s="13">
        <v>0</v>
      </c>
      <c r="O19" s="13"/>
      <c r="P19" s="13"/>
      <c r="Q19" s="13"/>
      <c r="R19" s="15">
        <v>3</v>
      </c>
    </row>
    <row r="20" spans="1:18" x14ac:dyDescent="0.2">
      <c r="A20" s="2" t="s">
        <v>20</v>
      </c>
      <c r="B20" s="13">
        <v>0</v>
      </c>
      <c r="C20" s="13">
        <v>0</v>
      </c>
      <c r="D20" s="13"/>
      <c r="E20" s="13">
        <v>0</v>
      </c>
      <c r="F20" s="13"/>
      <c r="G20" s="13">
        <v>0</v>
      </c>
      <c r="H20" s="13">
        <v>0</v>
      </c>
      <c r="I20" s="13">
        <v>0</v>
      </c>
      <c r="J20" s="13"/>
      <c r="K20" s="13"/>
      <c r="L20" s="13">
        <v>0</v>
      </c>
      <c r="M20" s="13"/>
      <c r="N20" s="13"/>
      <c r="O20" s="13"/>
      <c r="P20" s="13"/>
      <c r="Q20" s="13"/>
      <c r="R20" s="15">
        <v>0</v>
      </c>
    </row>
    <row r="21" spans="1:18" x14ac:dyDescent="0.2">
      <c r="A21" s="2" t="s">
        <v>1</v>
      </c>
      <c r="B21" s="3">
        <v>0</v>
      </c>
      <c r="C21" s="3">
        <v>3</v>
      </c>
      <c r="D21" s="3">
        <v>4</v>
      </c>
      <c r="E21" s="3">
        <v>4</v>
      </c>
      <c r="F21" s="3">
        <v>6</v>
      </c>
      <c r="G21" s="3">
        <v>6</v>
      </c>
      <c r="H21" s="3">
        <v>6</v>
      </c>
      <c r="I21" s="3">
        <v>7</v>
      </c>
      <c r="J21" s="3">
        <v>9</v>
      </c>
      <c r="K21" s="3">
        <v>13</v>
      </c>
      <c r="L21" s="3">
        <v>15</v>
      </c>
      <c r="M21" s="3">
        <v>18</v>
      </c>
      <c r="N21" s="3">
        <v>18</v>
      </c>
      <c r="O21" s="3">
        <v>18</v>
      </c>
      <c r="P21" s="3">
        <v>18</v>
      </c>
      <c r="Q21" s="3">
        <v>21</v>
      </c>
      <c r="R21" s="3">
        <v>166</v>
      </c>
    </row>
    <row r="41" ht="15" x14ac:dyDescent="0.25"/>
  </sheetData>
  <conditionalFormatting pivot="1" sqref="B5:Q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B765-1817-44DD-9166-3E86489D5A76}">
  <dimension ref="A3:R41"/>
  <sheetViews>
    <sheetView showGridLines="0" topLeftCell="A4" zoomScale="123" workbookViewId="0">
      <selection activeCell="T5" sqref="T5"/>
    </sheetView>
  </sheetViews>
  <sheetFormatPr defaultRowHeight="14.25" x14ac:dyDescent="0.2"/>
  <cols>
    <col min="1" max="1" width="31.5" bestFit="1" customWidth="1"/>
    <col min="2" max="16" width="4" customWidth="1"/>
    <col min="17" max="17" width="3.125" bestFit="1" customWidth="1"/>
    <col min="18" max="18" width="8.625" customWidth="1"/>
    <col min="19" max="19" width="10.875" bestFit="1" customWidth="1"/>
  </cols>
  <sheetData>
    <row r="3" spans="1:18" x14ac:dyDescent="0.2">
      <c r="A3" s="1" t="s">
        <v>4</v>
      </c>
      <c r="B3" s="1" t="s">
        <v>2</v>
      </c>
    </row>
    <row r="4" spans="1:18" ht="174" x14ac:dyDescent="0.2">
      <c r="A4" s="1" t="s">
        <v>0</v>
      </c>
      <c r="B4" s="5" t="s">
        <v>9</v>
      </c>
      <c r="C4" s="5" t="s">
        <v>6</v>
      </c>
      <c r="D4" s="5" t="s">
        <v>7</v>
      </c>
      <c r="E4" s="5" t="s">
        <v>11</v>
      </c>
      <c r="F4" s="5" t="s">
        <v>8</v>
      </c>
      <c r="G4" s="5" t="s">
        <v>10</v>
      </c>
      <c r="H4" s="5" t="s">
        <v>12</v>
      </c>
      <c r="I4" s="5" t="s">
        <v>14</v>
      </c>
      <c r="J4" s="5" t="s">
        <v>13</v>
      </c>
      <c r="K4" s="5" t="s">
        <v>15</v>
      </c>
      <c r="L4" s="5" t="s">
        <v>18</v>
      </c>
      <c r="M4" s="5" t="s">
        <v>16</v>
      </c>
      <c r="N4" s="5" t="s">
        <v>17</v>
      </c>
      <c r="O4" s="5" t="s">
        <v>19</v>
      </c>
      <c r="P4" s="5" t="s">
        <v>21</v>
      </c>
      <c r="Q4" s="5" t="s">
        <v>20</v>
      </c>
      <c r="R4" t="s">
        <v>1</v>
      </c>
    </row>
    <row r="5" spans="1:18" x14ac:dyDescent="0.2">
      <c r="A5" s="2" t="s">
        <v>9</v>
      </c>
      <c r="B5" s="13"/>
      <c r="C5" s="13">
        <v>1</v>
      </c>
      <c r="D5" s="13"/>
      <c r="E5" s="13">
        <v>1</v>
      </c>
      <c r="F5" s="13">
        <v>1</v>
      </c>
      <c r="G5" s="13">
        <v>1</v>
      </c>
      <c r="H5" s="13">
        <v>1</v>
      </c>
      <c r="I5" s="13"/>
      <c r="J5" s="13"/>
      <c r="K5" s="13"/>
      <c r="L5" s="13"/>
      <c r="M5" s="13">
        <v>1</v>
      </c>
      <c r="N5" s="13"/>
      <c r="O5" s="13"/>
      <c r="P5" s="13"/>
      <c r="Q5" s="13">
        <v>1</v>
      </c>
      <c r="R5" s="14">
        <v>7</v>
      </c>
    </row>
    <row r="6" spans="1:18" x14ac:dyDescent="0.2">
      <c r="A6" s="2" t="s">
        <v>6</v>
      </c>
      <c r="B6" s="13">
        <v>0</v>
      </c>
      <c r="C6" s="13"/>
      <c r="D6" s="13">
        <v>1</v>
      </c>
      <c r="E6" s="13"/>
      <c r="F6" s="13"/>
      <c r="G6" s="13"/>
      <c r="H6" s="13"/>
      <c r="I6" s="13"/>
      <c r="J6" s="13"/>
      <c r="K6" s="13">
        <v>1</v>
      </c>
      <c r="L6" s="13">
        <v>1</v>
      </c>
      <c r="M6" s="13"/>
      <c r="N6" s="13"/>
      <c r="O6" s="13">
        <v>1</v>
      </c>
      <c r="P6" s="13">
        <v>1</v>
      </c>
      <c r="Q6" s="13">
        <v>1</v>
      </c>
      <c r="R6" s="14">
        <v>6</v>
      </c>
    </row>
    <row r="7" spans="1:18" x14ac:dyDescent="0.2">
      <c r="A7" s="2" t="s">
        <v>7</v>
      </c>
      <c r="B7" s="13"/>
      <c r="C7" s="13">
        <v>0</v>
      </c>
      <c r="D7" s="13"/>
      <c r="E7" s="13"/>
      <c r="F7" s="13">
        <v>1</v>
      </c>
      <c r="G7" s="13"/>
      <c r="H7" s="13"/>
      <c r="I7" s="13">
        <v>0</v>
      </c>
      <c r="J7" s="13">
        <v>1</v>
      </c>
      <c r="K7" s="13"/>
      <c r="L7" s="13"/>
      <c r="M7" s="13">
        <v>1</v>
      </c>
      <c r="N7" s="13">
        <v>1</v>
      </c>
      <c r="O7" s="13"/>
      <c r="P7" s="13">
        <v>1</v>
      </c>
      <c r="Q7" s="13"/>
      <c r="R7" s="14">
        <v>5</v>
      </c>
    </row>
    <row r="8" spans="1:18" x14ac:dyDescent="0.2">
      <c r="A8" s="2" t="s">
        <v>11</v>
      </c>
      <c r="B8" s="13">
        <v>0</v>
      </c>
      <c r="C8" s="13"/>
      <c r="D8" s="13"/>
      <c r="E8" s="13"/>
      <c r="F8" s="13"/>
      <c r="G8" s="13"/>
      <c r="H8" s="13">
        <v>1</v>
      </c>
      <c r="I8" s="13"/>
      <c r="J8" s="13"/>
      <c r="K8" s="13">
        <v>0</v>
      </c>
      <c r="L8" s="13">
        <v>1</v>
      </c>
      <c r="M8" s="13"/>
      <c r="N8" s="13"/>
      <c r="O8" s="13">
        <v>1</v>
      </c>
      <c r="P8" s="13">
        <v>1</v>
      </c>
      <c r="Q8" s="13">
        <v>1</v>
      </c>
      <c r="R8" s="14">
        <v>5</v>
      </c>
    </row>
    <row r="9" spans="1:18" x14ac:dyDescent="0.2">
      <c r="A9" s="2" t="s">
        <v>8</v>
      </c>
      <c r="B9" s="13">
        <v>0</v>
      </c>
      <c r="C9" s="13"/>
      <c r="D9" s="13">
        <v>0</v>
      </c>
      <c r="E9" s="13"/>
      <c r="F9" s="13"/>
      <c r="G9" s="13"/>
      <c r="H9" s="13"/>
      <c r="I9" s="13"/>
      <c r="J9" s="13">
        <v>1</v>
      </c>
      <c r="K9" s="13">
        <v>1</v>
      </c>
      <c r="L9" s="13"/>
      <c r="M9" s="13"/>
      <c r="N9" s="13">
        <v>1</v>
      </c>
      <c r="O9" s="13">
        <v>1</v>
      </c>
      <c r="P9" s="13">
        <v>1</v>
      </c>
      <c r="Q9" s="13"/>
      <c r="R9" s="14">
        <v>5</v>
      </c>
    </row>
    <row r="10" spans="1:18" ht="15" x14ac:dyDescent="0.25">
      <c r="A10" s="4" t="s">
        <v>10</v>
      </c>
      <c r="B10" s="13">
        <v>0</v>
      </c>
      <c r="C10" s="13"/>
      <c r="D10" s="13"/>
      <c r="E10" s="13"/>
      <c r="F10" s="13"/>
      <c r="G10" s="13"/>
      <c r="H10" s="13">
        <v>0</v>
      </c>
      <c r="I10" s="13">
        <v>1</v>
      </c>
      <c r="J10" s="13"/>
      <c r="K10" s="13">
        <v>1</v>
      </c>
      <c r="L10" s="13">
        <v>1</v>
      </c>
      <c r="M10" s="13"/>
      <c r="N10" s="13"/>
      <c r="O10" s="13">
        <v>1</v>
      </c>
      <c r="P10" s="13"/>
      <c r="Q10" s="13">
        <v>1</v>
      </c>
      <c r="R10" s="14">
        <v>5</v>
      </c>
    </row>
    <row r="11" spans="1:18" x14ac:dyDescent="0.2">
      <c r="A11" s="2" t="s">
        <v>12</v>
      </c>
      <c r="B11" s="13">
        <v>0</v>
      </c>
      <c r="C11" s="13"/>
      <c r="D11" s="13"/>
      <c r="E11" s="13">
        <v>0</v>
      </c>
      <c r="F11" s="13"/>
      <c r="G11" s="13">
        <v>1</v>
      </c>
      <c r="H11" s="13"/>
      <c r="I11" s="13">
        <v>1</v>
      </c>
      <c r="J11" s="13"/>
      <c r="K11" s="13"/>
      <c r="L11" s="13">
        <v>1</v>
      </c>
      <c r="M11" s="13"/>
      <c r="N11" s="13"/>
      <c r="O11" s="13">
        <v>1</v>
      </c>
      <c r="P11" s="13"/>
      <c r="Q11" s="13">
        <v>1</v>
      </c>
      <c r="R11" s="14">
        <v>5</v>
      </c>
    </row>
    <row r="12" spans="1:18" x14ac:dyDescent="0.2">
      <c r="A12" s="2" t="s">
        <v>14</v>
      </c>
      <c r="B12" s="13"/>
      <c r="C12" s="13"/>
      <c r="D12" s="13">
        <v>0</v>
      </c>
      <c r="E12" s="13"/>
      <c r="F12" s="13"/>
      <c r="G12" s="13">
        <v>0</v>
      </c>
      <c r="H12" s="13">
        <v>0</v>
      </c>
      <c r="I12" s="13"/>
      <c r="J12" s="13">
        <v>1</v>
      </c>
      <c r="K12" s="13"/>
      <c r="L12" s="13">
        <v>1</v>
      </c>
      <c r="M12" s="13"/>
      <c r="N12" s="13">
        <v>1</v>
      </c>
      <c r="O12" s="13"/>
      <c r="P12" s="13"/>
      <c r="Q12" s="13">
        <v>1</v>
      </c>
      <c r="R12" s="14">
        <v>4</v>
      </c>
    </row>
    <row r="13" spans="1:18" x14ac:dyDescent="0.2">
      <c r="A13" s="2" t="s">
        <v>13</v>
      </c>
      <c r="B13" s="13"/>
      <c r="C13" s="13"/>
      <c r="D13" s="13">
        <v>0</v>
      </c>
      <c r="E13" s="13"/>
      <c r="F13" s="13">
        <v>0</v>
      </c>
      <c r="G13" s="13"/>
      <c r="H13" s="13"/>
      <c r="I13" s="13">
        <v>0</v>
      </c>
      <c r="J13" s="13"/>
      <c r="K13" s="13">
        <v>1</v>
      </c>
      <c r="L13" s="13"/>
      <c r="M13" s="13"/>
      <c r="N13" s="13">
        <v>1</v>
      </c>
      <c r="O13" s="13">
        <v>1</v>
      </c>
      <c r="P13" s="13">
        <v>1</v>
      </c>
      <c r="Q13" s="13"/>
      <c r="R13" s="14">
        <v>4</v>
      </c>
    </row>
    <row r="14" spans="1:18" x14ac:dyDescent="0.2">
      <c r="A14" s="2" t="s">
        <v>15</v>
      </c>
      <c r="B14" s="13"/>
      <c r="C14" s="13">
        <v>0</v>
      </c>
      <c r="D14" s="13"/>
      <c r="E14" s="13">
        <v>0</v>
      </c>
      <c r="F14" s="13">
        <v>0</v>
      </c>
      <c r="G14" s="13">
        <v>0</v>
      </c>
      <c r="H14" s="13"/>
      <c r="I14" s="13"/>
      <c r="J14" s="13">
        <v>0</v>
      </c>
      <c r="K14" s="13"/>
      <c r="L14" s="13"/>
      <c r="M14" s="13">
        <v>1</v>
      </c>
      <c r="N14" s="13">
        <v>1</v>
      </c>
      <c r="O14" s="13"/>
      <c r="P14" s="13"/>
      <c r="Q14" s="13"/>
      <c r="R14" s="14">
        <v>2</v>
      </c>
    </row>
    <row r="15" spans="1:18" x14ac:dyDescent="0.2">
      <c r="A15" s="2" t="s">
        <v>18</v>
      </c>
      <c r="B15" s="13"/>
      <c r="C15" s="13">
        <v>0</v>
      </c>
      <c r="D15" s="13"/>
      <c r="E15" s="13">
        <v>0</v>
      </c>
      <c r="F15" s="13"/>
      <c r="G15" s="13">
        <v>0</v>
      </c>
      <c r="H15" s="13">
        <v>0</v>
      </c>
      <c r="I15" s="13">
        <v>0</v>
      </c>
      <c r="J15" s="13"/>
      <c r="K15" s="13"/>
      <c r="L15" s="13"/>
      <c r="M15" s="13">
        <v>1</v>
      </c>
      <c r="N15" s="13"/>
      <c r="O15" s="13"/>
      <c r="P15" s="13"/>
      <c r="Q15" s="13">
        <v>1</v>
      </c>
      <c r="R15" s="14">
        <v>2</v>
      </c>
    </row>
    <row r="16" spans="1:18" x14ac:dyDescent="0.2">
      <c r="A16" s="2" t="s">
        <v>16</v>
      </c>
      <c r="B16" s="13">
        <v>0</v>
      </c>
      <c r="C16" s="13"/>
      <c r="D16" s="13">
        <v>0</v>
      </c>
      <c r="E16" s="13"/>
      <c r="F16" s="13"/>
      <c r="G16" s="13"/>
      <c r="H16" s="13"/>
      <c r="I16" s="13"/>
      <c r="J16" s="13"/>
      <c r="K16" s="13">
        <v>0</v>
      </c>
      <c r="L16" s="13">
        <v>0</v>
      </c>
      <c r="M16" s="13"/>
      <c r="N16" s="13">
        <v>1</v>
      </c>
      <c r="O16" s="13">
        <v>0</v>
      </c>
      <c r="P16" s="13">
        <v>0</v>
      </c>
      <c r="Q16" s="13"/>
      <c r="R16" s="14">
        <v>1</v>
      </c>
    </row>
    <row r="17" spans="1:18" x14ac:dyDescent="0.2">
      <c r="A17" s="2" t="s">
        <v>17</v>
      </c>
      <c r="B17" s="13"/>
      <c r="C17" s="13"/>
      <c r="D17" s="13">
        <v>0</v>
      </c>
      <c r="E17" s="13"/>
      <c r="F17" s="13">
        <v>0</v>
      </c>
      <c r="G17" s="13"/>
      <c r="H17" s="13"/>
      <c r="I17" s="13">
        <v>0</v>
      </c>
      <c r="J17" s="13">
        <v>0</v>
      </c>
      <c r="K17" s="13">
        <v>0</v>
      </c>
      <c r="L17" s="13"/>
      <c r="M17" s="13">
        <v>0</v>
      </c>
      <c r="N17" s="13"/>
      <c r="O17" s="13"/>
      <c r="P17" s="13">
        <v>1</v>
      </c>
      <c r="Q17" s="13"/>
      <c r="R17" s="14">
        <v>1</v>
      </c>
    </row>
    <row r="18" spans="1:18" x14ac:dyDescent="0.2">
      <c r="A18" s="2" t="s">
        <v>19</v>
      </c>
      <c r="B18" s="13"/>
      <c r="C18" s="13">
        <v>0</v>
      </c>
      <c r="D18" s="13"/>
      <c r="E18" s="13">
        <v>0</v>
      </c>
      <c r="F18" s="13">
        <v>0</v>
      </c>
      <c r="G18" s="13">
        <v>0</v>
      </c>
      <c r="H18" s="13">
        <v>0</v>
      </c>
      <c r="I18" s="13"/>
      <c r="J18" s="13">
        <v>0</v>
      </c>
      <c r="K18" s="13"/>
      <c r="L18" s="13"/>
      <c r="M18" s="13">
        <v>1</v>
      </c>
      <c r="N18" s="13"/>
      <c r="O18" s="13"/>
      <c r="P18" s="13"/>
      <c r="Q18" s="13"/>
      <c r="R18" s="14">
        <v>1</v>
      </c>
    </row>
    <row r="19" spans="1:18" x14ac:dyDescent="0.2">
      <c r="A19" s="2" t="s">
        <v>21</v>
      </c>
      <c r="B19" s="13"/>
      <c r="C19" s="13">
        <v>0</v>
      </c>
      <c r="D19" s="13">
        <v>0</v>
      </c>
      <c r="E19" s="13">
        <v>0</v>
      </c>
      <c r="F19" s="13">
        <v>0</v>
      </c>
      <c r="G19" s="13"/>
      <c r="H19" s="13"/>
      <c r="I19" s="13"/>
      <c r="J19" s="13">
        <v>0</v>
      </c>
      <c r="K19" s="13"/>
      <c r="L19" s="13"/>
      <c r="M19" s="13">
        <v>1</v>
      </c>
      <c r="N19" s="13">
        <v>0</v>
      </c>
      <c r="O19" s="13"/>
      <c r="P19" s="13"/>
      <c r="Q19" s="13"/>
      <c r="R19" s="14">
        <v>1</v>
      </c>
    </row>
    <row r="20" spans="1:18" x14ac:dyDescent="0.2">
      <c r="A20" s="2" t="s">
        <v>20</v>
      </c>
      <c r="B20" s="13">
        <v>0</v>
      </c>
      <c r="C20" s="13">
        <v>0</v>
      </c>
      <c r="D20" s="13"/>
      <c r="E20" s="13">
        <v>0</v>
      </c>
      <c r="F20" s="13"/>
      <c r="G20" s="13">
        <v>0</v>
      </c>
      <c r="H20" s="13">
        <v>0</v>
      </c>
      <c r="I20" s="13">
        <v>0</v>
      </c>
      <c r="J20" s="13"/>
      <c r="K20" s="13"/>
      <c r="L20" s="13">
        <v>0</v>
      </c>
      <c r="M20" s="13"/>
      <c r="N20" s="13"/>
      <c r="O20" s="13"/>
      <c r="P20" s="13"/>
      <c r="Q20" s="13"/>
      <c r="R20" s="14">
        <v>0</v>
      </c>
    </row>
    <row r="21" spans="1:18" x14ac:dyDescent="0.2">
      <c r="A21" s="2" t="s">
        <v>1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3</v>
      </c>
      <c r="K21" s="3">
        <v>4</v>
      </c>
      <c r="L21" s="3">
        <v>5</v>
      </c>
      <c r="M21" s="3">
        <v>6</v>
      </c>
      <c r="N21" s="3">
        <v>6</v>
      </c>
      <c r="O21" s="3">
        <v>6</v>
      </c>
      <c r="P21" s="3">
        <v>6</v>
      </c>
      <c r="Q21" s="3">
        <v>7</v>
      </c>
      <c r="R21" s="3">
        <v>54</v>
      </c>
    </row>
    <row r="41" ht="15" x14ac:dyDescent="0.25"/>
  </sheetData>
  <conditionalFormatting pivot="1" sqref="B5:Q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C97C-DAE7-4A89-BDC0-2A0D11DFBB3E}">
  <dimension ref="A3:R41"/>
  <sheetViews>
    <sheetView showGridLines="0" tabSelected="1" topLeftCell="A4" zoomScale="123" workbookViewId="0">
      <selection activeCell="E10" sqref="E10"/>
    </sheetView>
  </sheetViews>
  <sheetFormatPr defaultRowHeight="14.25" x14ac:dyDescent="0.2"/>
  <cols>
    <col min="1" max="1" width="31.5" bestFit="1" customWidth="1"/>
    <col min="2" max="16" width="4" customWidth="1"/>
    <col min="17" max="17" width="3.125" bestFit="1" customWidth="1"/>
    <col min="18" max="18" width="8.625" customWidth="1"/>
    <col min="19" max="19" width="10.875" bestFit="1" customWidth="1"/>
  </cols>
  <sheetData>
    <row r="3" spans="1:18" x14ac:dyDescent="0.2">
      <c r="A3" s="1" t="s">
        <v>3</v>
      </c>
      <c r="B3" s="1" t="s">
        <v>2</v>
      </c>
    </row>
    <row r="4" spans="1:18" ht="174" x14ac:dyDescent="0.2">
      <c r="A4" s="1" t="s">
        <v>0</v>
      </c>
      <c r="B4" s="5" t="s">
        <v>9</v>
      </c>
      <c r="C4" s="5" t="s">
        <v>6</v>
      </c>
      <c r="D4" s="5" t="s">
        <v>7</v>
      </c>
      <c r="E4" s="5" t="s">
        <v>11</v>
      </c>
      <c r="F4" s="5" t="s">
        <v>8</v>
      </c>
      <c r="G4" s="5" t="s">
        <v>10</v>
      </c>
      <c r="H4" s="5" t="s">
        <v>12</v>
      </c>
      <c r="I4" s="5" t="s">
        <v>14</v>
      </c>
      <c r="J4" s="5" t="s">
        <v>13</v>
      </c>
      <c r="K4" s="5" t="s">
        <v>15</v>
      </c>
      <c r="L4" s="5" t="s">
        <v>18</v>
      </c>
      <c r="M4" s="5" t="s">
        <v>16</v>
      </c>
      <c r="N4" s="5" t="s">
        <v>17</v>
      </c>
      <c r="O4" s="5" t="s">
        <v>19</v>
      </c>
      <c r="P4" s="5" t="s">
        <v>21</v>
      </c>
      <c r="Q4" s="5" t="s">
        <v>20</v>
      </c>
      <c r="R4" t="s">
        <v>1</v>
      </c>
    </row>
    <row r="5" spans="1:18" x14ac:dyDescent="0.2">
      <c r="A5" s="2" t="s">
        <v>9</v>
      </c>
      <c r="B5" s="13"/>
      <c r="C5" s="13">
        <v>2</v>
      </c>
      <c r="D5" s="13"/>
      <c r="E5" s="13">
        <v>3</v>
      </c>
      <c r="F5" s="13">
        <v>5</v>
      </c>
      <c r="G5" s="13">
        <v>6</v>
      </c>
      <c r="H5" s="13">
        <v>2</v>
      </c>
      <c r="I5" s="13"/>
      <c r="J5" s="13"/>
      <c r="K5" s="13"/>
      <c r="L5" s="13"/>
      <c r="M5" s="13">
        <v>10</v>
      </c>
      <c r="N5" s="13"/>
      <c r="O5" s="13"/>
      <c r="P5" s="13"/>
      <c r="Q5" s="13">
        <v>7</v>
      </c>
      <c r="R5" s="14">
        <v>5</v>
      </c>
    </row>
    <row r="6" spans="1:18" x14ac:dyDescent="0.2">
      <c r="A6" s="2" t="s">
        <v>6</v>
      </c>
      <c r="B6" s="13">
        <v>-2</v>
      </c>
      <c r="C6" s="13"/>
      <c r="D6" s="13">
        <v>1</v>
      </c>
      <c r="E6" s="13"/>
      <c r="F6" s="13"/>
      <c r="G6" s="13"/>
      <c r="H6" s="13"/>
      <c r="I6" s="13"/>
      <c r="J6" s="13"/>
      <c r="K6" s="13">
        <v>8</v>
      </c>
      <c r="L6" s="13">
        <v>10</v>
      </c>
      <c r="M6" s="13"/>
      <c r="N6" s="13"/>
      <c r="O6" s="13">
        <v>10</v>
      </c>
      <c r="P6" s="13">
        <v>10</v>
      </c>
      <c r="Q6" s="13">
        <v>10</v>
      </c>
      <c r="R6" s="14">
        <v>6.7142857142857144</v>
      </c>
    </row>
    <row r="7" spans="1:18" x14ac:dyDescent="0.2">
      <c r="A7" s="2" t="s">
        <v>7</v>
      </c>
      <c r="B7" s="13"/>
      <c r="C7" s="13">
        <v>-1</v>
      </c>
      <c r="D7" s="13"/>
      <c r="E7" s="13"/>
      <c r="F7" s="13">
        <v>4</v>
      </c>
      <c r="G7" s="13"/>
      <c r="H7" s="13"/>
      <c r="I7" s="13">
        <v>0</v>
      </c>
      <c r="J7" s="13">
        <v>5</v>
      </c>
      <c r="K7" s="13"/>
      <c r="L7" s="13"/>
      <c r="M7" s="13">
        <v>9</v>
      </c>
      <c r="N7" s="13">
        <v>10</v>
      </c>
      <c r="O7" s="13"/>
      <c r="P7" s="13">
        <v>10</v>
      </c>
      <c r="Q7" s="13"/>
      <c r="R7" s="14">
        <v>5.2857142857142856</v>
      </c>
    </row>
    <row r="8" spans="1:18" x14ac:dyDescent="0.2">
      <c r="A8" s="2" t="s">
        <v>11</v>
      </c>
      <c r="B8" s="13">
        <v>-3</v>
      </c>
      <c r="C8" s="13"/>
      <c r="D8" s="13"/>
      <c r="E8" s="13"/>
      <c r="F8" s="13"/>
      <c r="G8" s="13"/>
      <c r="H8" s="13">
        <v>2</v>
      </c>
      <c r="I8" s="13"/>
      <c r="J8" s="13"/>
      <c r="K8" s="13">
        <v>0</v>
      </c>
      <c r="L8" s="13">
        <v>10</v>
      </c>
      <c r="M8" s="13"/>
      <c r="N8" s="13"/>
      <c r="O8" s="13">
        <v>6</v>
      </c>
      <c r="P8" s="13">
        <v>10</v>
      </c>
      <c r="Q8" s="13">
        <v>3</v>
      </c>
      <c r="R8" s="14">
        <v>4</v>
      </c>
    </row>
    <row r="9" spans="1:18" x14ac:dyDescent="0.2">
      <c r="A9" s="2" t="s">
        <v>8</v>
      </c>
      <c r="B9" s="13">
        <v>-5</v>
      </c>
      <c r="C9" s="13"/>
      <c r="D9" s="13">
        <v>-4</v>
      </c>
      <c r="E9" s="13"/>
      <c r="F9" s="13"/>
      <c r="G9" s="13"/>
      <c r="H9" s="13"/>
      <c r="I9" s="13"/>
      <c r="J9" s="13">
        <v>10</v>
      </c>
      <c r="K9" s="13">
        <v>6</v>
      </c>
      <c r="L9" s="13"/>
      <c r="M9" s="13"/>
      <c r="N9" s="13">
        <v>10</v>
      </c>
      <c r="O9" s="13">
        <v>10</v>
      </c>
      <c r="P9" s="13">
        <v>10</v>
      </c>
      <c r="Q9" s="13"/>
      <c r="R9" s="14">
        <v>5.2857142857142856</v>
      </c>
    </row>
    <row r="10" spans="1:18" ht="15" x14ac:dyDescent="0.25">
      <c r="A10" s="4" t="s">
        <v>10</v>
      </c>
      <c r="B10" s="13">
        <v>-6</v>
      </c>
      <c r="C10" s="13"/>
      <c r="D10" s="13"/>
      <c r="E10" s="13"/>
      <c r="F10" s="13"/>
      <c r="G10" s="13"/>
      <c r="H10" s="13">
        <v>-1</v>
      </c>
      <c r="I10" s="13">
        <v>8</v>
      </c>
      <c r="J10" s="13"/>
      <c r="K10" s="13">
        <v>5</v>
      </c>
      <c r="L10" s="13">
        <v>10</v>
      </c>
      <c r="M10" s="13"/>
      <c r="N10" s="13"/>
      <c r="O10" s="13">
        <v>7</v>
      </c>
      <c r="P10" s="13"/>
      <c r="Q10" s="13">
        <v>10</v>
      </c>
      <c r="R10" s="14">
        <v>4.7142857142857144</v>
      </c>
    </row>
    <row r="11" spans="1:18" x14ac:dyDescent="0.2">
      <c r="A11" s="2" t="s">
        <v>12</v>
      </c>
      <c r="B11" s="13">
        <v>-2</v>
      </c>
      <c r="C11" s="13"/>
      <c r="D11" s="13"/>
      <c r="E11" s="13">
        <v>-2</v>
      </c>
      <c r="F11" s="13"/>
      <c r="G11" s="13">
        <v>1</v>
      </c>
      <c r="H11" s="13"/>
      <c r="I11" s="13">
        <v>1</v>
      </c>
      <c r="J11" s="13"/>
      <c r="K11" s="13"/>
      <c r="L11" s="13">
        <v>10</v>
      </c>
      <c r="M11" s="13"/>
      <c r="N11" s="13"/>
      <c r="O11" s="13">
        <v>9</v>
      </c>
      <c r="P11" s="13"/>
      <c r="Q11" s="13">
        <v>10</v>
      </c>
      <c r="R11" s="14">
        <v>3.8571428571428572</v>
      </c>
    </row>
    <row r="12" spans="1:18" x14ac:dyDescent="0.2">
      <c r="A12" s="2" t="s">
        <v>14</v>
      </c>
      <c r="B12" s="13"/>
      <c r="C12" s="13"/>
      <c r="D12" s="13">
        <v>0</v>
      </c>
      <c r="E12" s="13"/>
      <c r="F12" s="13"/>
      <c r="G12" s="13">
        <v>-8</v>
      </c>
      <c r="H12" s="13">
        <v>-1</v>
      </c>
      <c r="I12" s="13"/>
      <c r="J12" s="13">
        <v>1</v>
      </c>
      <c r="K12" s="13"/>
      <c r="L12" s="13">
        <v>5</v>
      </c>
      <c r="M12" s="13"/>
      <c r="N12" s="13">
        <v>9</v>
      </c>
      <c r="O12" s="13"/>
      <c r="P12" s="13"/>
      <c r="Q12" s="13">
        <v>5</v>
      </c>
      <c r="R12" s="14">
        <v>1.5714285714285714</v>
      </c>
    </row>
    <row r="13" spans="1:18" x14ac:dyDescent="0.2">
      <c r="A13" s="2" t="s">
        <v>13</v>
      </c>
      <c r="B13" s="13"/>
      <c r="C13" s="13"/>
      <c r="D13" s="13">
        <v>-5</v>
      </c>
      <c r="E13" s="13"/>
      <c r="F13" s="13">
        <v>-10</v>
      </c>
      <c r="G13" s="13"/>
      <c r="H13" s="13"/>
      <c r="I13" s="13">
        <v>-1</v>
      </c>
      <c r="J13" s="13"/>
      <c r="K13" s="13">
        <v>4</v>
      </c>
      <c r="L13" s="13"/>
      <c r="M13" s="13"/>
      <c r="N13" s="13">
        <v>7</v>
      </c>
      <c r="O13" s="13">
        <v>6</v>
      </c>
      <c r="P13" s="13">
        <v>10</v>
      </c>
      <c r="Q13" s="13"/>
      <c r="R13" s="14">
        <v>1.5714285714285714</v>
      </c>
    </row>
    <row r="14" spans="1:18" x14ac:dyDescent="0.2">
      <c r="A14" s="2" t="s">
        <v>15</v>
      </c>
      <c r="B14" s="13"/>
      <c r="C14" s="13">
        <v>-8</v>
      </c>
      <c r="D14" s="13"/>
      <c r="E14" s="13">
        <v>0</v>
      </c>
      <c r="F14" s="13">
        <v>-6</v>
      </c>
      <c r="G14" s="13">
        <v>-5</v>
      </c>
      <c r="H14" s="13"/>
      <c r="I14" s="13"/>
      <c r="J14" s="13">
        <v>-4</v>
      </c>
      <c r="K14" s="13"/>
      <c r="L14" s="13"/>
      <c r="M14" s="13">
        <v>5</v>
      </c>
      <c r="N14" s="13">
        <v>5</v>
      </c>
      <c r="O14" s="13"/>
      <c r="P14" s="13"/>
      <c r="Q14" s="13"/>
      <c r="R14" s="14">
        <v>-1.8571428571428572</v>
      </c>
    </row>
    <row r="15" spans="1:18" x14ac:dyDescent="0.2">
      <c r="A15" s="2" t="s">
        <v>18</v>
      </c>
      <c r="B15" s="13"/>
      <c r="C15" s="13">
        <v>-10</v>
      </c>
      <c r="D15" s="13"/>
      <c r="E15" s="13">
        <v>-10</v>
      </c>
      <c r="F15" s="13"/>
      <c r="G15" s="13">
        <v>-10</v>
      </c>
      <c r="H15" s="13">
        <v>-10</v>
      </c>
      <c r="I15" s="13">
        <v>-5</v>
      </c>
      <c r="J15" s="13"/>
      <c r="K15" s="13"/>
      <c r="L15" s="13"/>
      <c r="M15" s="13">
        <v>1</v>
      </c>
      <c r="N15" s="13"/>
      <c r="O15" s="13"/>
      <c r="P15" s="13"/>
      <c r="Q15" s="13">
        <v>3</v>
      </c>
      <c r="R15" s="14">
        <v>-5.8571428571428568</v>
      </c>
    </row>
    <row r="16" spans="1:18" x14ac:dyDescent="0.2">
      <c r="A16" s="2" t="s">
        <v>16</v>
      </c>
      <c r="B16" s="13">
        <v>-10</v>
      </c>
      <c r="C16" s="13"/>
      <c r="D16" s="13">
        <v>-9</v>
      </c>
      <c r="E16" s="13"/>
      <c r="F16" s="13"/>
      <c r="G16" s="13"/>
      <c r="H16" s="13"/>
      <c r="I16" s="13"/>
      <c r="J16" s="13"/>
      <c r="K16" s="13">
        <v>-5</v>
      </c>
      <c r="L16" s="13">
        <v>-1</v>
      </c>
      <c r="M16" s="13"/>
      <c r="N16" s="13">
        <v>5</v>
      </c>
      <c r="O16" s="13">
        <v>-1</v>
      </c>
      <c r="P16" s="13">
        <v>-1</v>
      </c>
      <c r="Q16" s="13"/>
      <c r="R16" s="14">
        <v>-3.1428571428571428</v>
      </c>
    </row>
    <row r="17" spans="1:18" x14ac:dyDescent="0.2">
      <c r="A17" s="2" t="s">
        <v>17</v>
      </c>
      <c r="B17" s="13"/>
      <c r="C17" s="13"/>
      <c r="D17" s="13">
        <v>-10</v>
      </c>
      <c r="E17" s="13"/>
      <c r="F17" s="13">
        <v>-10</v>
      </c>
      <c r="G17" s="13"/>
      <c r="H17" s="13"/>
      <c r="I17" s="13">
        <v>-9</v>
      </c>
      <c r="J17" s="13">
        <v>-7</v>
      </c>
      <c r="K17" s="13">
        <v>-5</v>
      </c>
      <c r="L17" s="13"/>
      <c r="M17" s="13">
        <v>-5</v>
      </c>
      <c r="N17" s="13"/>
      <c r="O17" s="13"/>
      <c r="P17" s="13">
        <v>5</v>
      </c>
      <c r="Q17" s="13"/>
      <c r="R17" s="14">
        <v>-5.8571428571428568</v>
      </c>
    </row>
    <row r="18" spans="1:18" x14ac:dyDescent="0.2">
      <c r="A18" s="2" t="s">
        <v>19</v>
      </c>
      <c r="B18" s="13"/>
      <c r="C18" s="13">
        <v>-10</v>
      </c>
      <c r="D18" s="13"/>
      <c r="E18" s="13">
        <v>-6</v>
      </c>
      <c r="F18" s="13">
        <v>-10</v>
      </c>
      <c r="G18" s="13">
        <v>-7</v>
      </c>
      <c r="H18" s="13">
        <v>-9</v>
      </c>
      <c r="I18" s="13"/>
      <c r="J18" s="13">
        <v>-6</v>
      </c>
      <c r="K18" s="13"/>
      <c r="L18" s="13"/>
      <c r="M18" s="13">
        <v>1</v>
      </c>
      <c r="N18" s="13"/>
      <c r="O18" s="13"/>
      <c r="P18" s="13"/>
      <c r="Q18" s="13"/>
      <c r="R18" s="14">
        <v>-6.7142857142857144</v>
      </c>
    </row>
    <row r="19" spans="1:18" x14ac:dyDescent="0.2">
      <c r="A19" s="2" t="s">
        <v>21</v>
      </c>
      <c r="B19" s="13"/>
      <c r="C19" s="13">
        <v>-10</v>
      </c>
      <c r="D19" s="13">
        <v>-10</v>
      </c>
      <c r="E19" s="13">
        <v>-10</v>
      </c>
      <c r="F19" s="13">
        <v>-10</v>
      </c>
      <c r="G19" s="13"/>
      <c r="H19" s="13"/>
      <c r="I19" s="13"/>
      <c r="J19" s="13">
        <v>-10</v>
      </c>
      <c r="K19" s="13"/>
      <c r="L19" s="13"/>
      <c r="M19" s="13">
        <v>1</v>
      </c>
      <c r="N19" s="13">
        <v>-5</v>
      </c>
      <c r="O19" s="13"/>
      <c r="P19" s="13"/>
      <c r="Q19" s="13"/>
      <c r="R19" s="14">
        <v>-7.7142857142857144</v>
      </c>
    </row>
    <row r="20" spans="1:18" x14ac:dyDescent="0.2">
      <c r="A20" s="2" t="s">
        <v>20</v>
      </c>
      <c r="B20" s="13">
        <v>-7</v>
      </c>
      <c r="C20" s="13">
        <v>-10</v>
      </c>
      <c r="D20" s="13"/>
      <c r="E20" s="13">
        <v>-3</v>
      </c>
      <c r="F20" s="13"/>
      <c r="G20" s="13">
        <v>-10</v>
      </c>
      <c r="H20" s="13">
        <v>-10</v>
      </c>
      <c r="I20" s="13">
        <v>-5</v>
      </c>
      <c r="J20" s="13"/>
      <c r="K20" s="13"/>
      <c r="L20" s="13">
        <v>-3</v>
      </c>
      <c r="M20" s="13"/>
      <c r="N20" s="13"/>
      <c r="O20" s="13"/>
      <c r="P20" s="13"/>
      <c r="Q20" s="13"/>
      <c r="R20" s="14">
        <v>-6.8571428571428568</v>
      </c>
    </row>
    <row r="21" spans="1:18" x14ac:dyDescent="0.2">
      <c r="A21" s="2" t="s">
        <v>1</v>
      </c>
      <c r="B21" s="3">
        <v>-5</v>
      </c>
      <c r="C21" s="3">
        <v>-6.7142857142857144</v>
      </c>
      <c r="D21" s="3">
        <v>-5.2857142857142856</v>
      </c>
      <c r="E21" s="3">
        <v>-4</v>
      </c>
      <c r="F21" s="3">
        <v>-5.2857142857142856</v>
      </c>
      <c r="G21" s="3">
        <v>-4.7142857142857144</v>
      </c>
      <c r="H21" s="3">
        <v>-3.8571428571428572</v>
      </c>
      <c r="I21" s="3">
        <v>-1.5714285714285714</v>
      </c>
      <c r="J21" s="3">
        <v>-1.5714285714285714</v>
      </c>
      <c r="K21" s="3">
        <v>1.8571428571428572</v>
      </c>
      <c r="L21" s="3">
        <v>5.8571428571428568</v>
      </c>
      <c r="M21" s="3">
        <v>3.1428571428571428</v>
      </c>
      <c r="N21" s="3">
        <v>5.8571428571428568</v>
      </c>
      <c r="O21" s="3">
        <v>6.7142857142857144</v>
      </c>
      <c r="P21" s="3">
        <v>7.7142857142857144</v>
      </c>
      <c r="Q21" s="3">
        <v>6.8571428571428568</v>
      </c>
      <c r="R21" s="3">
        <v>0</v>
      </c>
    </row>
    <row r="41" ht="15" x14ac:dyDescent="0.25"/>
  </sheetData>
  <conditionalFormatting pivot="1" sqref="B5:Q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R5:R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{48855F7C-912C-44FC-9AA9-FC145B892E26}</x14:id>
        </ext>
      </extLst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8855F7C-912C-44FC-9AA9-FC145B892E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R5:R20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puntos</vt:lpstr>
      <vt:lpstr>victorias</vt:lpstr>
      <vt:lpstr>dif_goles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Milenko Halat</cp:lastModifiedBy>
  <dcterms:created xsi:type="dcterms:W3CDTF">2022-11-18T09:10:44Z</dcterms:created>
  <dcterms:modified xsi:type="dcterms:W3CDTF">2022-11-26T16:41:59Z</dcterms:modified>
</cp:coreProperties>
</file>